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drawings/drawing7.xml" ContentType="application/vnd.openxmlformats-officedocument.drawingml.chartshape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0.xml" ContentType="application/vnd.openxmlformats-officedocument.drawing+xml"/>
  <Override PartName="/xl/charts/chart31.xml" ContentType="application/vnd.openxmlformats-officedocument.drawingml.chart+xml"/>
  <Override PartName="/xl/drawings/drawing11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2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ladd\Desktop\"/>
    </mc:Choice>
  </mc:AlternateContent>
  <xr:revisionPtr revIDLastSave="0" documentId="8_{6DF92253-8141-4906-B8DD-455B47BACF9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 1" sheetId="1" r:id="rId1"/>
    <sheet name="Data 2" sheetId="7" r:id="rId2"/>
    <sheet name="Starting" sheetId="2" r:id="rId3"/>
    <sheet name="Turbo" sheetId="3" r:id="rId4"/>
    <sheet name="Fuel" sheetId="4" r:id="rId5"/>
    <sheet name="Injector" sheetId="5" r:id="rId6"/>
    <sheet name="EUD" sheetId="6" r:id="rId7"/>
    <sheet name="EGR" sheetId="8" r:id="rId8"/>
    <sheet name="Temperatures" sheetId="9" r:id="rId9"/>
    <sheet name="Engine oil pressure and speeds" sheetId="10" r:id="rId10"/>
    <sheet name="WIF" sheetId="11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8" l="1"/>
  <c r="E36" i="8"/>
  <c r="U13" i="3" l="1"/>
  <c r="O78" i="6" l="1"/>
  <c r="O79" i="6"/>
  <c r="O80" i="6"/>
  <c r="O81" i="6"/>
  <c r="O82" i="6"/>
  <c r="O83" i="6"/>
  <c r="O84" i="6"/>
  <c r="O77" i="6"/>
  <c r="I78" i="6"/>
  <c r="I79" i="6"/>
  <c r="I80" i="6"/>
  <c r="I81" i="6"/>
  <c r="I82" i="6"/>
  <c r="I83" i="6"/>
  <c r="I84" i="6"/>
  <c r="I77" i="6"/>
  <c r="F83" i="6"/>
  <c r="F84" i="6"/>
  <c r="Z32" i="5" l="1"/>
  <c r="Z31" i="5"/>
  <c r="S34" i="5"/>
  <c r="S33" i="5"/>
  <c r="S32" i="5"/>
  <c r="S31" i="5"/>
  <c r="F82" i="6"/>
  <c r="F81" i="6"/>
  <c r="F80" i="6"/>
  <c r="F79" i="6"/>
  <c r="F78" i="6"/>
  <c r="F77" i="6"/>
  <c r="C81" i="6"/>
  <c r="C80" i="6"/>
  <c r="C79" i="6"/>
  <c r="C78" i="6"/>
  <c r="C77" i="6"/>
  <c r="M47" i="6"/>
  <c r="M48" i="6"/>
  <c r="M49" i="6"/>
  <c r="M50" i="6"/>
  <c r="M51" i="6"/>
  <c r="M52" i="6"/>
  <c r="M53" i="6"/>
  <c r="M54" i="6"/>
  <c r="M55" i="6"/>
  <c r="L47" i="6"/>
  <c r="L48" i="6"/>
  <c r="L49" i="6"/>
  <c r="L50" i="6"/>
  <c r="L51" i="6"/>
  <c r="L52" i="6"/>
  <c r="L53" i="6"/>
  <c r="L54" i="6"/>
  <c r="L55" i="6"/>
  <c r="K47" i="6"/>
  <c r="K48" i="6"/>
  <c r="K49" i="6"/>
  <c r="K50" i="6"/>
  <c r="K51" i="6"/>
  <c r="K52" i="6"/>
  <c r="K53" i="6"/>
  <c r="K54" i="6"/>
  <c r="K55" i="6"/>
  <c r="J47" i="6"/>
  <c r="J48" i="6"/>
  <c r="J49" i="6"/>
  <c r="J50" i="6"/>
  <c r="J51" i="6"/>
  <c r="J52" i="6"/>
  <c r="J53" i="6"/>
  <c r="J54" i="6"/>
  <c r="J55" i="6"/>
  <c r="I55" i="6"/>
  <c r="I47" i="6"/>
  <c r="I48" i="6"/>
  <c r="I49" i="6"/>
  <c r="I50" i="6"/>
  <c r="I51" i="6"/>
  <c r="I52" i="6"/>
  <c r="I53" i="6"/>
  <c r="I54" i="6"/>
  <c r="H47" i="6"/>
  <c r="H48" i="6"/>
  <c r="H49" i="6"/>
  <c r="H50" i="6"/>
  <c r="H51" i="6"/>
  <c r="H52" i="6"/>
  <c r="H53" i="6"/>
  <c r="H54" i="6"/>
  <c r="H55" i="6"/>
  <c r="M46" i="6"/>
  <c r="L46" i="6"/>
  <c r="K46" i="6"/>
  <c r="J46" i="6"/>
  <c r="I46" i="6"/>
  <c r="H46" i="6"/>
  <c r="G47" i="6"/>
  <c r="G48" i="6"/>
  <c r="G49" i="6"/>
  <c r="G50" i="6"/>
  <c r="G51" i="6"/>
  <c r="G52" i="6"/>
  <c r="G53" i="6"/>
  <c r="G54" i="6"/>
  <c r="G55" i="6"/>
  <c r="G46" i="6"/>
  <c r="F47" i="6"/>
  <c r="F48" i="6"/>
  <c r="F49" i="6"/>
  <c r="F50" i="6"/>
  <c r="F51" i="6"/>
  <c r="F52" i="6"/>
  <c r="F53" i="6"/>
  <c r="F54" i="6"/>
  <c r="F55" i="6"/>
  <c r="F46" i="6"/>
  <c r="E47" i="6"/>
  <c r="E48" i="6"/>
  <c r="E49" i="6"/>
  <c r="E50" i="6"/>
  <c r="E51" i="6"/>
  <c r="E52" i="6"/>
  <c r="E53" i="6"/>
  <c r="E54" i="6"/>
  <c r="E55" i="6"/>
  <c r="E46" i="6"/>
  <c r="D47" i="6"/>
  <c r="D48" i="6"/>
  <c r="D49" i="6"/>
  <c r="D50" i="6"/>
  <c r="D51" i="6"/>
  <c r="D52" i="6"/>
  <c r="D53" i="6"/>
  <c r="D54" i="6"/>
  <c r="D55" i="6"/>
  <c r="D46" i="6"/>
  <c r="N5" i="6" l="1"/>
  <c r="N8" i="6"/>
  <c r="N3" i="7" l="1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" i="7"/>
  <c r="C36" i="9" l="1"/>
  <c r="C35" i="9"/>
  <c r="U14" i="3"/>
  <c r="U15" i="3" l="1"/>
  <c r="U12" i="3"/>
  <c r="A37" i="8"/>
  <c r="A36" i="8"/>
  <c r="I85" i="6" l="1"/>
  <c r="O85" i="6"/>
  <c r="F85" i="6" l="1"/>
  <c r="N6" i="6"/>
  <c r="N7" i="6"/>
  <c r="Z33" i="5" l="1"/>
  <c r="C82" i="6" l="1"/>
  <c r="S102" i="6" l="1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T22" i="6"/>
  <c r="T32" i="6" s="1"/>
  <c r="T42" i="6" s="1"/>
  <c r="T52" i="6" s="1"/>
  <c r="T62" i="6" s="1"/>
  <c r="T72" i="6" s="1"/>
  <c r="T82" i="6" s="1"/>
  <c r="T92" i="6" s="1"/>
  <c r="T102" i="6" s="1"/>
  <c r="S22" i="6"/>
  <c r="T21" i="6"/>
  <c r="T31" i="6" s="1"/>
  <c r="T41" i="6" s="1"/>
  <c r="T51" i="6" s="1"/>
  <c r="T61" i="6" s="1"/>
  <c r="T71" i="6" s="1"/>
  <c r="T81" i="6" s="1"/>
  <c r="T91" i="6" s="1"/>
  <c r="T101" i="6" s="1"/>
  <c r="S21" i="6"/>
  <c r="T20" i="6"/>
  <c r="T30" i="6" s="1"/>
  <c r="T40" i="6" s="1"/>
  <c r="T50" i="6" s="1"/>
  <c r="T60" i="6" s="1"/>
  <c r="T70" i="6" s="1"/>
  <c r="T80" i="6" s="1"/>
  <c r="T90" i="6" s="1"/>
  <c r="T100" i="6" s="1"/>
  <c r="S20" i="6"/>
  <c r="T19" i="6"/>
  <c r="T29" i="6" s="1"/>
  <c r="T39" i="6" s="1"/>
  <c r="T49" i="6" s="1"/>
  <c r="T59" i="6" s="1"/>
  <c r="T69" i="6" s="1"/>
  <c r="T79" i="6" s="1"/>
  <c r="T89" i="6" s="1"/>
  <c r="T99" i="6" s="1"/>
  <c r="S19" i="6"/>
  <c r="T18" i="6"/>
  <c r="T28" i="6" s="1"/>
  <c r="T38" i="6" s="1"/>
  <c r="T48" i="6" s="1"/>
  <c r="T58" i="6" s="1"/>
  <c r="T68" i="6" s="1"/>
  <c r="T78" i="6" s="1"/>
  <c r="T88" i="6" s="1"/>
  <c r="T98" i="6" s="1"/>
  <c r="S18" i="6"/>
  <c r="T17" i="6"/>
  <c r="T27" i="6" s="1"/>
  <c r="T37" i="6" s="1"/>
  <c r="T47" i="6" s="1"/>
  <c r="T57" i="6" s="1"/>
  <c r="T67" i="6" s="1"/>
  <c r="T77" i="6" s="1"/>
  <c r="T87" i="6" s="1"/>
  <c r="T97" i="6" s="1"/>
  <c r="S17" i="6"/>
  <c r="T16" i="6"/>
  <c r="T26" i="6" s="1"/>
  <c r="T36" i="6" s="1"/>
  <c r="T46" i="6" s="1"/>
  <c r="T56" i="6" s="1"/>
  <c r="T66" i="6" s="1"/>
  <c r="T76" i="6" s="1"/>
  <c r="T86" i="6" s="1"/>
  <c r="T96" i="6" s="1"/>
  <c r="S16" i="6"/>
  <c r="T15" i="6"/>
  <c r="T25" i="6" s="1"/>
  <c r="T35" i="6" s="1"/>
  <c r="T45" i="6" s="1"/>
  <c r="T55" i="6" s="1"/>
  <c r="T65" i="6" s="1"/>
  <c r="T75" i="6" s="1"/>
  <c r="T85" i="6" s="1"/>
  <c r="T95" i="6" s="1"/>
  <c r="S15" i="6"/>
  <c r="T14" i="6"/>
  <c r="T24" i="6" s="1"/>
  <c r="T34" i="6" s="1"/>
  <c r="T44" i="6" s="1"/>
  <c r="T54" i="6" s="1"/>
  <c r="T64" i="6" s="1"/>
  <c r="T74" i="6" s="1"/>
  <c r="T84" i="6" s="1"/>
  <c r="T94" i="6" s="1"/>
  <c r="S14" i="6"/>
  <c r="T13" i="6"/>
  <c r="T23" i="6" s="1"/>
  <c r="T33" i="6" s="1"/>
  <c r="T43" i="6" s="1"/>
  <c r="T53" i="6" s="1"/>
  <c r="T63" i="6" s="1"/>
  <c r="T73" i="6" s="1"/>
  <c r="T83" i="6" s="1"/>
  <c r="T93" i="6" s="1"/>
  <c r="S13" i="6"/>
  <c r="S12" i="6"/>
  <c r="S11" i="6"/>
  <c r="S10" i="6"/>
  <c r="S9" i="6"/>
  <c r="S8" i="6"/>
  <c r="S7" i="6"/>
  <c r="S6" i="6"/>
  <c r="S5" i="6"/>
  <c r="S4" i="6"/>
  <c r="S3" i="6"/>
  <c r="B70" i="6"/>
  <c r="B69" i="6"/>
  <c r="B68" i="6"/>
  <c r="B67" i="6"/>
  <c r="B66" i="6"/>
  <c r="B65" i="6"/>
  <c r="B64" i="6"/>
  <c r="B63" i="6"/>
  <c r="B62" i="6"/>
  <c r="B61" i="6"/>
  <c r="B47" i="6"/>
  <c r="B48" i="6" s="1"/>
  <c r="B49" i="6" s="1"/>
  <c r="B50" i="6" s="1"/>
  <c r="B51" i="6" s="1"/>
  <c r="B52" i="6" s="1"/>
  <c r="B53" i="6" s="1"/>
  <c r="B54" i="6" s="1"/>
  <c r="B55" i="6" s="1"/>
  <c r="M4" i="6"/>
  <c r="H70" i="6" s="1"/>
  <c r="U62" i="6" s="1"/>
  <c r="E44" i="6"/>
  <c r="F44" i="6" s="1"/>
  <c r="G44" i="6" s="1"/>
  <c r="H44" i="6" s="1"/>
  <c r="I44" i="6" s="1"/>
  <c r="J44" i="6" s="1"/>
  <c r="K44" i="6" s="1"/>
  <c r="L44" i="6" s="1"/>
  <c r="M44" i="6" s="1"/>
  <c r="J69" i="6" l="1"/>
  <c r="U81" i="6" s="1"/>
  <c r="C61" i="6"/>
  <c r="U3" i="6" s="1"/>
  <c r="H64" i="6"/>
  <c r="U56" i="6" s="1"/>
  <c r="C66" i="6"/>
  <c r="U8" i="6" s="1"/>
  <c r="F61" i="6"/>
  <c r="U33" i="6" s="1"/>
  <c r="C63" i="6"/>
  <c r="U5" i="6" s="1"/>
  <c r="I64" i="6"/>
  <c r="U66" i="6" s="1"/>
  <c r="F66" i="6"/>
  <c r="U38" i="6" s="1"/>
  <c r="J61" i="6"/>
  <c r="U73" i="6" s="1"/>
  <c r="D63" i="6"/>
  <c r="U15" i="6" s="1"/>
  <c r="L64" i="6"/>
  <c r="U96" i="6" s="1"/>
  <c r="J66" i="6"/>
  <c r="U78" i="6" s="1"/>
  <c r="D68" i="6"/>
  <c r="U20" i="6" s="1"/>
  <c r="K61" i="6"/>
  <c r="U83" i="6" s="1"/>
  <c r="K66" i="6"/>
  <c r="U88" i="6" s="1"/>
  <c r="E68" i="6"/>
  <c r="U30" i="6" s="1"/>
  <c r="F70" i="6"/>
  <c r="U42" i="6" s="1"/>
  <c r="G63" i="6"/>
  <c r="U45" i="6" s="1"/>
  <c r="E65" i="6"/>
  <c r="U27" i="6" s="1"/>
  <c r="G70" i="6"/>
  <c r="U52" i="6" s="1"/>
  <c r="J70" i="6"/>
  <c r="U82" i="6" s="1"/>
  <c r="I65" i="6"/>
  <c r="U67" i="6" s="1"/>
  <c r="K63" i="6"/>
  <c r="U85" i="6" s="1"/>
  <c r="H68" i="6"/>
  <c r="U60" i="6" s="1"/>
  <c r="F62" i="6"/>
  <c r="U34" i="6" s="1"/>
  <c r="L63" i="6"/>
  <c r="U95" i="6" s="1"/>
  <c r="F65" i="6"/>
  <c r="U37" i="6" s="1"/>
  <c r="C67" i="6"/>
  <c r="U9" i="6" s="1"/>
  <c r="L68" i="6"/>
  <c r="U100" i="6" s="1"/>
  <c r="G62" i="6"/>
  <c r="U44" i="6" s="1"/>
  <c r="G67" i="6"/>
  <c r="U49" i="6" s="1"/>
  <c r="J62" i="6"/>
  <c r="U74" i="6" s="1"/>
  <c r="D64" i="6"/>
  <c r="U16" i="6" s="1"/>
  <c r="H67" i="6"/>
  <c r="U59" i="6" s="1"/>
  <c r="E69" i="6"/>
  <c r="U31" i="6" s="1"/>
  <c r="K67" i="6"/>
  <c r="U89" i="6" s="1"/>
  <c r="I69" i="6"/>
  <c r="U71" i="6" s="1"/>
  <c r="D61" i="6"/>
  <c r="L61" i="6"/>
  <c r="J64" i="6"/>
  <c r="U76" i="6" s="1"/>
  <c r="D66" i="6"/>
  <c r="U18" i="6" s="1"/>
  <c r="L66" i="6"/>
  <c r="U98" i="6" s="1"/>
  <c r="F68" i="6"/>
  <c r="U40" i="6" s="1"/>
  <c r="K69" i="6"/>
  <c r="U91" i="6" s="1"/>
  <c r="E61" i="6"/>
  <c r="I62" i="6"/>
  <c r="U64" i="6" s="1"/>
  <c r="F63" i="6"/>
  <c r="U35" i="6" s="1"/>
  <c r="C64" i="6"/>
  <c r="U6" i="6" s="1"/>
  <c r="K64" i="6"/>
  <c r="U86" i="6" s="1"/>
  <c r="H65" i="6"/>
  <c r="U57" i="6" s="1"/>
  <c r="E66" i="6"/>
  <c r="U28" i="6" s="1"/>
  <c r="J67" i="6"/>
  <c r="U79" i="6" s="1"/>
  <c r="G68" i="6"/>
  <c r="U50" i="6" s="1"/>
  <c r="D69" i="6"/>
  <c r="U21" i="6" s="1"/>
  <c r="L69" i="6"/>
  <c r="U101" i="6" s="1"/>
  <c r="I70" i="6"/>
  <c r="U72" i="6" s="1"/>
  <c r="C62" i="6"/>
  <c r="U4" i="6" s="1"/>
  <c r="H63" i="6"/>
  <c r="U55" i="6" s="1"/>
  <c r="E64" i="6"/>
  <c r="U26" i="6" s="1"/>
  <c r="G66" i="6"/>
  <c r="U48" i="6" s="1"/>
  <c r="I68" i="6"/>
  <c r="U70" i="6" s="1"/>
  <c r="N4" i="6"/>
  <c r="L62" i="6"/>
  <c r="U94" i="6" s="1"/>
  <c r="C65" i="6"/>
  <c r="U7" i="6" s="1"/>
  <c r="G69" i="6"/>
  <c r="U51" i="6" s="1"/>
  <c r="D70" i="6"/>
  <c r="U22" i="6" s="1"/>
  <c r="L70" i="6"/>
  <c r="U102" i="6" s="1"/>
  <c r="G61" i="6"/>
  <c r="K62" i="6"/>
  <c r="U84" i="6" s="1"/>
  <c r="J65" i="6"/>
  <c r="U77" i="6" s="1"/>
  <c r="D67" i="6"/>
  <c r="U19" i="6" s="1"/>
  <c r="L67" i="6"/>
  <c r="U99" i="6" s="1"/>
  <c r="F69" i="6"/>
  <c r="U41" i="6" s="1"/>
  <c r="C70" i="6"/>
  <c r="U12" i="6" s="1"/>
  <c r="K70" i="6"/>
  <c r="U92" i="6" s="1"/>
  <c r="H61" i="6"/>
  <c r="D62" i="6"/>
  <c r="U14" i="6" s="1"/>
  <c r="I63" i="6"/>
  <c r="U65" i="6" s="1"/>
  <c r="F64" i="6"/>
  <c r="U36" i="6" s="1"/>
  <c r="K65" i="6"/>
  <c r="U87" i="6" s="1"/>
  <c r="H66" i="6"/>
  <c r="U58" i="6" s="1"/>
  <c r="E67" i="6"/>
  <c r="U29" i="6" s="1"/>
  <c r="J68" i="6"/>
  <c r="U80" i="6" s="1"/>
  <c r="I61" i="6"/>
  <c r="E62" i="6"/>
  <c r="U24" i="6" s="1"/>
  <c r="J63" i="6"/>
  <c r="U75" i="6" s="1"/>
  <c r="G64" i="6"/>
  <c r="U46" i="6" s="1"/>
  <c r="D65" i="6"/>
  <c r="U17" i="6" s="1"/>
  <c r="L65" i="6"/>
  <c r="U97" i="6" s="1"/>
  <c r="I66" i="6"/>
  <c r="U68" i="6" s="1"/>
  <c r="F67" i="6"/>
  <c r="U39" i="6" s="1"/>
  <c r="C68" i="6"/>
  <c r="U10" i="6" s="1"/>
  <c r="K68" i="6"/>
  <c r="U90" i="6" s="1"/>
  <c r="H69" i="6"/>
  <c r="U61" i="6" s="1"/>
  <c r="E70" i="6"/>
  <c r="U32" i="6" s="1"/>
  <c r="H62" i="6"/>
  <c r="U54" i="6" s="1"/>
  <c r="E63" i="6"/>
  <c r="U25" i="6" s="1"/>
  <c r="G65" i="6"/>
  <c r="U47" i="6" s="1"/>
  <c r="I67" i="6"/>
  <c r="U69" i="6" s="1"/>
  <c r="C69" i="6"/>
  <c r="U11" i="6" s="1"/>
  <c r="U63" i="6" l="1"/>
  <c r="I71" i="6"/>
  <c r="G71" i="6"/>
  <c r="U43" i="6"/>
  <c r="L71" i="6"/>
  <c r="U93" i="6"/>
  <c r="D71" i="6"/>
  <c r="U13" i="6"/>
  <c r="K71" i="6"/>
  <c r="U53" i="6"/>
  <c r="H71" i="6"/>
  <c r="M61" i="6"/>
  <c r="U23" i="6"/>
  <c r="E71" i="6"/>
  <c r="F71" i="6"/>
  <c r="J71" i="6"/>
  <c r="C71" i="6"/>
</calcChain>
</file>

<file path=xl/sharedStrings.xml><?xml version="1.0" encoding="utf-8"?>
<sst xmlns="http://schemas.openxmlformats.org/spreadsheetml/2006/main" count="2158" uniqueCount="769">
  <si>
    <t>Sel</t>
  </si>
  <si>
    <t>Num</t>
  </si>
  <si>
    <t>Service Data</t>
  </si>
  <si>
    <t>Variable</t>
  </si>
  <si>
    <t>Unit</t>
  </si>
  <si>
    <t>Paste New Data Here</t>
  </si>
  <si>
    <t>Paste Previous Data Here:</t>
  </si>
  <si>
    <t>Difference… Paste in E2</t>
  </si>
  <si>
    <t>&lt;- Use for evaluating last X number of hours (time between two snapshots)</t>
  </si>
  <si>
    <t>Last EGR closed position (AD Conversion)</t>
  </si>
  <si>
    <t>P_L_Egr_close_pos_learnt_nvv</t>
  </si>
  <si>
    <t>ADcnt</t>
  </si>
  <si>
    <t>&lt;- Copy from extracted dataset. Leave off 'Frame' and 'Time', then transpose paste</t>
  </si>
  <si>
    <t>First EGR closed position (AD Conversion)</t>
  </si>
  <si>
    <t>P_L_Egr_close_pos_mean_nvv</t>
  </si>
  <si>
    <t>Engine cycle counter array for Injector 1</t>
  </si>
  <si>
    <t>P_L_Inj_pls_cnt_cycle_inj_nvv[0]</t>
  </si>
  <si>
    <t>-</t>
  </si>
  <si>
    <t>Engine cycle counter array for Injector 3 (D18 = Injector 2)</t>
  </si>
  <si>
    <t>P_L_Inj_pls_cnt_cycle_inj_nvv[1]</t>
  </si>
  <si>
    <t>Engine cycle counter array for Injector 4 (D18 = Injector 3)</t>
  </si>
  <si>
    <t>P_L_Inj_pls_cnt_cycle_inj_nvv[2]</t>
  </si>
  <si>
    <t>Engine cycle counter array for Injector 2</t>
  </si>
  <si>
    <t>P_L_Inj_pls_cnt_cycle_inj_nvv[3]</t>
  </si>
  <si>
    <t>All injectors pulse counter array for engine cycles</t>
  </si>
  <si>
    <t>P_L_Inj_pls_cnt_cycle_nvv</t>
  </si>
  <si>
    <t>Injector 1 pulse counter array for Main injection</t>
  </si>
  <si>
    <t>P_L_Inj_pls_cnt_main_nvv_0</t>
  </si>
  <si>
    <t>Injector 3 pulse counter array for Main injection (D18 = Injector 2)</t>
  </si>
  <si>
    <t>P_L_Inj_pls_cnt_main_nvv_1</t>
  </si>
  <si>
    <t>Injector 4 pulse counter array for Main injection (D18 = Injector 3)</t>
  </si>
  <si>
    <t>P_L_Inj_pls_cnt_main_nvv_2</t>
  </si>
  <si>
    <t>Injector 2 pulse counter array for Main injection</t>
  </si>
  <si>
    <t>P_L_Inj_pls_cnt_main_nvv_3</t>
  </si>
  <si>
    <t>Pulse counter array for Main and After pulses type Recovery value = 0</t>
  </si>
  <si>
    <t>P_L_Inj_pls_cnt_main_nvv_4</t>
  </si>
  <si>
    <t>P_L_Inj_pls_cnt_main_nvv_5</t>
  </si>
  <si>
    <t>P_L_Inj_pls_cnt_main_nvv_6</t>
  </si>
  <si>
    <t>P_L_Inj_pls_cnt_main_nvv_7</t>
  </si>
  <si>
    <t>P_L_Inj_pls_cnt_main_nvv_8</t>
  </si>
  <si>
    <t>P_L_Inj_pls_cnt_main_nvv_9</t>
  </si>
  <si>
    <t>Injector 1 pulse counter array for Pilot1, Pilot2 and Pre pulses type</t>
  </si>
  <si>
    <t>P_L_Inj_pls_cnt_pilot_nvv_0</t>
  </si>
  <si>
    <t>Injector 3 pulse counter array for Pilot1, Pilot2 and Pre pulses type (D18 = Injector 2)</t>
  </si>
  <si>
    <t>P_L_Inj_pls_cnt_pilot_nvv_1</t>
  </si>
  <si>
    <t>Injector 4 pulse counter array for Pilot1, Pilot2 and Pre pulses type (D18 = Injector 3)</t>
  </si>
  <si>
    <t>P_L_Inj_pls_cnt_pilot_nvv_2</t>
  </si>
  <si>
    <t>Injector 2 pulse counter array for Pilot1, Pilot2 and Pre pulses type</t>
  </si>
  <si>
    <t>P_L_Inj_pls_cnt_pilot_nvv_3</t>
  </si>
  <si>
    <t>Pulse counter array for Pilot1, Pilot2 and Pre pulses type Recovery value = 0</t>
  </si>
  <si>
    <t>P_L_Inj_pls_cnt_pilot_nvv_4</t>
  </si>
  <si>
    <t>P_L_Inj_pls_cnt_pilot_nvv_5</t>
  </si>
  <si>
    <t>P_L_Inj_pls_cnt_pilot_nvv_6</t>
  </si>
  <si>
    <t>P_L_Inj_pls_cnt_pilot_nvv_7</t>
  </si>
  <si>
    <t>P_L_Inj_pls_cnt_pilot_nvv_8</t>
  </si>
  <si>
    <t>P_L_Inj_pls_cnt_pilot_nvv_9</t>
  </si>
  <si>
    <t>Injector 1 pulse counter array for Post1 and Post2 pulses type</t>
  </si>
  <si>
    <t>P_L_Inj_pls_cnt_post_nvv_0</t>
  </si>
  <si>
    <t>Injector 3 pulse counter array for Post1 and Post2 pulses type  (D18 = Injector 2)</t>
  </si>
  <si>
    <t>P_L_Inj_pls_cnt_post_nvv_1</t>
  </si>
  <si>
    <t>Injector 4 pulse counter array for Post1 and Post2 pulses type  (D18 = Injector 3)</t>
  </si>
  <si>
    <t>P_L_Inj_pls_cnt_post_nvv_2</t>
  </si>
  <si>
    <t>Injector 2 pulse counter array for Post1 and Post2 pulses type</t>
  </si>
  <si>
    <t>P_L_Inj_pls_cnt_post_nvv_3</t>
  </si>
  <si>
    <t>All injectors pulse counter array for Post1 and Post2 pulses type</t>
  </si>
  <si>
    <t>P_L_Inj_pls_cnt_post_nvv_4</t>
  </si>
  <si>
    <t>Pulse counter array for Post1 and Post2 pulses type Recovery value = 0</t>
  </si>
  <si>
    <t>P_L_Inj_pls_cnt_post_nvv_5</t>
  </si>
  <si>
    <t>P_L_Inj_pls_cnt_post_nvv_6</t>
  </si>
  <si>
    <t>P_L_Inj_pls_cnt_post_nvv_7</t>
  </si>
  <si>
    <t>P_L_Inj_pls_cnt_post_nvv_8</t>
  </si>
  <si>
    <t>P_L_Inj_pls_cnt_post_nvv_9</t>
  </si>
  <si>
    <t>Injector 1 pulse counter array for RVD pulses type</t>
  </si>
  <si>
    <t>P_L_Inj_pls_cnt_rvd_nvv_0</t>
  </si>
  <si>
    <t>Injector 3 pulse counter array for RVD pulses type  (D18 = Injector 2)</t>
  </si>
  <si>
    <t>P_L_Inj_pls_cnt_rvd_nvv_1</t>
  </si>
  <si>
    <t>Injector 4 pulse counter array for RVD pulses type  (D18 = Injector 3)</t>
  </si>
  <si>
    <t>P_L_Inj_pls_cnt_rvd_nvv_2</t>
  </si>
  <si>
    <t>Injector 2 pulse counter array for RVD pulses type</t>
  </si>
  <si>
    <t>P_L_Inj_pls_cnt_rvd_nvv_3</t>
  </si>
  <si>
    <t>Pulse counter array for RVD pulses type Recovery value = 0</t>
  </si>
  <si>
    <t>P_L_Inj_pls_cnt_rvd_nvv_4</t>
  </si>
  <si>
    <t>P_L_Inj_pls_cnt_rvd_nvv_5</t>
  </si>
  <si>
    <t>P_L_Inj_pls_cnt_rvd_nvv_6</t>
  </si>
  <si>
    <t>P_L_Inj_pls_cnt_rvd_nvv_7</t>
  </si>
  <si>
    <t>P_L_Inj_pls_cnt_rvd_nvv_8</t>
  </si>
  <si>
    <t>P_L_Inj_pls_cnt_rvd_nvv_9</t>
  </si>
  <si>
    <t>MDP correction data of Injector 1</t>
  </si>
  <si>
    <t>I_C_Mdp_correction_dat_0_0</t>
  </si>
  <si>
    <t>us</t>
  </si>
  <si>
    <t>I_C_Mdp_correction_dat_0_1</t>
  </si>
  <si>
    <t>I_C_Mdp_correction_dat_0_2</t>
  </si>
  <si>
    <t>I_C_Mdp_correction_dat_0_3</t>
  </si>
  <si>
    <t>I_C_Mdp_correction_dat_0_4</t>
  </si>
  <si>
    <t>MDP correction data of Injector 3 (D18 = Injector 2)</t>
  </si>
  <si>
    <t>I_C_Mdp_correction_dat_1_0</t>
  </si>
  <si>
    <t>I_C_Mdp_correction_dat_1_1</t>
  </si>
  <si>
    <t>I_C_Mdp_correction_dat_1_2</t>
  </si>
  <si>
    <t>I_C_Mdp_correction_dat_1_3</t>
  </si>
  <si>
    <t>I_C_Mdp_correction_dat_1_4</t>
  </si>
  <si>
    <t>MDP correction data of Injector 4 (D18 = Injector 3)</t>
  </si>
  <si>
    <t>I_C_Mdp_correction_dat_2_0</t>
  </si>
  <si>
    <t>I_C_Mdp_correction_dat_2_1</t>
  </si>
  <si>
    <t>I_C_Mdp_correction_dat_2_2</t>
  </si>
  <si>
    <t>I_C_Mdp_correction_dat_2_3</t>
  </si>
  <si>
    <t>I_C_Mdp_correction_dat_2_4</t>
  </si>
  <si>
    <t>MDP correction data of Injector 2</t>
  </si>
  <si>
    <t>I_C_Mdp_correction_dat_3_0</t>
  </si>
  <si>
    <t>I_C_Mdp_correction_dat_3_1</t>
  </si>
  <si>
    <t>I_C_Mdp_correction_dat_3_2</t>
  </si>
  <si>
    <t>I_C_Mdp_correction_dat_3_3</t>
  </si>
  <si>
    <t>I_C_Mdp_correction_dat_3_4</t>
  </si>
  <si>
    <t>med zone frequency table</t>
  </si>
  <si>
    <t>I_C_Mdp_med_zone_freq_nvv_0</t>
  </si>
  <si>
    <t>I_C_Mdp_med_zone_freq_nvv_1</t>
  </si>
  <si>
    <t>Number of MDP update for Injector 1</t>
  </si>
  <si>
    <t>I_C_Mdp_nb_of_update_inj_z_nvv_0_2</t>
  </si>
  <si>
    <t>count</t>
  </si>
  <si>
    <t>Number of MDP update for Injector 3 (D18 = Injector 2)</t>
  </si>
  <si>
    <t>I_C_Mdp_nb_of_update_inj_z_nvv_1_2</t>
  </si>
  <si>
    <t>Number of MDP update for Injector 4 (D18 = Injector 3)</t>
  </si>
  <si>
    <t>I_C_Mdp_nb_of_update_inj_z_nvv_2_2</t>
  </si>
  <si>
    <t>Number of MDP update for Injector 2</t>
  </si>
  <si>
    <t>I_C_Mdp_nb_of_update_inj_z_nvv_3_2</t>
  </si>
  <si>
    <t>Number of MDP update failed</t>
  </si>
  <si>
    <t>I_C_Mdp_nb_update_failure_nvv</t>
  </si>
  <si>
    <t>Number of MDP update succeed</t>
  </si>
  <si>
    <t>I_C_Mdp_nb_update_success_nvv</t>
  </si>
  <si>
    <t>Rail pressure calibration fault (Count)</t>
  </si>
  <si>
    <t>P_L_Railp_count_nvv</t>
  </si>
  <si>
    <t>Rail pressure sensor offset value</t>
  </si>
  <si>
    <t>P_L_Railp_pres_raw_offset_nvv</t>
  </si>
  <si>
    <t>psi</t>
  </si>
  <si>
    <t>Trim value(IMV learn value) at the high speed breakpoint</t>
  </si>
  <si>
    <t>RPC_Im_crt_trim_init_high_nvv</t>
  </si>
  <si>
    <t>mA</t>
  </si>
  <si>
    <t>Trim value(IMV learn value) at the low speed breakpoint</t>
  </si>
  <si>
    <t>RPC_Im_crt_trim_init_low_nvv</t>
  </si>
  <si>
    <t>Trim value(IMV learn value)</t>
  </si>
  <si>
    <t>RPC_Im_crt_trim_lim_nvv</t>
  </si>
  <si>
    <t>Initial Trim value(IMV learn value)</t>
  </si>
  <si>
    <t>RPC_Im_init_hi_bkpt_updated_nvv</t>
  </si>
  <si>
    <t>Time spent in an overpressure condition</t>
  </si>
  <si>
    <t>RPC_Tl_overpressure_duration_nvv</t>
  </si>
  <si>
    <t>hour</t>
  </si>
  <si>
    <t>The priming of the system is done</t>
  </si>
  <si>
    <t>RPC_Tl_priming_done_nvv</t>
  </si>
  <si>
    <t>Rail pressure stored in NVM for calibration test</t>
  </si>
  <si>
    <t>STE_Railp_cal_nvv</t>
  </si>
  <si>
    <t>Number of regeneration started due to engine out soot mass</t>
  </si>
  <si>
    <t>P_T_Dpf_chk_rgn_start_engout_nvv</t>
  </si>
  <si>
    <t>Number of regeneration started due to model soot mass</t>
  </si>
  <si>
    <t>P_T_Dpf_chk_rgn_start_model_nvv</t>
  </si>
  <si>
    <t>Number of regeneration started due to the force regen switch</t>
  </si>
  <si>
    <t>P_T_Dpf_chk_rgn_start_switch_nvv</t>
  </si>
  <si>
    <t>Number of regeneration started due to time</t>
  </si>
  <si>
    <t>P_T_Dpf_chk_rgn_start_time_nvv</t>
  </si>
  <si>
    <t>Number of regeneration stopped due to model soot mass</t>
  </si>
  <si>
    <t>P_T_Dpf_chk_rgn_stop_model_nvv</t>
  </si>
  <si>
    <t>Memorize the last "total regen time" when regeneration is not aborted</t>
  </si>
  <si>
    <t>P_T_Dpf_last_end_regen_time_nvv</t>
  </si>
  <si>
    <t>Engine run time when last regeneration finished without being aborted</t>
  </si>
  <si>
    <t>P_T_Dpf_last_end_regen_time2_nvv</t>
  </si>
  <si>
    <t>Engine run time when last regeneration finished</t>
  </si>
  <si>
    <t>P_T_Dpf_last_regen_time_nvv</t>
  </si>
  <si>
    <t>modeled sulfur mass in SCR</t>
  </si>
  <si>
    <t>P_T_Dpf_model_soot_mass_nvv</t>
  </si>
  <si>
    <t>g</t>
  </si>
  <si>
    <t>Array including the last regenerations time intervals</t>
  </si>
  <si>
    <t>P_T_Dpf_mon_rgn_hist_runtime_nvv[0]</t>
  </si>
  <si>
    <t>P_T_Dpf_mon_rgn_hist_runtime_nvv[1]</t>
  </si>
  <si>
    <t>P_T_Dpf_mon_rgn_hist_runtime_nvv[2]</t>
  </si>
  <si>
    <t>P_T_Dpf_mon_rgn_hist_runtime_nvv[3]</t>
  </si>
  <si>
    <t>P_T_Dpf_mon_rgn_hist_runtime_nvv[4]</t>
  </si>
  <si>
    <t>Array including the last regenerations durations</t>
  </si>
  <si>
    <t>P_T_Dpf_mon_rgn_hist_time_nvv[0]</t>
  </si>
  <si>
    <t>P_T_Dpf_mon_rgn_hist_time_nvv[1]</t>
  </si>
  <si>
    <t>P_T_Dpf_mon_rgn_hist_time_nvv[2]</t>
  </si>
  <si>
    <t>P_T_Dpf_mon_rgn_hist_time_nvv[3]</t>
  </si>
  <si>
    <t>P_T_Dpf_mon_rgn_hist_time_nvv[4]</t>
  </si>
  <si>
    <t>Total Post1 injections quantities injected</t>
  </si>
  <si>
    <t>P_T_Dpf_mon_rgn_post1_qty_nvv</t>
  </si>
  <si>
    <t>mg</t>
  </si>
  <si>
    <t>Total Post2 injections quantities injected</t>
  </si>
  <si>
    <t>P_T_Dpf_mon_rgn_post2_qty_nvv</t>
  </si>
  <si>
    <t>Total time in regeneration due to normal start condition for vehicle life</t>
  </si>
  <si>
    <t>P_T_Dpf_regen_total_time_nvv</t>
  </si>
  <si>
    <t>DPF configuration (1: DPF / 0: Normal)</t>
  </si>
  <si>
    <t>APP_DPF_PRESENT_NVV</t>
  </si>
  <si>
    <t>This flag indicates that the unit was never running before</t>
  </si>
  <si>
    <t>IN_Bal_first_init_done_nvv</t>
  </si>
  <si>
    <t>NVM value for the correction which must be apply to the measurement for speed calculation</t>
  </si>
  <si>
    <t>IN_Bal_tooth_error_nvv</t>
  </si>
  <si>
    <t>Resistance level stored for each injector to correct the battery voltage variations</t>
  </si>
  <si>
    <t>P_L_Inj_brc_init_resistance_nvv[0]</t>
  </si>
  <si>
    <t>Ohm</t>
  </si>
  <si>
    <t>P_L_Inj_brc_init_resistance_nvv[1]</t>
  </si>
  <si>
    <t>P_L_Inj_brc_init_resistance_nvv[2]</t>
  </si>
  <si>
    <t>P_L_Inj_brc_init_resistance_nvv[3]</t>
  </si>
  <si>
    <t>Manifold pressure offset</t>
  </si>
  <si>
    <t>P_L_Manifold_abs_pres_offset_nvv</t>
  </si>
  <si>
    <t>Number of successful update of the pressure sensor offset learning</t>
  </si>
  <si>
    <t>P_L_Railp_ofst_nb_success_nvv</t>
  </si>
  <si>
    <t>number of power up till next close position learning</t>
  </si>
  <si>
    <t>P_L_Thrtl_clos_pos_learn_nb_nvv</t>
  </si>
  <si>
    <t>Is this the 1st Closed position learnt on the trip</t>
  </si>
  <si>
    <t>P_L_Thrtl_close_pos_learnt_nvv</t>
  </si>
  <si>
    <t>Is this the 1st Open position learnt on the trip</t>
  </si>
  <si>
    <t>P_L_Thrtl_open_pos_learnt_nvv</t>
  </si>
  <si>
    <t>Number of warm up cycle valid since the DTC erased/Nombre de cycle de rechauffement valid depuis l effacement des DTC</t>
  </si>
  <si>
    <t>IN_Warm_up_cycle_cnt_nvv</t>
  </si>
  <si>
    <t>Time running with HIGH buck loading</t>
  </si>
  <si>
    <t>EUD_Buck_high_pwr_time_nvv</t>
  </si>
  <si>
    <t>Time running with LOW buck loading</t>
  </si>
  <si>
    <t>EUD_Buck_low_pwr_time_nvv</t>
  </si>
  <si>
    <t>Time running with MEDIUM buck loading</t>
  </si>
  <si>
    <t>EUD_Buck_med_pwr_time_nvv</t>
  </si>
  <si>
    <t>Time running with VERY HIGH buck loading</t>
  </si>
  <si>
    <t>EUD_Buck_very_high_pwr_time_nvv</t>
  </si>
  <si>
    <t>Engine running time (idle)</t>
  </si>
  <si>
    <t>EUD_Engine_idle_time_nvv</t>
  </si>
  <si>
    <t>Engine running time (cold)</t>
  </si>
  <si>
    <t>EUD_Engine_run_time_cold_nvv</t>
  </si>
  <si>
    <t>Engine running time (hot)</t>
  </si>
  <si>
    <t>EUD_Engine_run_time_hot_nvv</t>
  </si>
  <si>
    <t>Time engine running in normal</t>
  </si>
  <si>
    <t>EUD_Engine_run_time_normal_nvv</t>
  </si>
  <si>
    <t>Time engine running in speed band 1</t>
  </si>
  <si>
    <t>EUD_Engine_run_time_spdbnd1_nvv</t>
  </si>
  <si>
    <t>Time engine running in speed band 2</t>
  </si>
  <si>
    <t>EUD_Engine_run_time_spdbnd2_nvv</t>
  </si>
  <si>
    <t>Time engine running in speed band 3</t>
  </si>
  <si>
    <t>EUD_Engine_run_time_spdbnd3_nvv</t>
  </si>
  <si>
    <t>Time engine running in speed band 4</t>
  </si>
  <si>
    <t>EUD_Engine_run_time_spdbnd4_nvv</t>
  </si>
  <si>
    <t>Time engine running in speed band 5</t>
  </si>
  <si>
    <t>EUD_Engine_run_time_spdbnd5_nvv</t>
  </si>
  <si>
    <t>Total engine running time</t>
  </si>
  <si>
    <t>EUD_Engine_run_time_total_nvv</t>
  </si>
  <si>
    <t>Engine running time (very hot)</t>
  </si>
  <si>
    <t>EUD_Engine_run_time_veryhot_nvv</t>
  </si>
  <si>
    <t>Engine running time (warm up)</t>
  </si>
  <si>
    <t>EUD_Engine_run_time_warmup_nvv</t>
  </si>
  <si>
    <t>Time engine speed of threshold recovery value</t>
  </si>
  <si>
    <t>EUD_Engine_speed_cross_nb_nvv</t>
  </si>
  <si>
    <t>Time engine starts ie states switches from CRANKING TO RUNNING</t>
  </si>
  <si>
    <t>EUD_Engine_start_counter_nvv</t>
  </si>
  <si>
    <t>Total fuel used by the engine</t>
  </si>
  <si>
    <t>EUD_Engine_total_fuel_nvv</t>
  </si>
  <si>
    <t>L</t>
  </si>
  <si>
    <t>Fuel consumption time 1</t>
  </si>
  <si>
    <t>EUD_Fuel_consump_1_time_nvv</t>
  </si>
  <si>
    <t>Fuel consumption time 2</t>
  </si>
  <si>
    <t>EUD_Fuel_consump_2_time_nvv</t>
  </si>
  <si>
    <t>Fuel consumption time 3</t>
  </si>
  <si>
    <t>EUD_Fuel_consump_3_time_nvv</t>
  </si>
  <si>
    <t>Fuel consumption time 4</t>
  </si>
  <si>
    <t>EUD_Fuel_consump_4_time_nvv</t>
  </si>
  <si>
    <t>Fuel consumption time 5</t>
  </si>
  <si>
    <t>EUD_Fuel_consump_5_time_nvv</t>
  </si>
  <si>
    <t>Total fuel used by the PTO</t>
  </si>
  <si>
    <t>EUD_Pto_total_fuel_nvv</t>
  </si>
  <si>
    <t>Trip fuel used by the engine</t>
  </si>
  <si>
    <t>EUD_Trip_fuel_cons_nvv</t>
  </si>
  <si>
    <t>Atmospheric pressure time residency</t>
  </si>
  <si>
    <t>EUD_Atmos_pres_timer_nvv[0]</t>
  </si>
  <si>
    <t>EUD_Atmos_pres_timer_nvv[1]</t>
  </si>
  <si>
    <t>EUD_Atmos_pres_timer_nvv[2]</t>
  </si>
  <si>
    <t>EUD_Atmos_pres_timer_nvv[3]</t>
  </si>
  <si>
    <t>EUD_Atmos_pres_timer_nvv[4]</t>
  </si>
  <si>
    <t>EUD_Atmos_pres_timer_nvv[5]</t>
  </si>
  <si>
    <t>EUD_Atmos_pres_timer_nvv[6]</t>
  </si>
  <si>
    <t>EUD_Atmos_pres_timer_nvv[7]</t>
  </si>
  <si>
    <t>Fuel temp in COLD region</t>
  </si>
  <si>
    <t>EUD_Fuel_time_cold_nvv</t>
  </si>
  <si>
    <t>Fuel temp in HOT region</t>
  </si>
  <si>
    <t>EUD_Fuel_time_hot_nvv</t>
  </si>
  <si>
    <t>Fuel temp in NORMAL region</t>
  </si>
  <si>
    <t>EUD_Fuel_time_normal_nvv</t>
  </si>
  <si>
    <t>Fuel temp in VERYHOT region</t>
  </si>
  <si>
    <t>EUD_Fuel_time_veryhot_nvv</t>
  </si>
  <si>
    <t>Fuel temp in WARMUP region</t>
  </si>
  <si>
    <t>EUD_Fuel_time_warmup_nvv</t>
  </si>
  <si>
    <t>Inlet air flow time residency</t>
  </si>
  <si>
    <t>EUD_Inlet_air_flow_timer_nvv[0]</t>
  </si>
  <si>
    <t>EUD_Inlet_air_flow_timer_nvv[1]</t>
  </si>
  <si>
    <t>EUD_Inlet_air_flow_timer_nvv[2]</t>
  </si>
  <si>
    <t>EUD_Inlet_air_flow_timer_nvv[3]</t>
  </si>
  <si>
    <t>EUD_Inlet_air_flow_timer_nvv[4]</t>
  </si>
  <si>
    <t>EUD_Inlet_air_flow_timer_nvv[5]</t>
  </si>
  <si>
    <t>EUD_Inlet_air_flow_timer_nvv[6]</t>
  </si>
  <si>
    <t>EUD_Inlet_air_flow_timer_nvv[7]</t>
  </si>
  <si>
    <t>PTO running time</t>
  </si>
  <si>
    <t>EUD_Pto_time_nvv</t>
  </si>
  <si>
    <t>Time rail pressure is in region 1</t>
  </si>
  <si>
    <t>EUD_Rail_pressure_1_time_nvv</t>
  </si>
  <si>
    <t>Time rail pressure is in region 2</t>
  </si>
  <si>
    <t>EUD_Rail_pressure_2_time_nvv</t>
  </si>
  <si>
    <t>Time rail pressure is in region 3</t>
  </si>
  <si>
    <t>EUD_Rail_pressure_3_time_nvv</t>
  </si>
  <si>
    <t>Time rail pressure is in region 4</t>
  </si>
  <si>
    <t>EUD_Rail_pressure_4_time_nvv</t>
  </si>
  <si>
    <t>Time rail pressure is in region 5</t>
  </si>
  <si>
    <t>EUD_Rail_pressure_5_time_nvv</t>
  </si>
  <si>
    <t>Time since trip reset</t>
  </si>
  <si>
    <t>EUD_Trip_time_nvv</t>
  </si>
  <si>
    <t>Turbine in temperature time residency</t>
  </si>
  <si>
    <t>EUD_Turbine_in_temp_timer_nvv[0]</t>
  </si>
  <si>
    <t>EUD_Turbine_in_temp_timer_nvv[1]</t>
  </si>
  <si>
    <t>EUD_Turbine_in_temp_timer_nvv[2]</t>
  </si>
  <si>
    <t>EUD_Turbine_in_temp_timer_nvv[3]</t>
  </si>
  <si>
    <t>EUD_Turbine_in_temp_timer_nvv[4]</t>
  </si>
  <si>
    <t>EUD_Turbine_in_temp_timer_nvv[5]</t>
  </si>
  <si>
    <t>EUD_Turbine_in_temp_timer_nvv[6]</t>
  </si>
  <si>
    <t>EUD_Turbine_in_temp_timer_nvv[7]</t>
  </si>
  <si>
    <t>Speed and load time residency</t>
  </si>
  <si>
    <t>EUD_Spdload_blm_timer_nvv[0,0]</t>
  </si>
  <si>
    <t>EUD_Spdload_blm_timer_nvv[0,1]</t>
  </si>
  <si>
    <t>EUD_Spdload_blm_timer_nvv[0,2]</t>
  </si>
  <si>
    <t>EUD_Spdload_blm_timer_nvv[0,3]</t>
  </si>
  <si>
    <t>EUD_Spdload_blm_timer_nvv[0,4]</t>
  </si>
  <si>
    <t>EUD_Spdload_blm_timer_nvv[0,5]</t>
  </si>
  <si>
    <t>EUD_Spdload_blm_timer_nvv[0,6]</t>
  </si>
  <si>
    <t>EUD_Spdload_blm_timer_nvv[0,7]</t>
  </si>
  <si>
    <t>EUD_Spdload_blm_timer_nvv[0,8]</t>
  </si>
  <si>
    <t>EUD_Spdload_blm_timer_nvv[0,9]</t>
  </si>
  <si>
    <t>EUD_Spdload_blm_timer_nvv[1,0]</t>
  </si>
  <si>
    <t>EUD_Spdload_blm_timer_nvv[1,1]</t>
  </si>
  <si>
    <t>EUD_Spdload_blm_timer_nvv[1,2]</t>
  </si>
  <si>
    <t>EUD_Spdload_blm_timer_nvv[1,3]</t>
  </si>
  <si>
    <t>EUD_Spdload_blm_timer_nvv[1,4]</t>
  </si>
  <si>
    <t>EUD_Spdload_blm_timer_nvv[1,5]</t>
  </si>
  <si>
    <t>EUD_Spdload_blm_timer_nvv[1,6]</t>
  </si>
  <si>
    <t>EUD_Spdload_blm_timer_nvv[1,7]</t>
  </si>
  <si>
    <t>EUD_Spdload_blm_timer_nvv[1,8]</t>
  </si>
  <si>
    <t>EUD_Spdload_blm_timer_nvv[1,9]</t>
  </si>
  <si>
    <t>EUD_Spdload_blm_timer_nvv[2,0]</t>
  </si>
  <si>
    <t>EUD_Spdload_blm_timer_nvv[2,1]</t>
  </si>
  <si>
    <t>EUD_Spdload_blm_timer_nvv[2,2]</t>
  </si>
  <si>
    <t>EUD_Spdload_blm_timer_nvv[2,3]</t>
  </si>
  <si>
    <t>EUD_Spdload_blm_timer_nvv[2,4]</t>
  </si>
  <si>
    <t>EUD_Spdload_blm_timer_nvv[2,5]</t>
  </si>
  <si>
    <t>EUD_Spdload_blm_timer_nvv[2,6]</t>
  </si>
  <si>
    <t>EUD_Spdload_blm_timer_nvv[2,7]</t>
  </si>
  <si>
    <t>EUD_Spdload_blm_timer_nvv[2,8]</t>
  </si>
  <si>
    <t>EUD_Spdload_blm_timer_nvv[2,9]</t>
  </si>
  <si>
    <t>EUD_Spdload_blm_timer_nvv[3,0]</t>
  </si>
  <si>
    <t>EUD_Spdload_blm_timer_nvv[3,1]</t>
  </si>
  <si>
    <t>EUD_Spdload_blm_timer_nvv[3,2]</t>
  </si>
  <si>
    <t>EUD_Spdload_blm_timer_nvv[3,3]</t>
  </si>
  <si>
    <t>EUD_Spdload_blm_timer_nvv[3,4]</t>
  </si>
  <si>
    <t>EUD_Spdload_blm_timer_nvv[3,5]</t>
  </si>
  <si>
    <t>EUD_Spdload_blm_timer_nvv[3,6]</t>
  </si>
  <si>
    <t>EUD_Spdload_blm_timer_nvv[3,7]</t>
  </si>
  <si>
    <t>EUD_Spdload_blm_timer_nvv[3,8]</t>
  </si>
  <si>
    <t>EUD_Spdload_blm_timer_nvv[3,9]</t>
  </si>
  <si>
    <t>EUD_Spdload_blm_timer_nvv[4,0]</t>
  </si>
  <si>
    <t>EUD_Spdload_blm_timer_nvv[4,1]</t>
  </si>
  <si>
    <t>EUD_Spdload_blm_timer_nvv[4,2]</t>
  </si>
  <si>
    <t>EUD_Spdload_blm_timer_nvv[4,3]</t>
  </si>
  <si>
    <t>EUD_Spdload_blm_timer_nvv[4,4]</t>
  </si>
  <si>
    <t>EUD_Spdload_blm_timer_nvv[4,5]</t>
  </si>
  <si>
    <t>EUD_Spdload_blm_timer_nvv[4,6]</t>
  </si>
  <si>
    <t>EUD_Spdload_blm_timer_nvv[4,7]</t>
  </si>
  <si>
    <t>EUD_Spdload_blm_timer_nvv[4,8]</t>
  </si>
  <si>
    <t>EUD_Spdload_blm_timer_nvv[4,9]</t>
  </si>
  <si>
    <t>EUD_Spdload_blm_timer_nvv[5,0]</t>
  </si>
  <si>
    <t>EUD_Spdload_blm_timer_nvv[5,1]</t>
  </si>
  <si>
    <t>EUD_Spdload_blm_timer_nvv[5,2]</t>
  </si>
  <si>
    <t>EUD_Spdload_blm_timer_nvv[5,3]</t>
  </si>
  <si>
    <t>EUD_Spdload_blm_timer_nvv[5,4]</t>
  </si>
  <si>
    <t>EUD_Spdload_blm_timer_nvv[5,5]</t>
  </si>
  <si>
    <t>EUD_Spdload_blm_timer_nvv[5,6]</t>
  </si>
  <si>
    <t>EUD_Spdload_blm_timer_nvv[5,7]</t>
  </si>
  <si>
    <t>EUD_Spdload_blm_timer_nvv[5,8]</t>
  </si>
  <si>
    <t>EUD_Spdload_blm_timer_nvv[5,9]</t>
  </si>
  <si>
    <t>EUD_Spdload_blm_timer_nvv[6,0]</t>
  </si>
  <si>
    <t>EUD_Spdload_blm_timer_nvv[6,1]</t>
  </si>
  <si>
    <t>EUD_Spdload_blm_timer_nvv[6,2]</t>
  </si>
  <si>
    <t>EUD_Spdload_blm_timer_nvv[6,3]</t>
  </si>
  <si>
    <t>EUD_Spdload_blm_timer_nvv[6,4]</t>
  </si>
  <si>
    <t>EUD_Spdload_blm_timer_nvv[6,5]</t>
  </si>
  <si>
    <t>EUD_Spdload_blm_timer_nvv[6,6]</t>
  </si>
  <si>
    <t>EUD_Spdload_blm_timer_nvv[6,7]</t>
  </si>
  <si>
    <t>EUD_Spdload_blm_timer_nvv[6,8]</t>
  </si>
  <si>
    <t>EUD_Spdload_blm_timer_nvv[6,9]</t>
  </si>
  <si>
    <t>EUD_Spdload_blm_timer_nvv[7,0]</t>
  </si>
  <si>
    <t>EUD_Spdload_blm_timer_nvv[7,1]</t>
  </si>
  <si>
    <t>EUD_Spdload_blm_timer_nvv[7,2]</t>
  </si>
  <si>
    <t>EUD_Spdload_blm_timer_nvv[7,3]</t>
  </si>
  <si>
    <t>EUD_Spdload_blm_timer_nvv[7,4]</t>
  </si>
  <si>
    <t>EUD_Spdload_blm_timer_nvv[7,5]</t>
  </si>
  <si>
    <t>EUD_Spdload_blm_timer_nvv[7,6]</t>
  </si>
  <si>
    <t>EUD_Spdload_blm_timer_nvv[7,7]</t>
  </si>
  <si>
    <t>EUD_Spdload_blm_timer_nvv[7,8]</t>
  </si>
  <si>
    <t>EUD_Spdload_blm_timer_nvv[7,9]</t>
  </si>
  <si>
    <t>EUD_Spdload_blm_timer_nvv[8,0]</t>
  </si>
  <si>
    <t>EUD_Spdload_blm_timer_nvv[8,1]</t>
  </si>
  <si>
    <t>EUD_Spdload_blm_timer_nvv[8,2]</t>
  </si>
  <si>
    <t>EUD_Spdload_blm_timer_nvv[8,3]</t>
  </si>
  <si>
    <t>EUD_Spdload_blm_timer_nvv[8,4]</t>
  </si>
  <si>
    <t>EUD_Spdload_blm_timer_nvv[8,5]</t>
  </si>
  <si>
    <t>EUD_Spdload_blm_timer_nvv[8,6]</t>
  </si>
  <si>
    <t>EUD_Spdload_blm_timer_nvv[8,7]</t>
  </si>
  <si>
    <t>EUD_Spdload_blm_timer_nvv[8,8]</t>
  </si>
  <si>
    <t>EUD_Spdload_blm_timer_nvv[8,9]</t>
  </si>
  <si>
    <t>EUD_Spdload_blm_timer_nvv[9,0]</t>
  </si>
  <si>
    <t>EUD_Spdload_blm_timer_nvv[9,1]</t>
  </si>
  <si>
    <t>EUD_Spdload_blm_timer_nvv[9,2]</t>
  </si>
  <si>
    <t>EUD_Spdload_blm_timer_nvv[9,3]</t>
  </si>
  <si>
    <t>EUD_Spdload_blm_timer_nvv[9,4]</t>
  </si>
  <si>
    <t>EUD_Spdload_blm_timer_nvv[9,5]</t>
  </si>
  <si>
    <t>EUD_Spdload_blm_timer_nvv[9,6]</t>
  </si>
  <si>
    <t>EUD_Spdload_blm_timer_nvv[9,7]</t>
  </si>
  <si>
    <t>EUD_Spdload_blm_timer_nvv[9,8]</t>
  </si>
  <si>
    <t>EUD_Spdload_blm_timer_nvv[9,9]</t>
  </si>
  <si>
    <t>Cause of the last ESM reset</t>
  </si>
  <si>
    <t>ESM_Last_reset_nvv</t>
  </si>
  <si>
    <t>Engine-out soot mass integrator</t>
  </si>
  <si>
    <t>P_T_Dpf_engout_soot_mass_int_nvv</t>
  </si>
  <si>
    <t>g/s</t>
  </si>
  <si>
    <t>Aircon active demand state</t>
  </si>
  <si>
    <t>IN_Ac_active</t>
  </si>
  <si>
    <t>FALSE/TRUE</t>
  </si>
  <si>
    <t>Number of regeneration started due to SCAN TOOL(DTI)</t>
  </si>
  <si>
    <t>P_T_Dpf_chk_rgn_start_dti_nvv</t>
  </si>
  <si>
    <t>Total time by regeneration in SCAN TOOL(DTI)</t>
  </si>
  <si>
    <t>P_T_Dpf_regen_total_time_dti_nvv</t>
  </si>
  <si>
    <t>Not Supported</t>
  </si>
  <si>
    <t>Max Boost</t>
  </si>
  <si>
    <t>Minimum Absolute Manifold Pressure</t>
  </si>
  <si>
    <t>Atmosphere</t>
  </si>
  <si>
    <t>Turbo drag</t>
  </si>
  <si>
    <t>`</t>
  </si>
  <si>
    <t>Read during steady state runnung</t>
  </si>
  <si>
    <t>If a piston is slow, it can be assumed that the cylinder does not combust well.</t>
  </si>
  <si>
    <t>If the instantaneous speed of a particular cylinder is too high, the injector may be leaking fuel</t>
  </si>
  <si>
    <r>
      <t xml:space="preserve">MDP Learning </t>
    </r>
    <r>
      <rPr>
        <i/>
        <sz val="12"/>
        <color theme="1"/>
        <rFont val="Calibri"/>
        <family val="2"/>
        <scheme val="minor"/>
      </rPr>
      <t>(Test injector outside +100 /-100 Micro Second Range)</t>
    </r>
  </si>
  <si>
    <r>
      <t xml:space="preserve">MDP Updates </t>
    </r>
    <r>
      <rPr>
        <i/>
        <sz val="12"/>
        <color theme="1"/>
        <rFont val="Calibri"/>
        <family val="2"/>
        <scheme val="minor"/>
      </rPr>
      <t>(Compare relative number of updates. Test injectors with low numbers.)</t>
    </r>
  </si>
  <si>
    <t>Injector 1</t>
  </si>
  <si>
    <t>(D18 = Injector 2) Injector 3</t>
  </si>
  <si>
    <t>(D18 = Injector 3) Injector 4</t>
  </si>
  <si>
    <t>Injector 2</t>
  </si>
  <si>
    <t>(The typical success rate is ~75%.)</t>
  </si>
  <si>
    <t>(Troubleshoot injectors at &lt;50%)</t>
  </si>
  <si>
    <t xml:space="preserve"> </t>
  </si>
  <si>
    <t>Engine Usage Data ( EUD )</t>
  </si>
  <si>
    <t>Bubble data</t>
  </si>
  <si>
    <t>Total run time (Sec)</t>
  </si>
  <si>
    <t>Total run time (Hrs)</t>
  </si>
  <si>
    <t>(Table Validation)</t>
  </si>
  <si>
    <t>Engine run time (Data 2 PID)</t>
  </si>
  <si>
    <t>Engine run time (Data 1 PID)</t>
  </si>
  <si>
    <t>Ignition on time (Data 1 PID)</t>
  </si>
  <si>
    <t>Idle</t>
  </si>
  <si>
    <t>EUD_Spdload_blm_timer_nvv[X,Y] (Depends on S/W)</t>
    <phoneticPr fontId="3" type="noConversion"/>
  </si>
  <si>
    <t>X</t>
  </si>
  <si>
    <t>Y</t>
  </si>
  <si>
    <t>Load/RPM</t>
  </si>
  <si>
    <t>800rpm - 1000rpm</t>
  </si>
  <si>
    <t>1000rpm - 1200rpm</t>
  </si>
  <si>
    <t>1200rpm - 1400rpm</t>
  </si>
  <si>
    <t>1400rpm - 1600rpm</t>
  </si>
  <si>
    <t>1600rpm - 1800rpm</t>
  </si>
  <si>
    <t>1800rpm - 2200rpm</t>
  </si>
  <si>
    <t>2200rpm - 2400rpm</t>
    <phoneticPr fontId="3" type="noConversion"/>
  </si>
  <si>
    <t>2400rpm - 2600rpm</t>
    <phoneticPr fontId="3" type="noConversion"/>
  </si>
  <si>
    <t>2600rpm - 2800rpm</t>
  </si>
  <si>
    <t xml:space="preserve">2800rpm + </t>
    <phoneticPr fontId="3" type="noConversion"/>
  </si>
  <si>
    <t>0% - 10%</t>
  </si>
  <si>
    <t>10% - 20%</t>
  </si>
  <si>
    <t>20% - 30%</t>
  </si>
  <si>
    <t>30% - 40%</t>
  </si>
  <si>
    <t>40% - 50%</t>
  </si>
  <si>
    <t>50% - 60%</t>
  </si>
  <si>
    <t>60% - 70%</t>
  </si>
  <si>
    <t>70% - 80%</t>
  </si>
  <si>
    <t>80% - 90%</t>
  </si>
  <si>
    <t xml:space="preserve">90% + </t>
  </si>
  <si>
    <t>Percentile Runtime</t>
    <phoneticPr fontId="3" type="noConversion"/>
  </si>
  <si>
    <t>2800</t>
    <phoneticPr fontId="3" type="noConversion"/>
  </si>
  <si>
    <t>Table validation</t>
  </si>
  <si>
    <t>Percentile Speedbands</t>
  </si>
  <si>
    <t>Engine Temp Residency</t>
  </si>
  <si>
    <t>Exhaust Temperature Residency</t>
  </si>
  <si>
    <t>Elevation Residency</t>
  </si>
  <si>
    <t>Hours</t>
  </si>
  <si>
    <t>pressure range</t>
  </si>
  <si>
    <t>Feet elevation</t>
  </si>
  <si>
    <t>Inlet Air Flow Time Residency</t>
  </si>
  <si>
    <t>&lt;176</t>
  </si>
  <si>
    <t>0-212</t>
  </si>
  <si>
    <t>60-70kpa</t>
  </si>
  <si>
    <t>10,000-13,000</t>
  </si>
  <si>
    <t>0-20</t>
  </si>
  <si>
    <t>176-194</t>
  </si>
  <si>
    <t>212-392</t>
  </si>
  <si>
    <t>70-80</t>
  </si>
  <si>
    <t>6,000-10,000</t>
  </si>
  <si>
    <t>20-40</t>
  </si>
  <si>
    <t>194-212</t>
  </si>
  <si>
    <t>392-752</t>
  </si>
  <si>
    <t>80-85</t>
  </si>
  <si>
    <t>4,500-6,000</t>
  </si>
  <si>
    <t>40-60</t>
  </si>
  <si>
    <t>212-230</t>
  </si>
  <si>
    <t>752-1112</t>
  </si>
  <si>
    <t>85-90</t>
  </si>
  <si>
    <t>3,000-4,500</t>
  </si>
  <si>
    <t>60-80</t>
  </si>
  <si>
    <t xml:space="preserve"> &gt;230</t>
  </si>
  <si>
    <t>1112-1292</t>
  </si>
  <si>
    <t>90-95</t>
  </si>
  <si>
    <t>2,000-3,000</t>
  </si>
  <si>
    <t>80-100</t>
  </si>
  <si>
    <t>SUM (validation)</t>
  </si>
  <si>
    <t>1292-1382</t>
  </si>
  <si>
    <t>95-100</t>
  </si>
  <si>
    <t>500-2,000</t>
  </si>
  <si>
    <t>100-120</t>
  </si>
  <si>
    <t>1282-1562</t>
  </si>
  <si>
    <t>100-110</t>
  </si>
  <si>
    <t>0-500</t>
  </si>
  <si>
    <t>120-140</t>
  </si>
  <si>
    <t>&gt;1562 (Derate)</t>
  </si>
  <si>
    <t>&gt;110</t>
  </si>
  <si>
    <t>&lt; sea level</t>
  </si>
  <si>
    <t>&gt;140</t>
  </si>
  <si>
    <t>'- The normal learning range of the EGR Close position is learned from 3.6 to 4.3 V (690 to 910 cnts), but generally from 3.8 to 4 V (780 to 820 cnts).</t>
  </si>
  <si>
    <t xml:space="preserve">'- If the EGR closed learning value is below almost 780cnts, you should suspect that EGR is not completely closed by carbon or foreign matter. </t>
  </si>
  <si>
    <t>Min Fuel Temp</t>
  </si>
  <si>
    <t>Min Turbin In Temp</t>
  </si>
  <si>
    <t>Start Time : 2023-11-15 15:05:12</t>
  </si>
  <si>
    <t>Frame</t>
  </si>
  <si>
    <t>Time</t>
  </si>
  <si>
    <t>Battery voltage</t>
  </si>
  <si>
    <t>Ignition switch condition</t>
  </si>
  <si>
    <t>Fuel Temp Sensor (physical Value)</t>
  </si>
  <si>
    <t>Turbine inlet temperature (physical value)</t>
  </si>
  <si>
    <t>EGR valve duty cycle</t>
  </si>
  <si>
    <t>Brake switch condition</t>
  </si>
  <si>
    <t>State variable showing the condition of the engine</t>
  </si>
  <si>
    <t>Coolant temp (physical value)</t>
  </si>
  <si>
    <t>Engine speed</t>
  </si>
  <si>
    <t>Total soot mas inside the DPF calulated based on model</t>
  </si>
  <si>
    <t>Transmission oil temp switch condition</t>
  </si>
  <si>
    <t>Oil pressure</t>
  </si>
  <si>
    <t>Pedal position</t>
  </si>
  <si>
    <t>Atmospheric pressure</t>
  </si>
  <si>
    <t>Pedal position from potentiometer track 1</t>
  </si>
  <si>
    <t>Pedal position from potentiometer track 2</t>
  </si>
  <si>
    <t>Hand pedal position from potentiometer track 1</t>
  </si>
  <si>
    <t>Hand pedal position from potentiometer track 2</t>
  </si>
  <si>
    <t>Fuel filter feedback (AD conversion)</t>
  </si>
  <si>
    <t>Turbine inlet preesure (estimate)</t>
  </si>
  <si>
    <t>SCR outlet temperature</t>
  </si>
  <si>
    <t>EGR rate position (demand value)</t>
  </si>
  <si>
    <t>Throttle valve duty cycle</t>
  </si>
  <si>
    <t>After fuel quantity (demand)</t>
  </si>
  <si>
    <t>Total fuel injection quantity</t>
  </si>
  <si>
    <t>Main fuel injection quantity</t>
  </si>
  <si>
    <t>Pilot 1 fuel inection quantity</t>
  </si>
  <si>
    <t>Pilot 2 fuel inection quantity</t>
  </si>
  <si>
    <t>Post 1 fuel inection quantity</t>
  </si>
  <si>
    <t>Post 2 fuel inection quantity</t>
  </si>
  <si>
    <t>Injection balancing delta speed of Cyliner 1</t>
  </si>
  <si>
    <t>Injection balancing delta speed of Cyliner 3 (D18 = Injector 2)</t>
  </si>
  <si>
    <t>Injection balancing delta speed of Cyliner 4 (D18 = Injector 3)</t>
  </si>
  <si>
    <t>Injection balancing delta speed of Cyliner 2</t>
  </si>
  <si>
    <t>After injection condition</t>
  </si>
  <si>
    <t>Main injection timing</t>
  </si>
  <si>
    <t>Pilot1 injection timing demand</t>
  </si>
  <si>
    <t>Pilot2 injection timing demand</t>
  </si>
  <si>
    <t>Post1 injection timing demand</t>
  </si>
  <si>
    <t>Post2 injection timing demand</t>
  </si>
  <si>
    <t>Rail pressure (demand value)</t>
  </si>
  <si>
    <t>Rail pressure gap (demand vs actual feedback)</t>
  </si>
  <si>
    <t>Actual fast indicated mean effective pressure</t>
  </si>
  <si>
    <t>Actual slow indicated mean effective pressure</t>
  </si>
  <si>
    <t>Desired fast indicated mean effective pressure</t>
  </si>
  <si>
    <t>Desired slow indicated mean effective pressure</t>
  </si>
  <si>
    <t>Idle speed target</t>
  </si>
  <si>
    <t>Maximum indicated torque</t>
  </si>
  <si>
    <t>Brake Lamp Switch condition</t>
  </si>
  <si>
    <t>Oil pressure warning lamp condition</t>
  </si>
  <si>
    <t>Inching pedal switch condition</t>
  </si>
  <si>
    <t>Multi torque switch condition</t>
  </si>
  <si>
    <t>Parking Brake switch condition</t>
  </si>
  <si>
    <t>PTO switch condition</t>
  </si>
  <si>
    <t>Water in fuel filter condition</t>
  </si>
  <si>
    <t>Emergency Switch condition</t>
  </si>
  <si>
    <t>Total vehicle run time</t>
  </si>
  <si>
    <t>IMV current demand</t>
  </si>
  <si>
    <t>Cluth switch condition</t>
  </si>
  <si>
    <t>EGR valve position</t>
  </si>
  <si>
    <t>Air mass flow (1 injection cycle)</t>
  </si>
  <si>
    <t>EGR valve position (AD Conversion)</t>
  </si>
  <si>
    <t>Manifold air pressure (raw)</t>
  </si>
  <si>
    <t>Rail pressure (raw)</t>
  </si>
  <si>
    <t>Intake manifold temperature</t>
  </si>
  <si>
    <t>Throttle feedback position from AD Conversion</t>
  </si>
  <si>
    <t>Regeneration state</t>
  </si>
  <si>
    <t>Glow plugs condition</t>
  </si>
  <si>
    <t>Ambient temperature</t>
  </si>
  <si>
    <t>Throttle position (desired)</t>
  </si>
  <si>
    <t>Actual engine brake torque</t>
  </si>
  <si>
    <t>Actual indicated torque</t>
  </si>
  <si>
    <t>Intake port air mass flow</t>
  </si>
  <si>
    <t>Intake port air mass flow (speed)</t>
  </si>
  <si>
    <t>Output temperature from cnts linearization map</t>
  </si>
  <si>
    <t>SCR inlet temperature</t>
  </si>
  <si>
    <t>DOC in temperature</t>
  </si>
  <si>
    <t>Target DOC out temperature (DeSox Mode)</t>
  </si>
  <si>
    <t>Regen switch is the inhibited state</t>
  </si>
  <si>
    <t>Air/Fuel ratio</t>
  </si>
  <si>
    <t>Intake air estimation</t>
  </si>
  <si>
    <t>EGR valve duty rate (desired)</t>
  </si>
  <si>
    <t>EGR rate (Intake port)</t>
  </si>
  <si>
    <t>DeSOx state</t>
  </si>
  <si>
    <t>Check engine lamp condition</t>
  </si>
  <si>
    <t>Glow plug warning lamp signal condition</t>
  </si>
  <si>
    <t>MIL Lamp condition</t>
  </si>
  <si>
    <t>Supply Module external ambient temperature</t>
  </si>
  <si>
    <t>Fuel filter pressure</t>
  </si>
  <si>
    <t>Cam sensor APS value</t>
  </si>
  <si>
    <t>Cam sensor condition</t>
  </si>
  <si>
    <t>Crank Sensor APS value</t>
  </si>
  <si>
    <t>Crank sensor condition</t>
  </si>
  <si>
    <t>Cam &amp; Crank sensor communicating</t>
  </si>
  <si>
    <t>IMV current feedback</t>
  </si>
  <si>
    <t>Max torque value</t>
  </si>
  <si>
    <t>Reduce torque value</t>
  </si>
  <si>
    <t>Smoke Limit Active condition</t>
  </si>
  <si>
    <t>Coolant temp (AD Conversion)</t>
  </si>
  <si>
    <t>Turbine inlet temperature (AD Conversion)</t>
  </si>
  <si>
    <t>Manifold air pressure sensor (AD Conversion)</t>
  </si>
  <si>
    <t>Air mass flow (Feedback)</t>
  </si>
  <si>
    <t>Fuel tank level</t>
  </si>
  <si>
    <t>Intake air temperature (Feedback)</t>
  </si>
  <si>
    <t>Actual Throttle feedback position from AD Conversion</t>
  </si>
  <si>
    <t>Engine running time (1 driving cycle)</t>
  </si>
  <si>
    <t>Requested Engine Speed</t>
  </si>
  <si>
    <t>Filtered EGR flow correction fraction during fail diagnosis conditions</t>
  </si>
  <si>
    <t>EGR flow diagnosis enabled</t>
  </si>
  <si>
    <t>Non-corrected intake port fresh air flow</t>
  </si>
  <si>
    <t>Value of period signal (HFM AMF)</t>
  </si>
  <si>
    <t>P_L_Battery_raw</t>
  </si>
  <si>
    <t>P_L_Ignition_switch</t>
  </si>
  <si>
    <t>P_L_Fuel_temp_raw</t>
  </si>
  <si>
    <t>P_L_Turb_in_temp_raw</t>
  </si>
  <si>
    <t>ACM_EGR_VALVE_DRIVE_DUTY_CYCLE</t>
  </si>
  <si>
    <t>IN_Brake_switch</t>
  </si>
  <si>
    <t>SMC_ENGINE_STATE</t>
  </si>
  <si>
    <t>P_L_Coolant_temperature</t>
  </si>
  <si>
    <t>IN_Engine_cycle_speed</t>
  </si>
  <si>
    <t>ICV_Oil_trans_temp_switch</t>
  </si>
  <si>
    <t>IN_Oil_pressure</t>
  </si>
  <si>
    <t>IN_Pedal_position</t>
  </si>
  <si>
    <t>P_L_Atmosp_raw</t>
  </si>
  <si>
    <t>P_L_Pedal_foot_t1_raw</t>
  </si>
  <si>
    <t>P_L_Pedal_foot_t2_raw</t>
  </si>
  <si>
    <t>P_L_Pedal_hand_t1_raw</t>
  </si>
  <si>
    <t>P_L_Pedal_hand_t2_raw</t>
  </si>
  <si>
    <t>P_L_Wif_feedback_cnts</t>
  </si>
  <si>
    <t>PSE_Turbine_in_press_est</t>
  </si>
  <si>
    <t>TSE_Dpf_out_temp</t>
  </si>
  <si>
    <t>ACM_Egr_position_dmnd</t>
  </si>
  <si>
    <t>ACM_Throt_duty_cycle</t>
  </si>
  <si>
    <t>FQD_Chkd_after_fuel_dmnd</t>
  </si>
  <si>
    <t>FQD_Chkd_inj_fuel_dmnd</t>
  </si>
  <si>
    <t>FQD_Chkd_main_fuel_dmnd</t>
  </si>
  <si>
    <t>FQD_Chkd_pilot1_fuel_dmnd</t>
  </si>
  <si>
    <t>FQD_Chkd_pilot2_fuel_dmnd</t>
  </si>
  <si>
    <t>FQD_Chkd_post1_fuel_dmnd</t>
  </si>
  <si>
    <t>FQD_Chkd_post2_fuel_dmnd</t>
  </si>
  <si>
    <t>IN_Bal_delta_speed[0]</t>
  </si>
  <si>
    <t>IN_Bal_delta_speed[1]</t>
  </si>
  <si>
    <t>IN_Bal_delta_speed[2]</t>
  </si>
  <si>
    <t>IN_Bal_delta_speed[3]</t>
  </si>
  <si>
    <t>ITD_Chkd_after_hyd_us_sep</t>
  </si>
  <si>
    <t>ITD_Chkd_main_hyd_timing</t>
  </si>
  <si>
    <t>ITD_Chkd_pilot1_hyd_timing</t>
  </si>
  <si>
    <t>ITD_Chkd_pilot2_hyd_timing</t>
  </si>
  <si>
    <t>ITD_Chkd_post1_hyd_timing</t>
  </si>
  <si>
    <t>ITD_Chkd_post2_hyd_timing</t>
  </si>
  <si>
    <t>RPC_Rail_pressure_dmnd</t>
  </si>
  <si>
    <t>RPC_Rail_pressure_error</t>
  </si>
  <si>
    <t>T_D_Actual_fast_imep</t>
  </si>
  <si>
    <t>T_D_Actual_slow_imep</t>
  </si>
  <si>
    <t>T_D_Dsrd_fast_imep</t>
  </si>
  <si>
    <t>T_D_Dsrd_slow_imep</t>
  </si>
  <si>
    <t>T_D_Idle_target</t>
  </si>
  <si>
    <t>T_D_Max_indicated_torque</t>
  </si>
  <si>
    <t>ICI_Brake_lamp_output</t>
  </si>
  <si>
    <t>ICI_Oil_pressure_lamp_output</t>
  </si>
  <si>
    <t>IN_Engine_speed_limit_active</t>
  </si>
  <si>
    <t>IN_Multiple_torque_state</t>
  </si>
  <si>
    <t>IN_Park_brake_switch</t>
  </si>
  <si>
    <t>IN_Pto_switch</t>
  </si>
  <si>
    <t>IN_Water_in_fuel_state</t>
  </si>
  <si>
    <t>P_L_Emergency_switch_active</t>
  </si>
  <si>
    <t>EUD_Vehicle_run_time_total_nvv</t>
  </si>
  <si>
    <t>RPC_Im_crt_dmnd</t>
  </si>
  <si>
    <t>IN_Clutch_switch</t>
  </si>
  <si>
    <t>IN_Egr_position</t>
  </si>
  <si>
    <t>IN_Inlet_air_flow</t>
  </si>
  <si>
    <t>P_L_Egr_feedback_pos_cnts</t>
  </si>
  <si>
    <t>P_L_MAP_RAW</t>
  </si>
  <si>
    <t>P_L_RAIL_PRES_RAW</t>
  </si>
  <si>
    <t>P_L_T2_temp_raw</t>
  </si>
  <si>
    <t>P_L_Thrtl_feedback_abs_pos</t>
  </si>
  <si>
    <t>P_T_REGEN_STATE</t>
  </si>
  <si>
    <t>SAC_Glow_plug_output</t>
  </si>
  <si>
    <t>TSE_Ambient_air_temp</t>
  </si>
  <si>
    <t>ACM_Throt_desired_pos</t>
  </si>
  <si>
    <t>T_D_Actual_brake_torque</t>
  </si>
  <si>
    <t>T_D_Actual_indicated_torque</t>
  </si>
  <si>
    <t>ACM_INTAKE_PORT_AIR_FLOW_MAF</t>
  </si>
  <si>
    <t>ACM_INTAKE_PORT_AIR_FLOW_SPD</t>
  </si>
  <si>
    <t>P_L_OIL_PRESSURE</t>
  </si>
  <si>
    <t>P_L_OIL_TEMPERATURE</t>
  </si>
  <si>
    <t>TSE_Dpf_in_temp</t>
  </si>
  <si>
    <t>TSE_Doc_in_temp</t>
  </si>
  <si>
    <t>FQD_DPF_REGEN_TARGET_TEMP</t>
  </si>
  <si>
    <t>P_L_DPF_REGEN_INHIBITED</t>
  </si>
  <si>
    <t>AFC_Air_fuel_ratio</t>
  </si>
  <si>
    <t>ACM_Air_estimation_raw_error</t>
  </si>
  <si>
    <t>ACM_EGR_RATE_DESIRED</t>
  </si>
  <si>
    <t>ACM_EGR_RATE</t>
  </si>
  <si>
    <t>P_L_Dpf_regen_forced</t>
  </si>
  <si>
    <t>ICI_CE_LAMP_OUTPUT</t>
  </si>
  <si>
    <t>ICI_Glow_plug_lamp_output</t>
  </si>
  <si>
    <t>ICI_Mi_lamp_output</t>
  </si>
  <si>
    <t>IN_Ext_air_temp</t>
  </si>
  <si>
    <t>IN_Fuel_filter_pressure</t>
  </si>
  <si>
    <t>P_L_Aps_cam_period</t>
  </si>
  <si>
    <t>P_L_aps_cam_valid</t>
  </si>
  <si>
    <t>P_L_Aps_crank_period</t>
  </si>
  <si>
    <t>P_L_aps_crank_valid</t>
  </si>
  <si>
    <t>P_L_aps_sync_tasks_enabled</t>
  </si>
  <si>
    <t>P_L_Im_crt_fb</t>
  </si>
  <si>
    <t>T_D_Max_brake_torque</t>
  </si>
  <si>
    <t>T_D_Reduced_torque</t>
  </si>
  <si>
    <t>T_D_Smoke_limit_active</t>
  </si>
  <si>
    <t>IN_Atmospheric_pressure</t>
  </si>
  <si>
    <t>P_L_Coolant_temp_cnts</t>
  </si>
  <si>
    <t>P_L_Turb_in_temp_cnts</t>
  </si>
  <si>
    <t>P_L_Map_cnts</t>
  </si>
  <si>
    <t>IN_Amf_feedback</t>
  </si>
  <si>
    <t>IN_Fuel_tank_level</t>
  </si>
  <si>
    <t>P_L_Inlet_air_temp_raw</t>
  </si>
  <si>
    <t>P_L_Thrtl_feedback_pos_cnts</t>
  </si>
  <si>
    <t>SMC_Engine_running_time_cpy</t>
  </si>
  <si>
    <t>T_D_Vdg_tsc1_req_speed</t>
  </si>
  <si>
    <t>ACM_Egr_flow_corr_fract_filt</t>
  </si>
  <si>
    <t>ACM_Egr_flow_diag_ena</t>
  </si>
  <si>
    <t>ACM_Intake_port_air_flow_raw_spd</t>
  </si>
  <si>
    <t>P_L_Amf_period</t>
  </si>
  <si>
    <t>V</t>
  </si>
  <si>
    <t>deg F</t>
  </si>
  <si>
    <t>%</t>
  </si>
  <si>
    <t>rpm</t>
  </si>
  <si>
    <t>mg/stroke</t>
  </si>
  <si>
    <t>edeg</t>
  </si>
  <si>
    <t>Nm</t>
  </si>
  <si>
    <t>T/F</t>
  </si>
  <si>
    <t>s</t>
  </si>
  <si>
    <t>kPa</t>
  </si>
  <si>
    <t>degC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</si>
</sst>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%"/>
    <numFmt numFmtId="165" formatCode="0.0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 tint="4.9989318521683403E-2"/>
      <name val="Arial"/>
      <family val="2"/>
    </font>
    <font>
      <sz val="10"/>
      <color rgb="FF00B0F0"/>
      <name val="Arial"/>
      <family val="2"/>
    </font>
    <font>
      <b/>
      <sz val="11"/>
      <color rgb="FF3F3F76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3">
    <xf numFmtId="0" fontId="0" fillId="0" borderId="0" xfId="0"/>
    <xf numFmtId="0" fontId="19" fillId="0" borderId="0" xfId="0" applyFont="1" applyAlignment="1">
      <alignment vertical="center"/>
    </xf>
    <xf numFmtId="0" fontId="20" fillId="35" borderId="12" xfId="0" applyFont="1" applyFill="1" applyBorder="1" applyAlignment="1">
      <alignment vertical="center"/>
    </xf>
    <xf numFmtId="0" fontId="20" fillId="35" borderId="13" xfId="0" applyFont="1" applyFill="1" applyBorder="1" applyAlignment="1">
      <alignment vertical="center"/>
    </xf>
    <xf numFmtId="0" fontId="19" fillId="36" borderId="14" xfId="0" applyFont="1" applyFill="1" applyBorder="1" applyAlignment="1">
      <alignment vertical="center"/>
    </xf>
    <xf numFmtId="0" fontId="19" fillId="34" borderId="13" xfId="0" applyFont="1" applyFill="1" applyBorder="1" applyAlignment="1">
      <alignment vertical="center"/>
    </xf>
    <xf numFmtId="0" fontId="19" fillId="34" borderId="0" xfId="0" applyFont="1" applyFill="1" applyAlignment="1">
      <alignment vertical="center" textRotation="45"/>
    </xf>
    <xf numFmtId="0" fontId="21" fillId="35" borderId="15" xfId="0" applyFont="1" applyFill="1" applyBorder="1" applyAlignment="1">
      <alignment horizontal="center" vertical="center"/>
    </xf>
    <xf numFmtId="0" fontId="21" fillId="35" borderId="16" xfId="0" applyFont="1" applyFill="1" applyBorder="1" applyAlignment="1">
      <alignment horizontal="center" vertical="center"/>
    </xf>
    <xf numFmtId="0" fontId="22" fillId="35" borderId="16" xfId="0" applyFont="1" applyFill="1" applyBorder="1" applyAlignment="1">
      <alignment vertical="center"/>
    </xf>
    <xf numFmtId="0" fontId="21" fillId="35" borderId="12" xfId="0" applyFont="1" applyFill="1" applyBorder="1" applyAlignment="1">
      <alignment horizontal="right" vertical="center"/>
    </xf>
    <xf numFmtId="0" fontId="22" fillId="35" borderId="13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1" fontId="19" fillId="0" borderId="0" xfId="0" applyNumberFormat="1" applyFont="1" applyAlignment="1">
      <alignment vertical="center"/>
    </xf>
    <xf numFmtId="0" fontId="19" fillId="37" borderId="21" xfId="0" applyFont="1" applyFill="1" applyBorder="1" applyAlignment="1">
      <alignment vertical="center"/>
    </xf>
    <xf numFmtId="0" fontId="19" fillId="37" borderId="22" xfId="0" applyFont="1" applyFill="1" applyBorder="1" applyAlignment="1">
      <alignment vertical="center"/>
    </xf>
    <xf numFmtId="49" fontId="19" fillId="37" borderId="23" xfId="0" applyNumberFormat="1" applyFont="1" applyFill="1" applyBorder="1" applyAlignment="1">
      <alignment horizontal="right" vertical="center"/>
    </xf>
    <xf numFmtId="0" fontId="19" fillId="37" borderId="24" xfId="0" applyFont="1" applyFill="1" applyBorder="1" applyAlignment="1">
      <alignment vertical="center"/>
    </xf>
    <xf numFmtId="0" fontId="21" fillId="35" borderId="25" xfId="0" applyFont="1" applyFill="1" applyBorder="1" applyAlignment="1">
      <alignment horizontal="right" vertical="center"/>
    </xf>
    <xf numFmtId="164" fontId="19" fillId="0" borderId="0" xfId="0" applyNumberFormat="1" applyFont="1" applyAlignment="1">
      <alignment vertical="center"/>
    </xf>
    <xf numFmtId="164" fontId="19" fillId="0" borderId="26" xfId="0" applyNumberFormat="1" applyFont="1" applyBorder="1" applyAlignment="1">
      <alignment vertical="center"/>
    </xf>
    <xf numFmtId="10" fontId="19" fillId="0" borderId="14" xfId="0" applyNumberFormat="1" applyFont="1" applyBorder="1" applyAlignment="1">
      <alignment vertical="center"/>
    </xf>
    <xf numFmtId="0" fontId="21" fillId="35" borderId="27" xfId="0" applyFont="1" applyFill="1" applyBorder="1" applyAlignment="1">
      <alignment horizontal="right" vertical="center"/>
    </xf>
    <xf numFmtId="0" fontId="21" fillId="35" borderId="28" xfId="0" applyFont="1" applyFill="1" applyBorder="1" applyAlignment="1">
      <alignment horizontal="right" vertical="center"/>
    </xf>
    <xf numFmtId="164" fontId="19" fillId="0" borderId="29" xfId="0" applyNumberFormat="1" applyFont="1" applyBorder="1" applyAlignment="1">
      <alignment vertical="center"/>
    </xf>
    <xf numFmtId="164" fontId="19" fillId="0" borderId="30" xfId="0" applyNumberFormat="1" applyFont="1" applyBorder="1" applyAlignment="1">
      <alignment vertical="center"/>
    </xf>
    <xf numFmtId="164" fontId="19" fillId="0" borderId="21" xfId="0" applyNumberFormat="1" applyFont="1" applyBorder="1" applyAlignment="1">
      <alignment vertical="center"/>
    </xf>
    <xf numFmtId="164" fontId="19" fillId="0" borderId="22" xfId="0" applyNumberFormat="1" applyFont="1" applyBorder="1" applyAlignment="1">
      <alignment vertical="center"/>
    </xf>
    <xf numFmtId="164" fontId="19" fillId="0" borderId="23" xfId="0" applyNumberFormat="1" applyFont="1" applyBorder="1" applyAlignment="1">
      <alignment vertical="center"/>
    </xf>
    <xf numFmtId="0" fontId="19" fillId="35" borderId="31" xfId="0" applyFont="1" applyFill="1" applyBorder="1" applyAlignment="1">
      <alignment horizontal="right" vertical="center"/>
    </xf>
    <xf numFmtId="10" fontId="19" fillId="35" borderId="32" xfId="0" applyNumberFormat="1" applyFont="1" applyFill="1" applyBorder="1" applyAlignment="1">
      <alignment vertical="center"/>
    </xf>
    <xf numFmtId="164" fontId="19" fillId="35" borderId="33" xfId="0" applyNumberFormat="1" applyFont="1" applyFill="1" applyBorder="1" applyAlignment="1">
      <alignment vertical="center"/>
    </xf>
    <xf numFmtId="0" fontId="19" fillId="35" borderId="34" xfId="0" applyFont="1" applyFill="1" applyBorder="1" applyAlignment="1">
      <alignment horizontal="right" vertical="center"/>
    </xf>
    <xf numFmtId="10" fontId="19" fillId="35" borderId="0" xfId="0" applyNumberFormat="1" applyFont="1" applyFill="1" applyAlignment="1">
      <alignment vertical="center"/>
    </xf>
    <xf numFmtId="164" fontId="19" fillId="35" borderId="26" xfId="0" applyNumberFormat="1" applyFont="1" applyFill="1" applyBorder="1" applyAlignment="1">
      <alignment vertical="center"/>
    </xf>
    <xf numFmtId="0" fontId="19" fillId="0" borderId="34" xfId="0" applyFont="1" applyBorder="1" applyAlignment="1">
      <alignment horizontal="right" vertical="center"/>
    </xf>
    <xf numFmtId="10" fontId="19" fillId="0" borderId="0" xfId="0" applyNumberFormat="1" applyFont="1" applyAlignment="1">
      <alignment vertical="center"/>
    </xf>
    <xf numFmtId="0" fontId="19" fillId="0" borderId="35" xfId="0" applyFont="1" applyBorder="1" applyAlignment="1">
      <alignment horizontal="right" vertical="center"/>
    </xf>
    <xf numFmtId="10" fontId="19" fillId="0" borderId="29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3" fillId="5" borderId="4" xfId="9" applyFont="1"/>
    <xf numFmtId="0" fontId="0" fillId="39" borderId="0" xfId="0" applyFill="1" applyAlignment="1">
      <alignment vertical="center"/>
    </xf>
    <xf numFmtId="0" fontId="9" fillId="5" borderId="4" xfId="9"/>
    <xf numFmtId="0" fontId="0" fillId="40" borderId="0" xfId="0" applyFill="1" applyAlignment="1">
      <alignment vertical="center"/>
    </xf>
    <xf numFmtId="0" fontId="0" fillId="41" borderId="0" xfId="0" applyFill="1" applyAlignment="1">
      <alignment vertical="center"/>
    </xf>
    <xf numFmtId="0" fontId="0" fillId="42" borderId="0" xfId="0" applyFill="1" applyAlignment="1">
      <alignment vertical="center"/>
    </xf>
    <xf numFmtId="0" fontId="0" fillId="43" borderId="0" xfId="0" applyFill="1" applyAlignment="1">
      <alignment vertical="center"/>
    </xf>
    <xf numFmtId="0" fontId="0" fillId="44" borderId="0" xfId="0" applyFill="1" applyAlignment="1">
      <alignment vertical="center"/>
    </xf>
    <xf numFmtId="0" fontId="0" fillId="45" borderId="0" xfId="0" applyFill="1" applyAlignment="1">
      <alignment vertical="center"/>
    </xf>
    <xf numFmtId="0" fontId="0" fillId="46" borderId="0" xfId="0" applyFill="1" applyAlignment="1">
      <alignment vertical="center"/>
    </xf>
    <xf numFmtId="165" fontId="19" fillId="0" borderId="13" xfId="0" applyNumberFormat="1" applyFont="1" applyBorder="1" applyAlignment="1">
      <alignment vertical="center"/>
    </xf>
    <xf numFmtId="0" fontId="0" fillId="47" borderId="0" xfId="0" applyFill="1" applyAlignment="1">
      <alignment vertical="center"/>
    </xf>
    <xf numFmtId="0" fontId="0" fillId="48" borderId="0" xfId="0" applyFill="1" applyAlignment="1">
      <alignment vertical="center"/>
    </xf>
    <xf numFmtId="1" fontId="19" fillId="0" borderId="17" xfId="0" applyNumberFormat="1" applyFont="1" applyBorder="1" applyAlignment="1">
      <alignment horizontal="center" vertical="center"/>
    </xf>
    <xf numFmtId="2" fontId="19" fillId="0" borderId="14" xfId="0" applyNumberFormat="1" applyFont="1" applyBorder="1" applyAlignment="1">
      <alignment horizontal="center" vertical="center"/>
    </xf>
    <xf numFmtId="0" fontId="0" fillId="34" borderId="0" xfId="0" applyFill="1" applyAlignment="1">
      <alignment vertical="center"/>
    </xf>
    <xf numFmtId="0" fontId="0" fillId="34" borderId="0" xfId="0" applyFill="1" applyAlignment="1">
      <alignment horizontal="right" vertical="center"/>
    </xf>
    <xf numFmtId="0" fontId="0" fillId="34" borderId="0" xfId="0" applyFill="1"/>
    <xf numFmtId="2" fontId="19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9" fillId="0" borderId="0" xfId="0" applyFont="1" applyAlignment="1">
      <alignment horizontal="center" vertical="center"/>
    </xf>
    <xf numFmtId="0" fontId="24" fillId="0" borderId="0" xfId="0" quotePrefix="1" applyFont="1"/>
    <xf numFmtId="0" fontId="25" fillId="0" borderId="0" xfId="0" applyFont="1"/>
    <xf numFmtId="0" fontId="26" fillId="0" borderId="0" xfId="0" applyFont="1"/>
    <xf numFmtId="0" fontId="27" fillId="0" borderId="0" xfId="0" applyFont="1" applyAlignment="1">
      <alignment horizontal="center"/>
    </xf>
    <xf numFmtId="0" fontId="28" fillId="0" borderId="0" xfId="0" applyFont="1"/>
    <xf numFmtId="0" fontId="28" fillId="34" borderId="0" xfId="0" applyFont="1" applyFill="1" applyAlignment="1">
      <alignment horizontal="right" vertical="center"/>
    </xf>
    <xf numFmtId="10" fontId="26" fillId="0" borderId="0" xfId="0" applyNumberFormat="1" applyFont="1"/>
    <xf numFmtId="0" fontId="0" fillId="0" borderId="0" xfId="0" applyAlignment="1">
      <alignment horizontal="right"/>
    </xf>
    <xf numFmtId="0" fontId="32" fillId="34" borderId="0" xfId="0" applyFont="1" applyFill="1" applyAlignment="1">
      <alignment horizontal="right" vertical="center"/>
    </xf>
    <xf numFmtId="2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16" fillId="0" borderId="0" xfId="0" applyFont="1"/>
    <xf numFmtId="0" fontId="18" fillId="0" borderId="0" xfId="0" applyFont="1" applyAlignment="1">
      <alignment horizontal="center" vertical="center"/>
    </xf>
    <xf numFmtId="0" fontId="0" fillId="49" borderId="0" xfId="0" applyFill="1" applyAlignment="1">
      <alignment vertical="center"/>
    </xf>
    <xf numFmtId="0" fontId="16" fillId="0" borderId="0" xfId="0" applyFont="1" applyAlignment="1">
      <alignment horizontal="center"/>
    </xf>
    <xf numFmtId="0" fontId="17" fillId="38" borderId="0" xfId="0" applyFont="1" applyFill="1" applyAlignment="1">
      <alignment horizontal="center" vertical="center" wrapText="1"/>
    </xf>
    <xf numFmtId="0" fontId="17" fillId="38" borderId="36" xfId="0" applyFont="1" applyFill="1" applyBorder="1" applyAlignment="1">
      <alignment horizontal="center" vertical="center" wrapText="1"/>
    </xf>
    <xf numFmtId="0" fontId="17" fillId="38" borderId="37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30" fillId="0" borderId="0" xfId="0" quotePrefix="1" applyFont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1" fontId="18" fillId="33" borderId="18" xfId="0" applyNumberFormat="1" applyFont="1" applyFill="1" applyBorder="1" applyAlignment="1">
      <alignment horizontal="center" vertical="center"/>
    </xf>
    <xf numFmtId="1" fontId="19" fillId="33" borderId="19" xfId="0" applyNumberFormat="1" applyFont="1" applyFill="1" applyBorder="1" applyAlignment="1">
      <alignment horizontal="center" vertical="center"/>
    </xf>
    <xf numFmtId="1" fontId="19" fillId="33" borderId="20" xfId="0" applyNumberFormat="1" applyFont="1" applyFill="1" applyBorder="1" applyAlignment="1">
      <alignment horizontal="center" vertical="center"/>
    </xf>
    <xf numFmtId="0" fontId="19" fillId="33" borderId="18" xfId="0" applyFont="1" applyFill="1" applyBorder="1" applyAlignment="1">
      <alignment horizontal="center" vertical="center"/>
    </xf>
    <xf numFmtId="0" fontId="19" fillId="33" borderId="19" xfId="0" applyFont="1" applyFill="1" applyBorder="1" applyAlignment="1">
      <alignment horizontal="center" vertical="center"/>
    </xf>
    <xf numFmtId="0" fontId="19" fillId="33" borderId="20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Battery Voltage</c:v>
          </c:tx>
          <c:spPr>
            <a:ln w="6350"/>
          </c:spPr>
          <c:marker>
            <c:symbol val="none"/>
          </c:marker>
          <c:val>
            <c:numRef>
              <c:f>'Data 1'!$C$5:$C$2000</c:f>
              <c:numCache>
                <c:formatCode>General</c:formatCode>
                <c:ptCount val="1996"/>
                <c:pt idx="0">
                  <c:v>12.3</c:v>
                </c:pt>
                <c:pt idx="1">
                  <c:v>12.3</c:v>
                </c:pt>
                <c:pt idx="2">
                  <c:v>12.3</c:v>
                </c:pt>
                <c:pt idx="3">
                  <c:v>12.3</c:v>
                </c:pt>
                <c:pt idx="4">
                  <c:v>12.3</c:v>
                </c:pt>
                <c:pt idx="5">
                  <c:v>12.3</c:v>
                </c:pt>
                <c:pt idx="6">
                  <c:v>12.3</c:v>
                </c:pt>
                <c:pt idx="7">
                  <c:v>12.3</c:v>
                </c:pt>
                <c:pt idx="8">
                  <c:v>12.3</c:v>
                </c:pt>
                <c:pt idx="9">
                  <c:v>12.3</c:v>
                </c:pt>
                <c:pt idx="10">
                  <c:v>12.5</c:v>
                </c:pt>
                <c:pt idx="11">
                  <c:v>12.5</c:v>
                </c:pt>
                <c:pt idx="12">
                  <c:v>12.5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12.5</c:v>
                </c:pt>
                <c:pt idx="17">
                  <c:v>12.5</c:v>
                </c:pt>
                <c:pt idx="18">
                  <c:v>12.5</c:v>
                </c:pt>
                <c:pt idx="19">
                  <c:v>12.5</c:v>
                </c:pt>
                <c:pt idx="20">
                  <c:v>12.5</c:v>
                </c:pt>
                <c:pt idx="21">
                  <c:v>12.6</c:v>
                </c:pt>
                <c:pt idx="22">
                  <c:v>12.6</c:v>
                </c:pt>
                <c:pt idx="23">
                  <c:v>12.6</c:v>
                </c:pt>
                <c:pt idx="24">
                  <c:v>12.6</c:v>
                </c:pt>
                <c:pt idx="25">
                  <c:v>12.6</c:v>
                </c:pt>
                <c:pt idx="26">
                  <c:v>12.6</c:v>
                </c:pt>
                <c:pt idx="27">
                  <c:v>12.6</c:v>
                </c:pt>
                <c:pt idx="28">
                  <c:v>12.6</c:v>
                </c:pt>
                <c:pt idx="29">
                  <c:v>12.6</c:v>
                </c:pt>
                <c:pt idx="30">
                  <c:v>12.6</c:v>
                </c:pt>
                <c:pt idx="31">
                  <c:v>12.6</c:v>
                </c:pt>
                <c:pt idx="32">
                  <c:v>12.6</c:v>
                </c:pt>
                <c:pt idx="33">
                  <c:v>12.6</c:v>
                </c:pt>
                <c:pt idx="34">
                  <c:v>12.6</c:v>
                </c:pt>
                <c:pt idx="35">
                  <c:v>12.6</c:v>
                </c:pt>
                <c:pt idx="36">
                  <c:v>12.6</c:v>
                </c:pt>
                <c:pt idx="37">
                  <c:v>12.6</c:v>
                </c:pt>
                <c:pt idx="38">
                  <c:v>12.6</c:v>
                </c:pt>
                <c:pt idx="39">
                  <c:v>12.6</c:v>
                </c:pt>
                <c:pt idx="40">
                  <c:v>12.6</c:v>
                </c:pt>
                <c:pt idx="41">
                  <c:v>12.6</c:v>
                </c:pt>
                <c:pt idx="42">
                  <c:v>12.6</c:v>
                </c:pt>
                <c:pt idx="43">
                  <c:v>12.7</c:v>
                </c:pt>
                <c:pt idx="44">
                  <c:v>12.7</c:v>
                </c:pt>
                <c:pt idx="45">
                  <c:v>12.7</c:v>
                </c:pt>
                <c:pt idx="46">
                  <c:v>12.7</c:v>
                </c:pt>
                <c:pt idx="47">
                  <c:v>12.7</c:v>
                </c:pt>
                <c:pt idx="48">
                  <c:v>12.7</c:v>
                </c:pt>
                <c:pt idx="49">
                  <c:v>12.7</c:v>
                </c:pt>
                <c:pt idx="50">
                  <c:v>12.7</c:v>
                </c:pt>
                <c:pt idx="51">
                  <c:v>12.7</c:v>
                </c:pt>
                <c:pt idx="52">
                  <c:v>12.7</c:v>
                </c:pt>
                <c:pt idx="53">
                  <c:v>12.7</c:v>
                </c:pt>
                <c:pt idx="54">
                  <c:v>12.5</c:v>
                </c:pt>
                <c:pt idx="55">
                  <c:v>12.5</c:v>
                </c:pt>
                <c:pt idx="56">
                  <c:v>12.5</c:v>
                </c:pt>
                <c:pt idx="57">
                  <c:v>12.5</c:v>
                </c:pt>
                <c:pt idx="58">
                  <c:v>12.5</c:v>
                </c:pt>
                <c:pt idx="59">
                  <c:v>12.5</c:v>
                </c:pt>
                <c:pt idx="60">
                  <c:v>12.5</c:v>
                </c:pt>
                <c:pt idx="61">
                  <c:v>12.5</c:v>
                </c:pt>
                <c:pt idx="62">
                  <c:v>12.5</c:v>
                </c:pt>
                <c:pt idx="63">
                  <c:v>12.5</c:v>
                </c:pt>
                <c:pt idx="64">
                  <c:v>12.5</c:v>
                </c:pt>
                <c:pt idx="65">
                  <c:v>12.9</c:v>
                </c:pt>
                <c:pt idx="66">
                  <c:v>12.9</c:v>
                </c:pt>
                <c:pt idx="67">
                  <c:v>12.9</c:v>
                </c:pt>
                <c:pt idx="68">
                  <c:v>12.9</c:v>
                </c:pt>
                <c:pt idx="69">
                  <c:v>12.9</c:v>
                </c:pt>
                <c:pt idx="70">
                  <c:v>12.9</c:v>
                </c:pt>
                <c:pt idx="71">
                  <c:v>12.9</c:v>
                </c:pt>
                <c:pt idx="72">
                  <c:v>12.9</c:v>
                </c:pt>
                <c:pt idx="73">
                  <c:v>12.9</c:v>
                </c:pt>
                <c:pt idx="74">
                  <c:v>12.9</c:v>
                </c:pt>
                <c:pt idx="75">
                  <c:v>12.9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13.1</c:v>
                </c:pt>
                <c:pt idx="89">
                  <c:v>13.1</c:v>
                </c:pt>
                <c:pt idx="90">
                  <c:v>13.1</c:v>
                </c:pt>
                <c:pt idx="91">
                  <c:v>13.1</c:v>
                </c:pt>
                <c:pt idx="92">
                  <c:v>13.1</c:v>
                </c:pt>
                <c:pt idx="93">
                  <c:v>13.1</c:v>
                </c:pt>
                <c:pt idx="94">
                  <c:v>13.1</c:v>
                </c:pt>
                <c:pt idx="95">
                  <c:v>13.1</c:v>
                </c:pt>
                <c:pt idx="96">
                  <c:v>13.1</c:v>
                </c:pt>
                <c:pt idx="97">
                  <c:v>13.1</c:v>
                </c:pt>
                <c:pt idx="98">
                  <c:v>13.1</c:v>
                </c:pt>
                <c:pt idx="99">
                  <c:v>13.2</c:v>
                </c:pt>
                <c:pt idx="100">
                  <c:v>13.2</c:v>
                </c:pt>
                <c:pt idx="101">
                  <c:v>13.2</c:v>
                </c:pt>
                <c:pt idx="102">
                  <c:v>13.2</c:v>
                </c:pt>
                <c:pt idx="103">
                  <c:v>13.2</c:v>
                </c:pt>
                <c:pt idx="104">
                  <c:v>13.2</c:v>
                </c:pt>
                <c:pt idx="105">
                  <c:v>13.2</c:v>
                </c:pt>
                <c:pt idx="106">
                  <c:v>13.2</c:v>
                </c:pt>
                <c:pt idx="107">
                  <c:v>13.2</c:v>
                </c:pt>
                <c:pt idx="108">
                  <c:v>13.2</c:v>
                </c:pt>
                <c:pt idx="109">
                  <c:v>13.2</c:v>
                </c:pt>
                <c:pt idx="110">
                  <c:v>13.1</c:v>
                </c:pt>
                <c:pt idx="111">
                  <c:v>13.1</c:v>
                </c:pt>
                <c:pt idx="112">
                  <c:v>13.1</c:v>
                </c:pt>
                <c:pt idx="113">
                  <c:v>13.1</c:v>
                </c:pt>
                <c:pt idx="114">
                  <c:v>13.1</c:v>
                </c:pt>
                <c:pt idx="115">
                  <c:v>13.1</c:v>
                </c:pt>
                <c:pt idx="116">
                  <c:v>13.1</c:v>
                </c:pt>
                <c:pt idx="117">
                  <c:v>13.1</c:v>
                </c:pt>
                <c:pt idx="118">
                  <c:v>13.1</c:v>
                </c:pt>
                <c:pt idx="119">
                  <c:v>13.1</c:v>
                </c:pt>
                <c:pt idx="120">
                  <c:v>13.1</c:v>
                </c:pt>
                <c:pt idx="121">
                  <c:v>13.1</c:v>
                </c:pt>
                <c:pt idx="122">
                  <c:v>13</c:v>
                </c:pt>
                <c:pt idx="123">
                  <c:v>13</c:v>
                </c:pt>
                <c:pt idx="124">
                  <c:v>13</c:v>
                </c:pt>
                <c:pt idx="125">
                  <c:v>13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13</c:v>
                </c:pt>
                <c:pt idx="133">
                  <c:v>13.3</c:v>
                </c:pt>
                <c:pt idx="134">
                  <c:v>13.3</c:v>
                </c:pt>
                <c:pt idx="135">
                  <c:v>13.3</c:v>
                </c:pt>
                <c:pt idx="136">
                  <c:v>13.3</c:v>
                </c:pt>
                <c:pt idx="137">
                  <c:v>13.3</c:v>
                </c:pt>
                <c:pt idx="138">
                  <c:v>13.3</c:v>
                </c:pt>
                <c:pt idx="139">
                  <c:v>13.3</c:v>
                </c:pt>
                <c:pt idx="140">
                  <c:v>13.3</c:v>
                </c:pt>
                <c:pt idx="141">
                  <c:v>13.3</c:v>
                </c:pt>
                <c:pt idx="142">
                  <c:v>13.3</c:v>
                </c:pt>
                <c:pt idx="143">
                  <c:v>13.3</c:v>
                </c:pt>
                <c:pt idx="144">
                  <c:v>13.3</c:v>
                </c:pt>
                <c:pt idx="145">
                  <c:v>13.3</c:v>
                </c:pt>
                <c:pt idx="146">
                  <c:v>13.3</c:v>
                </c:pt>
                <c:pt idx="147">
                  <c:v>13.3</c:v>
                </c:pt>
                <c:pt idx="148">
                  <c:v>13.3</c:v>
                </c:pt>
                <c:pt idx="149">
                  <c:v>13.3</c:v>
                </c:pt>
                <c:pt idx="150">
                  <c:v>13.3</c:v>
                </c:pt>
                <c:pt idx="151">
                  <c:v>13.3</c:v>
                </c:pt>
                <c:pt idx="152">
                  <c:v>13.3</c:v>
                </c:pt>
                <c:pt idx="153">
                  <c:v>13.3</c:v>
                </c:pt>
                <c:pt idx="154">
                  <c:v>13.3</c:v>
                </c:pt>
                <c:pt idx="155">
                  <c:v>13.4</c:v>
                </c:pt>
                <c:pt idx="156">
                  <c:v>13.4</c:v>
                </c:pt>
                <c:pt idx="157">
                  <c:v>13.4</c:v>
                </c:pt>
                <c:pt idx="158">
                  <c:v>13.4</c:v>
                </c:pt>
                <c:pt idx="159">
                  <c:v>13.4</c:v>
                </c:pt>
                <c:pt idx="160">
                  <c:v>13.4</c:v>
                </c:pt>
                <c:pt idx="161">
                  <c:v>13.4</c:v>
                </c:pt>
                <c:pt idx="162">
                  <c:v>13.4</c:v>
                </c:pt>
                <c:pt idx="163">
                  <c:v>13.4</c:v>
                </c:pt>
                <c:pt idx="164">
                  <c:v>13.4</c:v>
                </c:pt>
                <c:pt idx="165">
                  <c:v>13.4</c:v>
                </c:pt>
                <c:pt idx="166">
                  <c:v>13.5</c:v>
                </c:pt>
                <c:pt idx="167">
                  <c:v>13.5</c:v>
                </c:pt>
                <c:pt idx="168">
                  <c:v>13.5</c:v>
                </c:pt>
                <c:pt idx="169">
                  <c:v>13.5</c:v>
                </c:pt>
                <c:pt idx="170">
                  <c:v>13.5</c:v>
                </c:pt>
                <c:pt idx="171">
                  <c:v>13.5</c:v>
                </c:pt>
                <c:pt idx="172">
                  <c:v>13.5</c:v>
                </c:pt>
                <c:pt idx="173">
                  <c:v>13.5</c:v>
                </c:pt>
                <c:pt idx="174">
                  <c:v>13.5</c:v>
                </c:pt>
                <c:pt idx="175">
                  <c:v>13.5</c:v>
                </c:pt>
                <c:pt idx="176">
                  <c:v>13.5</c:v>
                </c:pt>
                <c:pt idx="177">
                  <c:v>13.5</c:v>
                </c:pt>
                <c:pt idx="178">
                  <c:v>13.1</c:v>
                </c:pt>
                <c:pt idx="179">
                  <c:v>13.1</c:v>
                </c:pt>
                <c:pt idx="180">
                  <c:v>13.1</c:v>
                </c:pt>
                <c:pt idx="181">
                  <c:v>13.1</c:v>
                </c:pt>
                <c:pt idx="182">
                  <c:v>13.1</c:v>
                </c:pt>
                <c:pt idx="183">
                  <c:v>13.1</c:v>
                </c:pt>
                <c:pt idx="184">
                  <c:v>13.1</c:v>
                </c:pt>
                <c:pt idx="185">
                  <c:v>13.1</c:v>
                </c:pt>
                <c:pt idx="186">
                  <c:v>13.1</c:v>
                </c:pt>
                <c:pt idx="187">
                  <c:v>13.1</c:v>
                </c:pt>
                <c:pt idx="188">
                  <c:v>13.1</c:v>
                </c:pt>
                <c:pt idx="189">
                  <c:v>13.6</c:v>
                </c:pt>
                <c:pt idx="190">
                  <c:v>13.6</c:v>
                </c:pt>
                <c:pt idx="191">
                  <c:v>13.6</c:v>
                </c:pt>
                <c:pt idx="192">
                  <c:v>13.6</c:v>
                </c:pt>
                <c:pt idx="193">
                  <c:v>13.6</c:v>
                </c:pt>
                <c:pt idx="194">
                  <c:v>13.6</c:v>
                </c:pt>
                <c:pt idx="195">
                  <c:v>13.6</c:v>
                </c:pt>
                <c:pt idx="196">
                  <c:v>13.6</c:v>
                </c:pt>
                <c:pt idx="197">
                  <c:v>13.6</c:v>
                </c:pt>
                <c:pt idx="198">
                  <c:v>13.6</c:v>
                </c:pt>
                <c:pt idx="199">
                  <c:v>13.6</c:v>
                </c:pt>
                <c:pt idx="200">
                  <c:v>13.7</c:v>
                </c:pt>
                <c:pt idx="201">
                  <c:v>13.7</c:v>
                </c:pt>
                <c:pt idx="202">
                  <c:v>13.7</c:v>
                </c:pt>
                <c:pt idx="203">
                  <c:v>13.7</c:v>
                </c:pt>
                <c:pt idx="204">
                  <c:v>13.7</c:v>
                </c:pt>
                <c:pt idx="205">
                  <c:v>13.7</c:v>
                </c:pt>
                <c:pt idx="206">
                  <c:v>13.7</c:v>
                </c:pt>
                <c:pt idx="207">
                  <c:v>13.7</c:v>
                </c:pt>
                <c:pt idx="208">
                  <c:v>13.7</c:v>
                </c:pt>
                <c:pt idx="209">
                  <c:v>13.7</c:v>
                </c:pt>
                <c:pt idx="210">
                  <c:v>13.7</c:v>
                </c:pt>
                <c:pt idx="211">
                  <c:v>13.7</c:v>
                </c:pt>
                <c:pt idx="212">
                  <c:v>13.8</c:v>
                </c:pt>
                <c:pt idx="213">
                  <c:v>13.8</c:v>
                </c:pt>
                <c:pt idx="214">
                  <c:v>13.8</c:v>
                </c:pt>
                <c:pt idx="215">
                  <c:v>13.8</c:v>
                </c:pt>
                <c:pt idx="216">
                  <c:v>13.8</c:v>
                </c:pt>
                <c:pt idx="217">
                  <c:v>13.8</c:v>
                </c:pt>
                <c:pt idx="218">
                  <c:v>13.8</c:v>
                </c:pt>
                <c:pt idx="219">
                  <c:v>13.8</c:v>
                </c:pt>
                <c:pt idx="220">
                  <c:v>13.8</c:v>
                </c:pt>
                <c:pt idx="221">
                  <c:v>13.8</c:v>
                </c:pt>
                <c:pt idx="222">
                  <c:v>13.8</c:v>
                </c:pt>
                <c:pt idx="223">
                  <c:v>13.8</c:v>
                </c:pt>
                <c:pt idx="224">
                  <c:v>13.8</c:v>
                </c:pt>
                <c:pt idx="225">
                  <c:v>13.8</c:v>
                </c:pt>
                <c:pt idx="226">
                  <c:v>13.8</c:v>
                </c:pt>
                <c:pt idx="227">
                  <c:v>13.8</c:v>
                </c:pt>
                <c:pt idx="228">
                  <c:v>13.8</c:v>
                </c:pt>
                <c:pt idx="229">
                  <c:v>13.8</c:v>
                </c:pt>
                <c:pt idx="230">
                  <c:v>13.8</c:v>
                </c:pt>
                <c:pt idx="231">
                  <c:v>13.8</c:v>
                </c:pt>
                <c:pt idx="232">
                  <c:v>13.8</c:v>
                </c:pt>
                <c:pt idx="233">
                  <c:v>13.8</c:v>
                </c:pt>
                <c:pt idx="234">
                  <c:v>13.8</c:v>
                </c:pt>
                <c:pt idx="235">
                  <c:v>13.9</c:v>
                </c:pt>
                <c:pt idx="236">
                  <c:v>13.9</c:v>
                </c:pt>
                <c:pt idx="237">
                  <c:v>13.9</c:v>
                </c:pt>
                <c:pt idx="238">
                  <c:v>13.9</c:v>
                </c:pt>
                <c:pt idx="239">
                  <c:v>13.9</c:v>
                </c:pt>
                <c:pt idx="240">
                  <c:v>13.9</c:v>
                </c:pt>
                <c:pt idx="241">
                  <c:v>13.9</c:v>
                </c:pt>
                <c:pt idx="242">
                  <c:v>13.9</c:v>
                </c:pt>
                <c:pt idx="243">
                  <c:v>13.9</c:v>
                </c:pt>
                <c:pt idx="244">
                  <c:v>13.9</c:v>
                </c:pt>
                <c:pt idx="245">
                  <c:v>13.9</c:v>
                </c:pt>
                <c:pt idx="246">
                  <c:v>13.9</c:v>
                </c:pt>
                <c:pt idx="247">
                  <c:v>13.9</c:v>
                </c:pt>
                <c:pt idx="248">
                  <c:v>13.9</c:v>
                </c:pt>
                <c:pt idx="249">
                  <c:v>13.9</c:v>
                </c:pt>
                <c:pt idx="250">
                  <c:v>13.9</c:v>
                </c:pt>
                <c:pt idx="251">
                  <c:v>13.9</c:v>
                </c:pt>
                <c:pt idx="252">
                  <c:v>13.9</c:v>
                </c:pt>
                <c:pt idx="253">
                  <c:v>13.9</c:v>
                </c:pt>
                <c:pt idx="254">
                  <c:v>13.9</c:v>
                </c:pt>
                <c:pt idx="255">
                  <c:v>13.9</c:v>
                </c:pt>
                <c:pt idx="256">
                  <c:v>13.9</c:v>
                </c:pt>
                <c:pt idx="257">
                  <c:v>13.9</c:v>
                </c:pt>
                <c:pt idx="258">
                  <c:v>13.9</c:v>
                </c:pt>
                <c:pt idx="259">
                  <c:v>13.9</c:v>
                </c:pt>
                <c:pt idx="260">
                  <c:v>13.9</c:v>
                </c:pt>
                <c:pt idx="261">
                  <c:v>13.9</c:v>
                </c:pt>
                <c:pt idx="262">
                  <c:v>13.9</c:v>
                </c:pt>
                <c:pt idx="263">
                  <c:v>13.9</c:v>
                </c:pt>
                <c:pt idx="264">
                  <c:v>13.9</c:v>
                </c:pt>
                <c:pt idx="265">
                  <c:v>13.9</c:v>
                </c:pt>
                <c:pt idx="266">
                  <c:v>13.9</c:v>
                </c:pt>
                <c:pt idx="267">
                  <c:v>13.9</c:v>
                </c:pt>
                <c:pt idx="268">
                  <c:v>13.9</c:v>
                </c:pt>
                <c:pt idx="269">
                  <c:v>13.9</c:v>
                </c:pt>
                <c:pt idx="270">
                  <c:v>13.9</c:v>
                </c:pt>
                <c:pt idx="271">
                  <c:v>13.9</c:v>
                </c:pt>
                <c:pt idx="272">
                  <c:v>13.9</c:v>
                </c:pt>
                <c:pt idx="273">
                  <c:v>13.9</c:v>
                </c:pt>
                <c:pt idx="274">
                  <c:v>13.9</c:v>
                </c:pt>
                <c:pt idx="275">
                  <c:v>13.9</c:v>
                </c:pt>
                <c:pt idx="276">
                  <c:v>13.9</c:v>
                </c:pt>
                <c:pt idx="277">
                  <c:v>13.9</c:v>
                </c:pt>
                <c:pt idx="278">
                  <c:v>13.9</c:v>
                </c:pt>
                <c:pt idx="279">
                  <c:v>13.9</c:v>
                </c:pt>
                <c:pt idx="280">
                  <c:v>13.9</c:v>
                </c:pt>
                <c:pt idx="281">
                  <c:v>13.9</c:v>
                </c:pt>
                <c:pt idx="282">
                  <c:v>13.9</c:v>
                </c:pt>
                <c:pt idx="283">
                  <c:v>13.9</c:v>
                </c:pt>
                <c:pt idx="284">
                  <c:v>13.9</c:v>
                </c:pt>
                <c:pt idx="285">
                  <c:v>13.9</c:v>
                </c:pt>
                <c:pt idx="286">
                  <c:v>13.9</c:v>
                </c:pt>
                <c:pt idx="287">
                  <c:v>13.9</c:v>
                </c:pt>
                <c:pt idx="288">
                  <c:v>13.9</c:v>
                </c:pt>
                <c:pt idx="289">
                  <c:v>13.9</c:v>
                </c:pt>
                <c:pt idx="290">
                  <c:v>13.9</c:v>
                </c:pt>
                <c:pt idx="291">
                  <c:v>13.9</c:v>
                </c:pt>
                <c:pt idx="292">
                  <c:v>13.9</c:v>
                </c:pt>
                <c:pt idx="293">
                  <c:v>13.9</c:v>
                </c:pt>
                <c:pt idx="294">
                  <c:v>13.9</c:v>
                </c:pt>
                <c:pt idx="295">
                  <c:v>13.9</c:v>
                </c:pt>
                <c:pt idx="296">
                  <c:v>13.9</c:v>
                </c:pt>
                <c:pt idx="297">
                  <c:v>13.9</c:v>
                </c:pt>
                <c:pt idx="298">
                  <c:v>13.9</c:v>
                </c:pt>
                <c:pt idx="299">
                  <c:v>13.9</c:v>
                </c:pt>
                <c:pt idx="300">
                  <c:v>13.9</c:v>
                </c:pt>
                <c:pt idx="301">
                  <c:v>13.9</c:v>
                </c:pt>
                <c:pt idx="302">
                  <c:v>13.9</c:v>
                </c:pt>
                <c:pt idx="303">
                  <c:v>13.9</c:v>
                </c:pt>
                <c:pt idx="304">
                  <c:v>13.9</c:v>
                </c:pt>
                <c:pt idx="305">
                  <c:v>13.9</c:v>
                </c:pt>
                <c:pt idx="306">
                  <c:v>13.9</c:v>
                </c:pt>
                <c:pt idx="307">
                  <c:v>13.9</c:v>
                </c:pt>
                <c:pt idx="308">
                  <c:v>13.9</c:v>
                </c:pt>
                <c:pt idx="309">
                  <c:v>13.9</c:v>
                </c:pt>
                <c:pt idx="310">
                  <c:v>13.9</c:v>
                </c:pt>
                <c:pt idx="311">
                  <c:v>13.9</c:v>
                </c:pt>
                <c:pt idx="312">
                  <c:v>13.9</c:v>
                </c:pt>
                <c:pt idx="313">
                  <c:v>13.6</c:v>
                </c:pt>
                <c:pt idx="314">
                  <c:v>13.6</c:v>
                </c:pt>
                <c:pt idx="315">
                  <c:v>13.6</c:v>
                </c:pt>
                <c:pt idx="316">
                  <c:v>13.6</c:v>
                </c:pt>
                <c:pt idx="317">
                  <c:v>13.6</c:v>
                </c:pt>
                <c:pt idx="318">
                  <c:v>13.6</c:v>
                </c:pt>
                <c:pt idx="319">
                  <c:v>13.6</c:v>
                </c:pt>
                <c:pt idx="320">
                  <c:v>13.6</c:v>
                </c:pt>
                <c:pt idx="321">
                  <c:v>13.6</c:v>
                </c:pt>
                <c:pt idx="322">
                  <c:v>13.6</c:v>
                </c:pt>
                <c:pt idx="323">
                  <c:v>13.6</c:v>
                </c:pt>
                <c:pt idx="324">
                  <c:v>13.4</c:v>
                </c:pt>
                <c:pt idx="325">
                  <c:v>13.4</c:v>
                </c:pt>
                <c:pt idx="326">
                  <c:v>13.4</c:v>
                </c:pt>
                <c:pt idx="327">
                  <c:v>13.4</c:v>
                </c:pt>
                <c:pt idx="328">
                  <c:v>13.4</c:v>
                </c:pt>
                <c:pt idx="329">
                  <c:v>13.4</c:v>
                </c:pt>
                <c:pt idx="330">
                  <c:v>13.4</c:v>
                </c:pt>
                <c:pt idx="331">
                  <c:v>13.4</c:v>
                </c:pt>
                <c:pt idx="332">
                  <c:v>13.4</c:v>
                </c:pt>
                <c:pt idx="333">
                  <c:v>13.4</c:v>
                </c:pt>
                <c:pt idx="334">
                  <c:v>13.4</c:v>
                </c:pt>
                <c:pt idx="335">
                  <c:v>13.4</c:v>
                </c:pt>
                <c:pt idx="336">
                  <c:v>13.2</c:v>
                </c:pt>
                <c:pt idx="337">
                  <c:v>13.2</c:v>
                </c:pt>
                <c:pt idx="338">
                  <c:v>13.2</c:v>
                </c:pt>
                <c:pt idx="339">
                  <c:v>13.2</c:v>
                </c:pt>
                <c:pt idx="340">
                  <c:v>13.2</c:v>
                </c:pt>
                <c:pt idx="341">
                  <c:v>13.2</c:v>
                </c:pt>
                <c:pt idx="342">
                  <c:v>13.2</c:v>
                </c:pt>
                <c:pt idx="343">
                  <c:v>13.2</c:v>
                </c:pt>
                <c:pt idx="344">
                  <c:v>13.2</c:v>
                </c:pt>
                <c:pt idx="345">
                  <c:v>13.2</c:v>
                </c:pt>
                <c:pt idx="346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6D-4016-B36C-5078FC77B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31264"/>
        <c:axId val="207932800"/>
      </c:lineChart>
      <c:lineChart>
        <c:grouping val="standard"/>
        <c:varyColors val="0"/>
        <c:ser>
          <c:idx val="1"/>
          <c:order val="1"/>
          <c:tx>
            <c:v>Engine Speed</c:v>
          </c:tx>
          <c:spPr>
            <a:ln w="3175"/>
          </c:spPr>
          <c:marker>
            <c:symbol val="none"/>
          </c:marker>
          <c:val>
            <c:numRef>
              <c:f>'Data 1'!$L$5:$L$2000</c:f>
              <c:numCache>
                <c:formatCode>General</c:formatCode>
                <c:ptCount val="1996"/>
                <c:pt idx="0">
                  <c:v>1201</c:v>
                </c:pt>
                <c:pt idx="1">
                  <c:v>1201</c:v>
                </c:pt>
                <c:pt idx="2">
                  <c:v>1201</c:v>
                </c:pt>
                <c:pt idx="3">
                  <c:v>1201</c:v>
                </c:pt>
                <c:pt idx="4">
                  <c:v>1201</c:v>
                </c:pt>
                <c:pt idx="5">
                  <c:v>1201</c:v>
                </c:pt>
                <c:pt idx="6">
                  <c:v>1201</c:v>
                </c:pt>
                <c:pt idx="7">
                  <c:v>1201</c:v>
                </c:pt>
                <c:pt idx="8">
                  <c:v>1201</c:v>
                </c:pt>
                <c:pt idx="9">
                  <c:v>1201</c:v>
                </c:pt>
                <c:pt idx="10">
                  <c:v>1201</c:v>
                </c:pt>
                <c:pt idx="11">
                  <c:v>1153</c:v>
                </c:pt>
                <c:pt idx="12">
                  <c:v>1153</c:v>
                </c:pt>
                <c:pt idx="13">
                  <c:v>1153</c:v>
                </c:pt>
                <c:pt idx="14">
                  <c:v>1153</c:v>
                </c:pt>
                <c:pt idx="15">
                  <c:v>1153</c:v>
                </c:pt>
                <c:pt idx="16">
                  <c:v>1153</c:v>
                </c:pt>
                <c:pt idx="17">
                  <c:v>1153</c:v>
                </c:pt>
                <c:pt idx="18">
                  <c:v>1153</c:v>
                </c:pt>
                <c:pt idx="19">
                  <c:v>1153</c:v>
                </c:pt>
                <c:pt idx="20">
                  <c:v>1153</c:v>
                </c:pt>
                <c:pt idx="21">
                  <c:v>1153</c:v>
                </c:pt>
                <c:pt idx="22">
                  <c:v>1132</c:v>
                </c:pt>
                <c:pt idx="23">
                  <c:v>1132</c:v>
                </c:pt>
                <c:pt idx="24">
                  <c:v>1132</c:v>
                </c:pt>
                <c:pt idx="25">
                  <c:v>1132</c:v>
                </c:pt>
                <c:pt idx="26">
                  <c:v>1132</c:v>
                </c:pt>
                <c:pt idx="27">
                  <c:v>1132</c:v>
                </c:pt>
                <c:pt idx="28">
                  <c:v>1132</c:v>
                </c:pt>
                <c:pt idx="29">
                  <c:v>1132</c:v>
                </c:pt>
                <c:pt idx="30">
                  <c:v>1132</c:v>
                </c:pt>
                <c:pt idx="31">
                  <c:v>1132</c:v>
                </c:pt>
                <c:pt idx="32">
                  <c:v>1132</c:v>
                </c:pt>
                <c:pt idx="33">
                  <c:v>1100</c:v>
                </c:pt>
                <c:pt idx="34">
                  <c:v>1100</c:v>
                </c:pt>
                <c:pt idx="35">
                  <c:v>1100</c:v>
                </c:pt>
                <c:pt idx="36">
                  <c:v>1100</c:v>
                </c:pt>
                <c:pt idx="37">
                  <c:v>1100</c:v>
                </c:pt>
                <c:pt idx="38">
                  <c:v>1100</c:v>
                </c:pt>
                <c:pt idx="39">
                  <c:v>1100</c:v>
                </c:pt>
                <c:pt idx="40">
                  <c:v>1100</c:v>
                </c:pt>
                <c:pt idx="41">
                  <c:v>1100</c:v>
                </c:pt>
                <c:pt idx="42">
                  <c:v>1100</c:v>
                </c:pt>
                <c:pt idx="43">
                  <c:v>1100</c:v>
                </c:pt>
                <c:pt idx="44">
                  <c:v>1115</c:v>
                </c:pt>
                <c:pt idx="45">
                  <c:v>1115</c:v>
                </c:pt>
                <c:pt idx="46">
                  <c:v>1115</c:v>
                </c:pt>
                <c:pt idx="47">
                  <c:v>1115</c:v>
                </c:pt>
                <c:pt idx="48">
                  <c:v>1115</c:v>
                </c:pt>
                <c:pt idx="49">
                  <c:v>1115</c:v>
                </c:pt>
                <c:pt idx="50">
                  <c:v>1115</c:v>
                </c:pt>
                <c:pt idx="51">
                  <c:v>1115</c:v>
                </c:pt>
                <c:pt idx="52">
                  <c:v>1115</c:v>
                </c:pt>
                <c:pt idx="53">
                  <c:v>1115</c:v>
                </c:pt>
                <c:pt idx="54">
                  <c:v>1115</c:v>
                </c:pt>
                <c:pt idx="55">
                  <c:v>932</c:v>
                </c:pt>
                <c:pt idx="56">
                  <c:v>932</c:v>
                </c:pt>
                <c:pt idx="57">
                  <c:v>932</c:v>
                </c:pt>
                <c:pt idx="58">
                  <c:v>932</c:v>
                </c:pt>
                <c:pt idx="59">
                  <c:v>932</c:v>
                </c:pt>
                <c:pt idx="60">
                  <c:v>932</c:v>
                </c:pt>
                <c:pt idx="61">
                  <c:v>932</c:v>
                </c:pt>
                <c:pt idx="62">
                  <c:v>932</c:v>
                </c:pt>
                <c:pt idx="63">
                  <c:v>932</c:v>
                </c:pt>
                <c:pt idx="64">
                  <c:v>932</c:v>
                </c:pt>
                <c:pt idx="65">
                  <c:v>932</c:v>
                </c:pt>
                <c:pt idx="66">
                  <c:v>1153</c:v>
                </c:pt>
                <c:pt idx="67">
                  <c:v>1153</c:v>
                </c:pt>
                <c:pt idx="68">
                  <c:v>1153</c:v>
                </c:pt>
                <c:pt idx="69">
                  <c:v>1153</c:v>
                </c:pt>
                <c:pt idx="70">
                  <c:v>1153</c:v>
                </c:pt>
                <c:pt idx="71">
                  <c:v>1153</c:v>
                </c:pt>
                <c:pt idx="72">
                  <c:v>1153</c:v>
                </c:pt>
                <c:pt idx="73">
                  <c:v>1153</c:v>
                </c:pt>
                <c:pt idx="74">
                  <c:v>1153</c:v>
                </c:pt>
                <c:pt idx="75">
                  <c:v>1153</c:v>
                </c:pt>
                <c:pt idx="76">
                  <c:v>1153</c:v>
                </c:pt>
                <c:pt idx="77">
                  <c:v>1151</c:v>
                </c:pt>
                <c:pt idx="78">
                  <c:v>1151</c:v>
                </c:pt>
                <c:pt idx="79">
                  <c:v>1151</c:v>
                </c:pt>
                <c:pt idx="80">
                  <c:v>1151</c:v>
                </c:pt>
                <c:pt idx="81">
                  <c:v>1151</c:v>
                </c:pt>
                <c:pt idx="82">
                  <c:v>1151</c:v>
                </c:pt>
                <c:pt idx="83">
                  <c:v>1151</c:v>
                </c:pt>
                <c:pt idx="84">
                  <c:v>1151</c:v>
                </c:pt>
                <c:pt idx="85">
                  <c:v>1151</c:v>
                </c:pt>
                <c:pt idx="86">
                  <c:v>1151</c:v>
                </c:pt>
                <c:pt idx="87">
                  <c:v>1151</c:v>
                </c:pt>
                <c:pt idx="88">
                  <c:v>1151</c:v>
                </c:pt>
                <c:pt idx="89">
                  <c:v>1194</c:v>
                </c:pt>
                <c:pt idx="90">
                  <c:v>1194</c:v>
                </c:pt>
                <c:pt idx="91">
                  <c:v>1194</c:v>
                </c:pt>
                <c:pt idx="92">
                  <c:v>1194</c:v>
                </c:pt>
                <c:pt idx="93">
                  <c:v>1194</c:v>
                </c:pt>
                <c:pt idx="94">
                  <c:v>1194</c:v>
                </c:pt>
                <c:pt idx="95">
                  <c:v>1194</c:v>
                </c:pt>
                <c:pt idx="96">
                  <c:v>1194</c:v>
                </c:pt>
                <c:pt idx="97">
                  <c:v>1194</c:v>
                </c:pt>
                <c:pt idx="98">
                  <c:v>1194</c:v>
                </c:pt>
                <c:pt idx="99">
                  <c:v>1194</c:v>
                </c:pt>
                <c:pt idx="100">
                  <c:v>1111</c:v>
                </c:pt>
                <c:pt idx="101">
                  <c:v>1111</c:v>
                </c:pt>
                <c:pt idx="102">
                  <c:v>1111</c:v>
                </c:pt>
                <c:pt idx="103">
                  <c:v>1111</c:v>
                </c:pt>
                <c:pt idx="104">
                  <c:v>1111</c:v>
                </c:pt>
                <c:pt idx="105">
                  <c:v>1111</c:v>
                </c:pt>
                <c:pt idx="106">
                  <c:v>1111</c:v>
                </c:pt>
                <c:pt idx="107">
                  <c:v>1111</c:v>
                </c:pt>
                <c:pt idx="108">
                  <c:v>1111</c:v>
                </c:pt>
                <c:pt idx="109">
                  <c:v>1111</c:v>
                </c:pt>
                <c:pt idx="110">
                  <c:v>1111</c:v>
                </c:pt>
                <c:pt idx="111">
                  <c:v>1147</c:v>
                </c:pt>
                <c:pt idx="112">
                  <c:v>1147</c:v>
                </c:pt>
                <c:pt idx="113">
                  <c:v>1147</c:v>
                </c:pt>
                <c:pt idx="114">
                  <c:v>1147</c:v>
                </c:pt>
                <c:pt idx="115">
                  <c:v>1147</c:v>
                </c:pt>
                <c:pt idx="116">
                  <c:v>1147</c:v>
                </c:pt>
                <c:pt idx="117">
                  <c:v>1147</c:v>
                </c:pt>
                <c:pt idx="118">
                  <c:v>1147</c:v>
                </c:pt>
                <c:pt idx="119">
                  <c:v>1147</c:v>
                </c:pt>
                <c:pt idx="120">
                  <c:v>1147</c:v>
                </c:pt>
                <c:pt idx="121">
                  <c:v>1147</c:v>
                </c:pt>
                <c:pt idx="122">
                  <c:v>1147</c:v>
                </c:pt>
                <c:pt idx="123">
                  <c:v>1052</c:v>
                </c:pt>
                <c:pt idx="124">
                  <c:v>1052</c:v>
                </c:pt>
                <c:pt idx="125">
                  <c:v>1052</c:v>
                </c:pt>
                <c:pt idx="126">
                  <c:v>1052</c:v>
                </c:pt>
                <c:pt idx="127">
                  <c:v>1052</c:v>
                </c:pt>
                <c:pt idx="128">
                  <c:v>1052</c:v>
                </c:pt>
                <c:pt idx="129">
                  <c:v>1052</c:v>
                </c:pt>
                <c:pt idx="130">
                  <c:v>1052</c:v>
                </c:pt>
                <c:pt idx="131">
                  <c:v>1052</c:v>
                </c:pt>
                <c:pt idx="132">
                  <c:v>1052</c:v>
                </c:pt>
                <c:pt idx="133">
                  <c:v>1052</c:v>
                </c:pt>
                <c:pt idx="134">
                  <c:v>1152</c:v>
                </c:pt>
                <c:pt idx="135">
                  <c:v>1152</c:v>
                </c:pt>
                <c:pt idx="136">
                  <c:v>1152</c:v>
                </c:pt>
                <c:pt idx="137">
                  <c:v>1152</c:v>
                </c:pt>
                <c:pt idx="138">
                  <c:v>1152</c:v>
                </c:pt>
                <c:pt idx="139">
                  <c:v>1152</c:v>
                </c:pt>
                <c:pt idx="140">
                  <c:v>1152</c:v>
                </c:pt>
                <c:pt idx="141">
                  <c:v>1152</c:v>
                </c:pt>
                <c:pt idx="142">
                  <c:v>1152</c:v>
                </c:pt>
                <c:pt idx="143">
                  <c:v>1152</c:v>
                </c:pt>
                <c:pt idx="144">
                  <c:v>1152</c:v>
                </c:pt>
                <c:pt idx="145">
                  <c:v>1137</c:v>
                </c:pt>
                <c:pt idx="146">
                  <c:v>1137</c:v>
                </c:pt>
                <c:pt idx="147">
                  <c:v>1137</c:v>
                </c:pt>
                <c:pt idx="148">
                  <c:v>1137</c:v>
                </c:pt>
                <c:pt idx="149">
                  <c:v>1137</c:v>
                </c:pt>
                <c:pt idx="150">
                  <c:v>1137</c:v>
                </c:pt>
                <c:pt idx="151">
                  <c:v>1137</c:v>
                </c:pt>
                <c:pt idx="152">
                  <c:v>1137</c:v>
                </c:pt>
                <c:pt idx="153">
                  <c:v>1137</c:v>
                </c:pt>
                <c:pt idx="154">
                  <c:v>1137</c:v>
                </c:pt>
                <c:pt idx="155">
                  <c:v>1137</c:v>
                </c:pt>
                <c:pt idx="156">
                  <c:v>1272</c:v>
                </c:pt>
                <c:pt idx="157">
                  <c:v>1272</c:v>
                </c:pt>
                <c:pt idx="158">
                  <c:v>1272</c:v>
                </c:pt>
                <c:pt idx="159">
                  <c:v>1272</c:v>
                </c:pt>
                <c:pt idx="160">
                  <c:v>1272</c:v>
                </c:pt>
                <c:pt idx="161">
                  <c:v>1272</c:v>
                </c:pt>
                <c:pt idx="162">
                  <c:v>1272</c:v>
                </c:pt>
                <c:pt idx="163">
                  <c:v>1272</c:v>
                </c:pt>
                <c:pt idx="164">
                  <c:v>1272</c:v>
                </c:pt>
                <c:pt idx="165">
                  <c:v>1272</c:v>
                </c:pt>
                <c:pt idx="166">
                  <c:v>1272</c:v>
                </c:pt>
                <c:pt idx="167">
                  <c:v>1272</c:v>
                </c:pt>
                <c:pt idx="168">
                  <c:v>1149</c:v>
                </c:pt>
                <c:pt idx="169">
                  <c:v>1149</c:v>
                </c:pt>
                <c:pt idx="170">
                  <c:v>1149</c:v>
                </c:pt>
                <c:pt idx="171">
                  <c:v>1149</c:v>
                </c:pt>
                <c:pt idx="172">
                  <c:v>1149</c:v>
                </c:pt>
                <c:pt idx="173">
                  <c:v>1149</c:v>
                </c:pt>
                <c:pt idx="174">
                  <c:v>1149</c:v>
                </c:pt>
                <c:pt idx="175">
                  <c:v>1149</c:v>
                </c:pt>
                <c:pt idx="176">
                  <c:v>1149</c:v>
                </c:pt>
                <c:pt idx="177">
                  <c:v>1149</c:v>
                </c:pt>
                <c:pt idx="178">
                  <c:v>1149</c:v>
                </c:pt>
                <c:pt idx="179">
                  <c:v>457</c:v>
                </c:pt>
                <c:pt idx="180">
                  <c:v>457</c:v>
                </c:pt>
                <c:pt idx="181">
                  <c:v>457</c:v>
                </c:pt>
                <c:pt idx="182">
                  <c:v>457</c:v>
                </c:pt>
                <c:pt idx="183">
                  <c:v>457</c:v>
                </c:pt>
                <c:pt idx="184">
                  <c:v>457</c:v>
                </c:pt>
                <c:pt idx="185">
                  <c:v>457</c:v>
                </c:pt>
                <c:pt idx="186">
                  <c:v>457</c:v>
                </c:pt>
                <c:pt idx="187">
                  <c:v>457</c:v>
                </c:pt>
                <c:pt idx="188">
                  <c:v>457</c:v>
                </c:pt>
                <c:pt idx="189">
                  <c:v>457</c:v>
                </c:pt>
                <c:pt idx="190">
                  <c:v>1146</c:v>
                </c:pt>
                <c:pt idx="191">
                  <c:v>1146</c:v>
                </c:pt>
                <c:pt idx="192">
                  <c:v>1146</c:v>
                </c:pt>
                <c:pt idx="193">
                  <c:v>1146</c:v>
                </c:pt>
                <c:pt idx="194">
                  <c:v>1146</c:v>
                </c:pt>
                <c:pt idx="195">
                  <c:v>1146</c:v>
                </c:pt>
                <c:pt idx="196">
                  <c:v>1146</c:v>
                </c:pt>
                <c:pt idx="197">
                  <c:v>1146</c:v>
                </c:pt>
                <c:pt idx="198">
                  <c:v>1146</c:v>
                </c:pt>
                <c:pt idx="199">
                  <c:v>1146</c:v>
                </c:pt>
                <c:pt idx="200">
                  <c:v>1146</c:v>
                </c:pt>
                <c:pt idx="201">
                  <c:v>1146</c:v>
                </c:pt>
                <c:pt idx="202">
                  <c:v>1152</c:v>
                </c:pt>
                <c:pt idx="203">
                  <c:v>1152</c:v>
                </c:pt>
                <c:pt idx="204">
                  <c:v>1152</c:v>
                </c:pt>
                <c:pt idx="205">
                  <c:v>1152</c:v>
                </c:pt>
                <c:pt idx="206">
                  <c:v>1152</c:v>
                </c:pt>
                <c:pt idx="207">
                  <c:v>1152</c:v>
                </c:pt>
                <c:pt idx="208">
                  <c:v>1152</c:v>
                </c:pt>
                <c:pt idx="209">
                  <c:v>1152</c:v>
                </c:pt>
                <c:pt idx="210">
                  <c:v>1152</c:v>
                </c:pt>
                <c:pt idx="211">
                  <c:v>1152</c:v>
                </c:pt>
                <c:pt idx="212">
                  <c:v>1152</c:v>
                </c:pt>
                <c:pt idx="213">
                  <c:v>1148</c:v>
                </c:pt>
                <c:pt idx="214">
                  <c:v>1148</c:v>
                </c:pt>
                <c:pt idx="215">
                  <c:v>1148</c:v>
                </c:pt>
                <c:pt idx="216">
                  <c:v>1148</c:v>
                </c:pt>
                <c:pt idx="217">
                  <c:v>1148</c:v>
                </c:pt>
                <c:pt idx="218">
                  <c:v>1148</c:v>
                </c:pt>
                <c:pt idx="219">
                  <c:v>1148</c:v>
                </c:pt>
                <c:pt idx="220">
                  <c:v>1148</c:v>
                </c:pt>
                <c:pt idx="221">
                  <c:v>1148</c:v>
                </c:pt>
                <c:pt idx="222">
                  <c:v>1148</c:v>
                </c:pt>
                <c:pt idx="223">
                  <c:v>1148</c:v>
                </c:pt>
                <c:pt idx="224">
                  <c:v>1141</c:v>
                </c:pt>
                <c:pt idx="225">
                  <c:v>1141</c:v>
                </c:pt>
                <c:pt idx="226">
                  <c:v>1141</c:v>
                </c:pt>
                <c:pt idx="227">
                  <c:v>1141</c:v>
                </c:pt>
                <c:pt idx="228">
                  <c:v>1141</c:v>
                </c:pt>
                <c:pt idx="229">
                  <c:v>1141</c:v>
                </c:pt>
                <c:pt idx="230">
                  <c:v>1141</c:v>
                </c:pt>
                <c:pt idx="231">
                  <c:v>1141</c:v>
                </c:pt>
                <c:pt idx="232">
                  <c:v>1141</c:v>
                </c:pt>
                <c:pt idx="233">
                  <c:v>1141</c:v>
                </c:pt>
                <c:pt idx="234">
                  <c:v>1141</c:v>
                </c:pt>
                <c:pt idx="235">
                  <c:v>1141</c:v>
                </c:pt>
                <c:pt idx="236">
                  <c:v>1150</c:v>
                </c:pt>
                <c:pt idx="237">
                  <c:v>1150</c:v>
                </c:pt>
                <c:pt idx="238">
                  <c:v>1150</c:v>
                </c:pt>
                <c:pt idx="239">
                  <c:v>1150</c:v>
                </c:pt>
                <c:pt idx="240">
                  <c:v>1150</c:v>
                </c:pt>
                <c:pt idx="241">
                  <c:v>1150</c:v>
                </c:pt>
                <c:pt idx="242">
                  <c:v>1150</c:v>
                </c:pt>
                <c:pt idx="243">
                  <c:v>1150</c:v>
                </c:pt>
                <c:pt idx="244">
                  <c:v>1150</c:v>
                </c:pt>
                <c:pt idx="245">
                  <c:v>1150</c:v>
                </c:pt>
                <c:pt idx="246">
                  <c:v>1150</c:v>
                </c:pt>
                <c:pt idx="247">
                  <c:v>1148</c:v>
                </c:pt>
                <c:pt idx="248">
                  <c:v>1148</c:v>
                </c:pt>
                <c:pt idx="249">
                  <c:v>1148</c:v>
                </c:pt>
                <c:pt idx="250">
                  <c:v>1148</c:v>
                </c:pt>
                <c:pt idx="251">
                  <c:v>1148</c:v>
                </c:pt>
                <c:pt idx="252">
                  <c:v>1148</c:v>
                </c:pt>
                <c:pt idx="253">
                  <c:v>1148</c:v>
                </c:pt>
                <c:pt idx="254">
                  <c:v>1148</c:v>
                </c:pt>
                <c:pt idx="255">
                  <c:v>1148</c:v>
                </c:pt>
                <c:pt idx="256">
                  <c:v>1148</c:v>
                </c:pt>
                <c:pt idx="257">
                  <c:v>1148</c:v>
                </c:pt>
                <c:pt idx="258">
                  <c:v>1125</c:v>
                </c:pt>
                <c:pt idx="259">
                  <c:v>1125</c:v>
                </c:pt>
                <c:pt idx="260">
                  <c:v>1125</c:v>
                </c:pt>
                <c:pt idx="261">
                  <c:v>1125</c:v>
                </c:pt>
                <c:pt idx="262">
                  <c:v>1125</c:v>
                </c:pt>
                <c:pt idx="263">
                  <c:v>1125</c:v>
                </c:pt>
                <c:pt idx="264">
                  <c:v>1125</c:v>
                </c:pt>
                <c:pt idx="265">
                  <c:v>1125</c:v>
                </c:pt>
                <c:pt idx="266">
                  <c:v>1125</c:v>
                </c:pt>
                <c:pt idx="267">
                  <c:v>1125</c:v>
                </c:pt>
                <c:pt idx="268">
                  <c:v>1125</c:v>
                </c:pt>
                <c:pt idx="269">
                  <c:v>1269</c:v>
                </c:pt>
                <c:pt idx="270">
                  <c:v>1269</c:v>
                </c:pt>
                <c:pt idx="271">
                  <c:v>1269</c:v>
                </c:pt>
                <c:pt idx="272">
                  <c:v>1269</c:v>
                </c:pt>
                <c:pt idx="273">
                  <c:v>1269</c:v>
                </c:pt>
                <c:pt idx="274">
                  <c:v>1269</c:v>
                </c:pt>
                <c:pt idx="275">
                  <c:v>1269</c:v>
                </c:pt>
                <c:pt idx="276">
                  <c:v>1269</c:v>
                </c:pt>
                <c:pt idx="277">
                  <c:v>1269</c:v>
                </c:pt>
                <c:pt idx="278">
                  <c:v>1269</c:v>
                </c:pt>
                <c:pt idx="279">
                  <c:v>1269</c:v>
                </c:pt>
                <c:pt idx="280">
                  <c:v>1149</c:v>
                </c:pt>
                <c:pt idx="281">
                  <c:v>1149</c:v>
                </c:pt>
                <c:pt idx="282">
                  <c:v>1149</c:v>
                </c:pt>
                <c:pt idx="283">
                  <c:v>1149</c:v>
                </c:pt>
                <c:pt idx="284">
                  <c:v>1149</c:v>
                </c:pt>
                <c:pt idx="285">
                  <c:v>1149</c:v>
                </c:pt>
                <c:pt idx="286">
                  <c:v>1149</c:v>
                </c:pt>
                <c:pt idx="287">
                  <c:v>1149</c:v>
                </c:pt>
                <c:pt idx="288">
                  <c:v>1149</c:v>
                </c:pt>
                <c:pt idx="289">
                  <c:v>1149</c:v>
                </c:pt>
                <c:pt idx="290">
                  <c:v>1149</c:v>
                </c:pt>
                <c:pt idx="291">
                  <c:v>1149</c:v>
                </c:pt>
                <c:pt idx="292">
                  <c:v>1157</c:v>
                </c:pt>
                <c:pt idx="293">
                  <c:v>1157</c:v>
                </c:pt>
                <c:pt idx="294">
                  <c:v>1157</c:v>
                </c:pt>
                <c:pt idx="295">
                  <c:v>1157</c:v>
                </c:pt>
                <c:pt idx="296">
                  <c:v>1157</c:v>
                </c:pt>
                <c:pt idx="297">
                  <c:v>1157</c:v>
                </c:pt>
                <c:pt idx="298">
                  <c:v>1157</c:v>
                </c:pt>
                <c:pt idx="299">
                  <c:v>1157</c:v>
                </c:pt>
                <c:pt idx="300">
                  <c:v>1157</c:v>
                </c:pt>
                <c:pt idx="301">
                  <c:v>1157</c:v>
                </c:pt>
                <c:pt idx="302">
                  <c:v>1157</c:v>
                </c:pt>
                <c:pt idx="303">
                  <c:v>1146</c:v>
                </c:pt>
                <c:pt idx="304">
                  <c:v>1146</c:v>
                </c:pt>
                <c:pt idx="305">
                  <c:v>1146</c:v>
                </c:pt>
                <c:pt idx="306">
                  <c:v>1146</c:v>
                </c:pt>
                <c:pt idx="307">
                  <c:v>1146</c:v>
                </c:pt>
                <c:pt idx="308">
                  <c:v>1146</c:v>
                </c:pt>
                <c:pt idx="309">
                  <c:v>1146</c:v>
                </c:pt>
                <c:pt idx="310">
                  <c:v>1146</c:v>
                </c:pt>
                <c:pt idx="311">
                  <c:v>1146</c:v>
                </c:pt>
                <c:pt idx="312">
                  <c:v>1146</c:v>
                </c:pt>
                <c:pt idx="313">
                  <c:v>1146</c:v>
                </c:pt>
                <c:pt idx="314">
                  <c:v>670</c:v>
                </c:pt>
                <c:pt idx="315">
                  <c:v>670</c:v>
                </c:pt>
                <c:pt idx="316">
                  <c:v>670</c:v>
                </c:pt>
                <c:pt idx="317">
                  <c:v>670</c:v>
                </c:pt>
                <c:pt idx="318">
                  <c:v>670</c:v>
                </c:pt>
                <c:pt idx="319">
                  <c:v>670</c:v>
                </c:pt>
                <c:pt idx="320">
                  <c:v>670</c:v>
                </c:pt>
                <c:pt idx="321">
                  <c:v>670</c:v>
                </c:pt>
                <c:pt idx="322">
                  <c:v>670</c:v>
                </c:pt>
                <c:pt idx="323">
                  <c:v>670</c:v>
                </c:pt>
                <c:pt idx="324">
                  <c:v>670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6D-4016-B36C-5078FC77B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40224"/>
        <c:axId val="207938688"/>
      </c:lineChart>
      <c:catAx>
        <c:axId val="207931264"/>
        <c:scaling>
          <c:orientation val="minMax"/>
        </c:scaling>
        <c:delete val="1"/>
        <c:axPos val="b"/>
        <c:majorTickMark val="out"/>
        <c:minorTickMark val="none"/>
        <c:tickLblPos val="nextTo"/>
        <c:crossAx val="207932800"/>
        <c:crosses val="autoZero"/>
        <c:auto val="1"/>
        <c:lblAlgn val="ctr"/>
        <c:lblOffset val="100"/>
        <c:noMultiLvlLbl val="0"/>
      </c:catAx>
      <c:valAx>
        <c:axId val="207932800"/>
        <c:scaling>
          <c:orientation val="minMax"/>
          <c:max val="16"/>
          <c:min val="6"/>
        </c:scaling>
        <c:delete val="0"/>
        <c:axPos val="l"/>
        <c:numFmt formatCode="General" sourceLinked="1"/>
        <c:majorTickMark val="none"/>
        <c:minorTickMark val="cross"/>
        <c:tickLblPos val="nextTo"/>
        <c:spPr>
          <a:noFill/>
        </c:spPr>
        <c:crossAx val="207931264"/>
        <c:crosses val="autoZero"/>
        <c:crossBetween val="between"/>
        <c:majorUnit val="1"/>
        <c:minorUnit val="0.1"/>
      </c:valAx>
      <c:valAx>
        <c:axId val="207938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7940224"/>
        <c:crosses val="max"/>
        <c:crossBetween val="between"/>
      </c:valAx>
      <c:catAx>
        <c:axId val="207940224"/>
        <c:scaling>
          <c:orientation val="minMax"/>
        </c:scaling>
        <c:delete val="1"/>
        <c:axPos val="b"/>
        <c:majorTickMark val="out"/>
        <c:minorTickMark val="none"/>
        <c:tickLblPos val="nextTo"/>
        <c:crossAx val="20793868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Max Brake Torque</c:v>
          </c:tx>
          <c:spPr>
            <a:ln w="12700"/>
          </c:spPr>
          <c:marker>
            <c:symbol val="none"/>
          </c:marker>
          <c:val>
            <c:numRef>
              <c:f>'Data 1'!$CZ$5:$CZ$2000</c:f>
              <c:numCache>
                <c:formatCode>General</c:formatCode>
                <c:ptCount val="1996"/>
                <c:pt idx="0">
                  <c:v>179</c:v>
                </c:pt>
                <c:pt idx="1">
                  <c:v>179</c:v>
                </c:pt>
                <c:pt idx="2">
                  <c:v>179</c:v>
                </c:pt>
                <c:pt idx="3">
                  <c:v>179</c:v>
                </c:pt>
                <c:pt idx="4">
                  <c:v>179</c:v>
                </c:pt>
                <c:pt idx="5">
                  <c:v>179</c:v>
                </c:pt>
                <c:pt idx="6">
                  <c:v>179</c:v>
                </c:pt>
                <c:pt idx="7">
                  <c:v>162</c:v>
                </c:pt>
                <c:pt idx="8">
                  <c:v>162</c:v>
                </c:pt>
                <c:pt idx="9">
                  <c:v>162</c:v>
                </c:pt>
                <c:pt idx="10">
                  <c:v>162</c:v>
                </c:pt>
                <c:pt idx="11">
                  <c:v>162</c:v>
                </c:pt>
                <c:pt idx="12">
                  <c:v>162</c:v>
                </c:pt>
                <c:pt idx="13">
                  <c:v>162</c:v>
                </c:pt>
                <c:pt idx="14">
                  <c:v>162</c:v>
                </c:pt>
                <c:pt idx="15">
                  <c:v>162</c:v>
                </c:pt>
                <c:pt idx="16">
                  <c:v>162</c:v>
                </c:pt>
                <c:pt idx="17">
                  <c:v>162</c:v>
                </c:pt>
                <c:pt idx="18">
                  <c:v>208</c:v>
                </c:pt>
                <c:pt idx="19">
                  <c:v>208</c:v>
                </c:pt>
                <c:pt idx="20">
                  <c:v>208</c:v>
                </c:pt>
                <c:pt idx="21">
                  <c:v>208</c:v>
                </c:pt>
                <c:pt idx="22">
                  <c:v>208</c:v>
                </c:pt>
                <c:pt idx="23">
                  <c:v>208</c:v>
                </c:pt>
                <c:pt idx="24">
                  <c:v>208</c:v>
                </c:pt>
                <c:pt idx="25">
                  <c:v>208</c:v>
                </c:pt>
                <c:pt idx="26">
                  <c:v>208</c:v>
                </c:pt>
                <c:pt idx="27">
                  <c:v>208</c:v>
                </c:pt>
                <c:pt idx="28">
                  <c:v>208</c:v>
                </c:pt>
                <c:pt idx="29">
                  <c:v>267</c:v>
                </c:pt>
                <c:pt idx="30">
                  <c:v>267</c:v>
                </c:pt>
                <c:pt idx="31">
                  <c:v>267</c:v>
                </c:pt>
                <c:pt idx="32">
                  <c:v>267</c:v>
                </c:pt>
                <c:pt idx="33">
                  <c:v>267</c:v>
                </c:pt>
                <c:pt idx="34">
                  <c:v>267</c:v>
                </c:pt>
                <c:pt idx="35">
                  <c:v>267</c:v>
                </c:pt>
                <c:pt idx="36">
                  <c:v>267</c:v>
                </c:pt>
                <c:pt idx="37">
                  <c:v>267</c:v>
                </c:pt>
                <c:pt idx="38">
                  <c:v>267</c:v>
                </c:pt>
                <c:pt idx="39">
                  <c:v>268</c:v>
                </c:pt>
                <c:pt idx="40">
                  <c:v>268</c:v>
                </c:pt>
                <c:pt idx="41">
                  <c:v>268</c:v>
                </c:pt>
                <c:pt idx="42">
                  <c:v>268</c:v>
                </c:pt>
                <c:pt idx="43">
                  <c:v>268</c:v>
                </c:pt>
                <c:pt idx="44">
                  <c:v>268</c:v>
                </c:pt>
                <c:pt idx="45">
                  <c:v>268</c:v>
                </c:pt>
                <c:pt idx="46">
                  <c:v>268</c:v>
                </c:pt>
                <c:pt idx="47">
                  <c:v>268</c:v>
                </c:pt>
                <c:pt idx="48">
                  <c:v>268</c:v>
                </c:pt>
                <c:pt idx="49">
                  <c:v>268</c:v>
                </c:pt>
                <c:pt idx="50">
                  <c:v>263</c:v>
                </c:pt>
                <c:pt idx="51">
                  <c:v>263</c:v>
                </c:pt>
                <c:pt idx="52">
                  <c:v>263</c:v>
                </c:pt>
                <c:pt idx="53">
                  <c:v>263</c:v>
                </c:pt>
                <c:pt idx="54">
                  <c:v>263</c:v>
                </c:pt>
                <c:pt idx="55">
                  <c:v>263</c:v>
                </c:pt>
                <c:pt idx="56">
                  <c:v>263</c:v>
                </c:pt>
                <c:pt idx="57">
                  <c:v>263</c:v>
                </c:pt>
                <c:pt idx="58">
                  <c:v>263</c:v>
                </c:pt>
                <c:pt idx="59">
                  <c:v>263</c:v>
                </c:pt>
                <c:pt idx="60">
                  <c:v>263</c:v>
                </c:pt>
                <c:pt idx="61">
                  <c:v>263</c:v>
                </c:pt>
                <c:pt idx="62">
                  <c:v>263</c:v>
                </c:pt>
                <c:pt idx="63">
                  <c:v>263</c:v>
                </c:pt>
                <c:pt idx="64">
                  <c:v>263</c:v>
                </c:pt>
                <c:pt idx="65">
                  <c:v>263</c:v>
                </c:pt>
                <c:pt idx="66">
                  <c:v>263</c:v>
                </c:pt>
                <c:pt idx="67">
                  <c:v>263</c:v>
                </c:pt>
                <c:pt idx="68">
                  <c:v>263</c:v>
                </c:pt>
                <c:pt idx="69">
                  <c:v>263</c:v>
                </c:pt>
                <c:pt idx="70">
                  <c:v>263</c:v>
                </c:pt>
                <c:pt idx="71">
                  <c:v>263</c:v>
                </c:pt>
                <c:pt idx="72">
                  <c:v>263</c:v>
                </c:pt>
                <c:pt idx="73">
                  <c:v>263</c:v>
                </c:pt>
                <c:pt idx="74">
                  <c:v>263</c:v>
                </c:pt>
                <c:pt idx="75">
                  <c:v>263</c:v>
                </c:pt>
                <c:pt idx="76">
                  <c:v>263</c:v>
                </c:pt>
                <c:pt idx="77">
                  <c:v>263</c:v>
                </c:pt>
                <c:pt idx="78">
                  <c:v>263</c:v>
                </c:pt>
                <c:pt idx="79">
                  <c:v>263</c:v>
                </c:pt>
                <c:pt idx="80">
                  <c:v>263</c:v>
                </c:pt>
                <c:pt idx="81">
                  <c:v>263</c:v>
                </c:pt>
                <c:pt idx="82">
                  <c:v>263</c:v>
                </c:pt>
                <c:pt idx="83">
                  <c:v>263</c:v>
                </c:pt>
                <c:pt idx="84">
                  <c:v>263</c:v>
                </c:pt>
                <c:pt idx="85">
                  <c:v>263</c:v>
                </c:pt>
                <c:pt idx="86">
                  <c:v>263</c:v>
                </c:pt>
                <c:pt idx="87">
                  <c:v>263</c:v>
                </c:pt>
                <c:pt idx="88">
                  <c:v>263</c:v>
                </c:pt>
                <c:pt idx="89">
                  <c:v>263</c:v>
                </c:pt>
                <c:pt idx="90">
                  <c:v>263</c:v>
                </c:pt>
                <c:pt idx="91">
                  <c:v>263</c:v>
                </c:pt>
                <c:pt idx="92">
                  <c:v>263</c:v>
                </c:pt>
                <c:pt idx="93">
                  <c:v>263</c:v>
                </c:pt>
                <c:pt idx="94">
                  <c:v>263</c:v>
                </c:pt>
                <c:pt idx="95">
                  <c:v>263</c:v>
                </c:pt>
                <c:pt idx="96">
                  <c:v>263</c:v>
                </c:pt>
                <c:pt idx="97">
                  <c:v>263</c:v>
                </c:pt>
                <c:pt idx="98">
                  <c:v>263</c:v>
                </c:pt>
                <c:pt idx="99">
                  <c:v>263</c:v>
                </c:pt>
                <c:pt idx="100">
                  <c:v>263</c:v>
                </c:pt>
                <c:pt idx="101">
                  <c:v>263</c:v>
                </c:pt>
                <c:pt idx="102">
                  <c:v>263</c:v>
                </c:pt>
                <c:pt idx="103">
                  <c:v>263</c:v>
                </c:pt>
                <c:pt idx="104">
                  <c:v>263</c:v>
                </c:pt>
                <c:pt idx="105">
                  <c:v>263</c:v>
                </c:pt>
                <c:pt idx="106">
                  <c:v>263</c:v>
                </c:pt>
                <c:pt idx="107">
                  <c:v>263</c:v>
                </c:pt>
                <c:pt idx="108">
                  <c:v>263</c:v>
                </c:pt>
                <c:pt idx="109">
                  <c:v>263</c:v>
                </c:pt>
                <c:pt idx="110">
                  <c:v>263</c:v>
                </c:pt>
                <c:pt idx="111">
                  <c:v>263</c:v>
                </c:pt>
                <c:pt idx="112">
                  <c:v>263</c:v>
                </c:pt>
                <c:pt idx="113">
                  <c:v>263</c:v>
                </c:pt>
                <c:pt idx="114">
                  <c:v>263</c:v>
                </c:pt>
                <c:pt idx="115">
                  <c:v>263</c:v>
                </c:pt>
                <c:pt idx="116">
                  <c:v>263</c:v>
                </c:pt>
                <c:pt idx="117">
                  <c:v>263</c:v>
                </c:pt>
                <c:pt idx="118">
                  <c:v>263</c:v>
                </c:pt>
                <c:pt idx="119">
                  <c:v>263</c:v>
                </c:pt>
                <c:pt idx="120">
                  <c:v>263</c:v>
                </c:pt>
                <c:pt idx="121">
                  <c:v>263</c:v>
                </c:pt>
                <c:pt idx="122">
                  <c:v>263</c:v>
                </c:pt>
                <c:pt idx="123">
                  <c:v>263</c:v>
                </c:pt>
                <c:pt idx="124">
                  <c:v>263</c:v>
                </c:pt>
                <c:pt idx="125">
                  <c:v>263</c:v>
                </c:pt>
                <c:pt idx="126">
                  <c:v>263</c:v>
                </c:pt>
                <c:pt idx="127">
                  <c:v>263</c:v>
                </c:pt>
                <c:pt idx="128">
                  <c:v>263</c:v>
                </c:pt>
                <c:pt idx="129">
                  <c:v>263</c:v>
                </c:pt>
                <c:pt idx="130">
                  <c:v>263</c:v>
                </c:pt>
                <c:pt idx="131">
                  <c:v>263</c:v>
                </c:pt>
                <c:pt idx="132">
                  <c:v>263</c:v>
                </c:pt>
                <c:pt idx="133">
                  <c:v>263</c:v>
                </c:pt>
                <c:pt idx="134">
                  <c:v>263</c:v>
                </c:pt>
                <c:pt idx="135">
                  <c:v>263</c:v>
                </c:pt>
                <c:pt idx="136">
                  <c:v>263</c:v>
                </c:pt>
                <c:pt idx="137">
                  <c:v>263</c:v>
                </c:pt>
                <c:pt idx="138">
                  <c:v>263</c:v>
                </c:pt>
                <c:pt idx="139">
                  <c:v>263</c:v>
                </c:pt>
                <c:pt idx="140">
                  <c:v>263</c:v>
                </c:pt>
                <c:pt idx="141">
                  <c:v>263</c:v>
                </c:pt>
                <c:pt idx="142">
                  <c:v>263</c:v>
                </c:pt>
                <c:pt idx="143">
                  <c:v>263</c:v>
                </c:pt>
                <c:pt idx="144">
                  <c:v>263</c:v>
                </c:pt>
                <c:pt idx="145">
                  <c:v>263</c:v>
                </c:pt>
                <c:pt idx="146">
                  <c:v>263</c:v>
                </c:pt>
                <c:pt idx="147">
                  <c:v>263</c:v>
                </c:pt>
                <c:pt idx="148">
                  <c:v>263</c:v>
                </c:pt>
                <c:pt idx="149">
                  <c:v>263</c:v>
                </c:pt>
                <c:pt idx="150">
                  <c:v>263</c:v>
                </c:pt>
                <c:pt idx="151">
                  <c:v>263</c:v>
                </c:pt>
                <c:pt idx="152">
                  <c:v>263</c:v>
                </c:pt>
                <c:pt idx="153">
                  <c:v>263</c:v>
                </c:pt>
                <c:pt idx="154">
                  <c:v>263</c:v>
                </c:pt>
                <c:pt idx="155">
                  <c:v>263</c:v>
                </c:pt>
                <c:pt idx="156">
                  <c:v>263</c:v>
                </c:pt>
                <c:pt idx="157">
                  <c:v>263</c:v>
                </c:pt>
                <c:pt idx="158">
                  <c:v>263</c:v>
                </c:pt>
                <c:pt idx="159">
                  <c:v>263</c:v>
                </c:pt>
                <c:pt idx="160">
                  <c:v>263</c:v>
                </c:pt>
                <c:pt idx="161">
                  <c:v>263</c:v>
                </c:pt>
                <c:pt idx="162">
                  <c:v>263</c:v>
                </c:pt>
                <c:pt idx="163">
                  <c:v>263</c:v>
                </c:pt>
                <c:pt idx="164">
                  <c:v>263</c:v>
                </c:pt>
                <c:pt idx="165">
                  <c:v>263</c:v>
                </c:pt>
                <c:pt idx="166">
                  <c:v>263</c:v>
                </c:pt>
                <c:pt idx="167">
                  <c:v>263</c:v>
                </c:pt>
                <c:pt idx="168">
                  <c:v>263</c:v>
                </c:pt>
                <c:pt idx="169">
                  <c:v>263</c:v>
                </c:pt>
                <c:pt idx="170">
                  <c:v>263</c:v>
                </c:pt>
                <c:pt idx="171">
                  <c:v>263</c:v>
                </c:pt>
                <c:pt idx="172">
                  <c:v>263</c:v>
                </c:pt>
                <c:pt idx="173">
                  <c:v>263</c:v>
                </c:pt>
                <c:pt idx="174">
                  <c:v>263</c:v>
                </c:pt>
                <c:pt idx="175">
                  <c:v>263</c:v>
                </c:pt>
                <c:pt idx="176">
                  <c:v>263</c:v>
                </c:pt>
                <c:pt idx="177">
                  <c:v>263</c:v>
                </c:pt>
                <c:pt idx="178">
                  <c:v>263</c:v>
                </c:pt>
                <c:pt idx="179">
                  <c:v>263</c:v>
                </c:pt>
                <c:pt idx="180">
                  <c:v>263</c:v>
                </c:pt>
                <c:pt idx="181">
                  <c:v>263</c:v>
                </c:pt>
                <c:pt idx="182">
                  <c:v>263</c:v>
                </c:pt>
                <c:pt idx="183">
                  <c:v>263</c:v>
                </c:pt>
                <c:pt idx="184">
                  <c:v>263</c:v>
                </c:pt>
                <c:pt idx="185">
                  <c:v>263</c:v>
                </c:pt>
                <c:pt idx="186">
                  <c:v>271</c:v>
                </c:pt>
                <c:pt idx="187">
                  <c:v>271</c:v>
                </c:pt>
                <c:pt idx="188">
                  <c:v>271</c:v>
                </c:pt>
                <c:pt idx="189">
                  <c:v>271</c:v>
                </c:pt>
                <c:pt idx="190">
                  <c:v>271</c:v>
                </c:pt>
                <c:pt idx="191">
                  <c:v>271</c:v>
                </c:pt>
                <c:pt idx="192">
                  <c:v>271</c:v>
                </c:pt>
                <c:pt idx="193">
                  <c:v>271</c:v>
                </c:pt>
                <c:pt idx="194">
                  <c:v>271</c:v>
                </c:pt>
                <c:pt idx="195">
                  <c:v>271</c:v>
                </c:pt>
                <c:pt idx="196">
                  <c:v>271</c:v>
                </c:pt>
                <c:pt idx="197">
                  <c:v>263</c:v>
                </c:pt>
                <c:pt idx="198">
                  <c:v>263</c:v>
                </c:pt>
                <c:pt idx="199">
                  <c:v>263</c:v>
                </c:pt>
                <c:pt idx="200">
                  <c:v>263</c:v>
                </c:pt>
                <c:pt idx="201">
                  <c:v>263</c:v>
                </c:pt>
                <c:pt idx="202">
                  <c:v>263</c:v>
                </c:pt>
                <c:pt idx="203">
                  <c:v>263</c:v>
                </c:pt>
                <c:pt idx="204">
                  <c:v>263</c:v>
                </c:pt>
                <c:pt idx="205">
                  <c:v>263</c:v>
                </c:pt>
                <c:pt idx="206">
                  <c:v>263</c:v>
                </c:pt>
                <c:pt idx="207">
                  <c:v>263</c:v>
                </c:pt>
                <c:pt idx="208">
                  <c:v>263</c:v>
                </c:pt>
                <c:pt idx="209">
                  <c:v>263</c:v>
                </c:pt>
                <c:pt idx="210">
                  <c:v>263</c:v>
                </c:pt>
                <c:pt idx="211">
                  <c:v>263</c:v>
                </c:pt>
                <c:pt idx="212">
                  <c:v>263</c:v>
                </c:pt>
                <c:pt idx="213">
                  <c:v>263</c:v>
                </c:pt>
                <c:pt idx="214">
                  <c:v>263</c:v>
                </c:pt>
                <c:pt idx="215">
                  <c:v>263</c:v>
                </c:pt>
                <c:pt idx="216">
                  <c:v>263</c:v>
                </c:pt>
                <c:pt idx="217">
                  <c:v>263</c:v>
                </c:pt>
                <c:pt idx="218">
                  <c:v>263</c:v>
                </c:pt>
                <c:pt idx="219">
                  <c:v>263</c:v>
                </c:pt>
                <c:pt idx="220">
                  <c:v>263</c:v>
                </c:pt>
                <c:pt idx="221">
                  <c:v>263</c:v>
                </c:pt>
                <c:pt idx="222">
                  <c:v>263</c:v>
                </c:pt>
                <c:pt idx="223">
                  <c:v>263</c:v>
                </c:pt>
                <c:pt idx="224">
                  <c:v>263</c:v>
                </c:pt>
                <c:pt idx="225">
                  <c:v>263</c:v>
                </c:pt>
                <c:pt idx="226">
                  <c:v>263</c:v>
                </c:pt>
                <c:pt idx="227">
                  <c:v>263</c:v>
                </c:pt>
                <c:pt idx="228">
                  <c:v>263</c:v>
                </c:pt>
                <c:pt idx="229">
                  <c:v>263</c:v>
                </c:pt>
                <c:pt idx="230">
                  <c:v>263</c:v>
                </c:pt>
                <c:pt idx="231">
                  <c:v>263</c:v>
                </c:pt>
                <c:pt idx="232">
                  <c:v>263</c:v>
                </c:pt>
                <c:pt idx="233">
                  <c:v>263</c:v>
                </c:pt>
                <c:pt idx="234">
                  <c:v>263</c:v>
                </c:pt>
                <c:pt idx="235">
                  <c:v>263</c:v>
                </c:pt>
                <c:pt idx="236">
                  <c:v>263</c:v>
                </c:pt>
                <c:pt idx="237">
                  <c:v>263</c:v>
                </c:pt>
                <c:pt idx="238">
                  <c:v>263</c:v>
                </c:pt>
                <c:pt idx="239">
                  <c:v>263</c:v>
                </c:pt>
                <c:pt idx="240">
                  <c:v>263</c:v>
                </c:pt>
                <c:pt idx="241">
                  <c:v>263</c:v>
                </c:pt>
                <c:pt idx="242">
                  <c:v>263</c:v>
                </c:pt>
                <c:pt idx="243">
                  <c:v>263</c:v>
                </c:pt>
                <c:pt idx="244">
                  <c:v>263</c:v>
                </c:pt>
                <c:pt idx="245">
                  <c:v>263</c:v>
                </c:pt>
                <c:pt idx="246">
                  <c:v>263</c:v>
                </c:pt>
                <c:pt idx="247">
                  <c:v>263</c:v>
                </c:pt>
                <c:pt idx="248">
                  <c:v>263</c:v>
                </c:pt>
                <c:pt idx="249">
                  <c:v>263</c:v>
                </c:pt>
                <c:pt idx="250">
                  <c:v>263</c:v>
                </c:pt>
                <c:pt idx="251">
                  <c:v>263</c:v>
                </c:pt>
                <c:pt idx="252">
                  <c:v>263</c:v>
                </c:pt>
                <c:pt idx="253">
                  <c:v>263</c:v>
                </c:pt>
                <c:pt idx="254">
                  <c:v>263</c:v>
                </c:pt>
                <c:pt idx="255">
                  <c:v>263</c:v>
                </c:pt>
                <c:pt idx="256">
                  <c:v>263</c:v>
                </c:pt>
                <c:pt idx="257">
                  <c:v>263</c:v>
                </c:pt>
                <c:pt idx="258">
                  <c:v>263</c:v>
                </c:pt>
                <c:pt idx="259">
                  <c:v>263</c:v>
                </c:pt>
                <c:pt idx="260">
                  <c:v>263</c:v>
                </c:pt>
                <c:pt idx="261">
                  <c:v>263</c:v>
                </c:pt>
                <c:pt idx="262">
                  <c:v>263</c:v>
                </c:pt>
                <c:pt idx="263">
                  <c:v>263</c:v>
                </c:pt>
                <c:pt idx="264">
                  <c:v>263</c:v>
                </c:pt>
                <c:pt idx="265">
                  <c:v>263</c:v>
                </c:pt>
                <c:pt idx="266">
                  <c:v>263</c:v>
                </c:pt>
                <c:pt idx="267">
                  <c:v>263</c:v>
                </c:pt>
                <c:pt idx="268">
                  <c:v>263</c:v>
                </c:pt>
                <c:pt idx="269">
                  <c:v>263</c:v>
                </c:pt>
                <c:pt idx="270">
                  <c:v>263</c:v>
                </c:pt>
                <c:pt idx="271">
                  <c:v>263</c:v>
                </c:pt>
                <c:pt idx="272">
                  <c:v>263</c:v>
                </c:pt>
                <c:pt idx="273">
                  <c:v>263</c:v>
                </c:pt>
                <c:pt idx="274">
                  <c:v>263</c:v>
                </c:pt>
                <c:pt idx="275">
                  <c:v>263</c:v>
                </c:pt>
                <c:pt idx="276">
                  <c:v>263</c:v>
                </c:pt>
                <c:pt idx="277">
                  <c:v>263</c:v>
                </c:pt>
                <c:pt idx="278">
                  <c:v>263</c:v>
                </c:pt>
                <c:pt idx="279">
                  <c:v>263</c:v>
                </c:pt>
                <c:pt idx="280">
                  <c:v>263</c:v>
                </c:pt>
                <c:pt idx="281">
                  <c:v>263</c:v>
                </c:pt>
                <c:pt idx="282">
                  <c:v>263</c:v>
                </c:pt>
                <c:pt idx="283">
                  <c:v>263</c:v>
                </c:pt>
                <c:pt idx="284">
                  <c:v>263</c:v>
                </c:pt>
                <c:pt idx="285">
                  <c:v>263</c:v>
                </c:pt>
                <c:pt idx="286">
                  <c:v>263</c:v>
                </c:pt>
                <c:pt idx="287">
                  <c:v>263</c:v>
                </c:pt>
                <c:pt idx="288">
                  <c:v>263</c:v>
                </c:pt>
                <c:pt idx="289">
                  <c:v>263</c:v>
                </c:pt>
                <c:pt idx="290">
                  <c:v>263</c:v>
                </c:pt>
                <c:pt idx="291">
                  <c:v>263</c:v>
                </c:pt>
                <c:pt idx="292">
                  <c:v>263</c:v>
                </c:pt>
                <c:pt idx="293">
                  <c:v>263</c:v>
                </c:pt>
                <c:pt idx="294">
                  <c:v>263</c:v>
                </c:pt>
                <c:pt idx="295">
                  <c:v>263</c:v>
                </c:pt>
                <c:pt idx="296">
                  <c:v>263</c:v>
                </c:pt>
                <c:pt idx="297">
                  <c:v>263</c:v>
                </c:pt>
                <c:pt idx="298">
                  <c:v>263</c:v>
                </c:pt>
                <c:pt idx="299">
                  <c:v>263</c:v>
                </c:pt>
                <c:pt idx="300">
                  <c:v>263</c:v>
                </c:pt>
                <c:pt idx="301">
                  <c:v>263</c:v>
                </c:pt>
                <c:pt idx="302">
                  <c:v>263</c:v>
                </c:pt>
                <c:pt idx="303">
                  <c:v>263</c:v>
                </c:pt>
                <c:pt idx="304">
                  <c:v>263</c:v>
                </c:pt>
                <c:pt idx="305">
                  <c:v>263</c:v>
                </c:pt>
                <c:pt idx="306">
                  <c:v>263</c:v>
                </c:pt>
                <c:pt idx="307">
                  <c:v>263</c:v>
                </c:pt>
                <c:pt idx="308">
                  <c:v>263</c:v>
                </c:pt>
                <c:pt idx="309">
                  <c:v>263</c:v>
                </c:pt>
                <c:pt idx="310">
                  <c:v>264</c:v>
                </c:pt>
                <c:pt idx="311">
                  <c:v>264</c:v>
                </c:pt>
                <c:pt idx="312">
                  <c:v>264</c:v>
                </c:pt>
                <c:pt idx="313">
                  <c:v>264</c:v>
                </c:pt>
                <c:pt idx="314">
                  <c:v>264</c:v>
                </c:pt>
                <c:pt idx="315">
                  <c:v>264</c:v>
                </c:pt>
                <c:pt idx="316">
                  <c:v>264</c:v>
                </c:pt>
                <c:pt idx="317">
                  <c:v>264</c:v>
                </c:pt>
                <c:pt idx="318">
                  <c:v>264</c:v>
                </c:pt>
                <c:pt idx="319">
                  <c:v>264</c:v>
                </c:pt>
                <c:pt idx="320">
                  <c:v>264</c:v>
                </c:pt>
                <c:pt idx="321">
                  <c:v>264</c:v>
                </c:pt>
                <c:pt idx="322">
                  <c:v>264</c:v>
                </c:pt>
                <c:pt idx="323">
                  <c:v>264</c:v>
                </c:pt>
                <c:pt idx="324">
                  <c:v>264</c:v>
                </c:pt>
                <c:pt idx="325">
                  <c:v>264</c:v>
                </c:pt>
                <c:pt idx="326">
                  <c:v>264</c:v>
                </c:pt>
                <c:pt idx="327">
                  <c:v>264</c:v>
                </c:pt>
                <c:pt idx="328">
                  <c:v>264</c:v>
                </c:pt>
                <c:pt idx="329">
                  <c:v>264</c:v>
                </c:pt>
                <c:pt idx="330">
                  <c:v>264</c:v>
                </c:pt>
                <c:pt idx="331">
                  <c:v>264</c:v>
                </c:pt>
                <c:pt idx="332">
                  <c:v>264</c:v>
                </c:pt>
                <c:pt idx="333">
                  <c:v>264</c:v>
                </c:pt>
                <c:pt idx="334">
                  <c:v>264</c:v>
                </c:pt>
                <c:pt idx="335">
                  <c:v>264</c:v>
                </c:pt>
                <c:pt idx="336">
                  <c:v>264</c:v>
                </c:pt>
                <c:pt idx="337">
                  <c:v>264</c:v>
                </c:pt>
                <c:pt idx="338">
                  <c:v>264</c:v>
                </c:pt>
                <c:pt idx="339">
                  <c:v>264</c:v>
                </c:pt>
                <c:pt idx="340">
                  <c:v>264</c:v>
                </c:pt>
                <c:pt idx="341">
                  <c:v>264</c:v>
                </c:pt>
                <c:pt idx="342">
                  <c:v>264</c:v>
                </c:pt>
                <c:pt idx="343">
                  <c:v>264</c:v>
                </c:pt>
                <c:pt idx="344">
                  <c:v>263</c:v>
                </c:pt>
                <c:pt idx="345">
                  <c:v>263</c:v>
                </c:pt>
                <c:pt idx="346">
                  <c:v>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0-4A05-8F6D-9929D544DCEA}"/>
            </c:ext>
          </c:extLst>
        </c:ser>
        <c:ser>
          <c:idx val="1"/>
          <c:order val="1"/>
          <c:tx>
            <c:v>Actual Brake Torque</c:v>
          </c:tx>
          <c:spPr>
            <a:ln w="12700"/>
          </c:spPr>
          <c:marker>
            <c:symbol val="none"/>
          </c:marker>
          <c:val>
            <c:numRef>
              <c:f>'Data 1'!$BZ$5:$BZ$2000</c:f>
              <c:numCache>
                <c:formatCode>General</c:formatCode>
                <c:ptCount val="1996"/>
                <c:pt idx="0">
                  <c:v>92.69</c:v>
                </c:pt>
                <c:pt idx="1">
                  <c:v>92.69</c:v>
                </c:pt>
                <c:pt idx="2">
                  <c:v>92.69</c:v>
                </c:pt>
                <c:pt idx="3">
                  <c:v>44.5</c:v>
                </c:pt>
                <c:pt idx="4">
                  <c:v>44.5</c:v>
                </c:pt>
                <c:pt idx="5">
                  <c:v>44.5</c:v>
                </c:pt>
                <c:pt idx="6">
                  <c:v>44.5</c:v>
                </c:pt>
                <c:pt idx="7">
                  <c:v>44.5</c:v>
                </c:pt>
                <c:pt idx="8">
                  <c:v>44.5</c:v>
                </c:pt>
                <c:pt idx="9">
                  <c:v>44.5</c:v>
                </c:pt>
                <c:pt idx="10">
                  <c:v>44.5</c:v>
                </c:pt>
                <c:pt idx="11">
                  <c:v>44.5</c:v>
                </c:pt>
                <c:pt idx="12">
                  <c:v>44.5</c:v>
                </c:pt>
                <c:pt idx="13">
                  <c:v>44.5</c:v>
                </c:pt>
                <c:pt idx="14">
                  <c:v>44.5</c:v>
                </c:pt>
                <c:pt idx="15">
                  <c:v>199.06</c:v>
                </c:pt>
                <c:pt idx="16">
                  <c:v>199.06</c:v>
                </c:pt>
                <c:pt idx="17">
                  <c:v>199.06</c:v>
                </c:pt>
                <c:pt idx="18">
                  <c:v>199.06</c:v>
                </c:pt>
                <c:pt idx="19">
                  <c:v>199.06</c:v>
                </c:pt>
                <c:pt idx="20">
                  <c:v>199.06</c:v>
                </c:pt>
                <c:pt idx="21">
                  <c:v>199.06</c:v>
                </c:pt>
                <c:pt idx="22">
                  <c:v>199.06</c:v>
                </c:pt>
                <c:pt idx="23">
                  <c:v>199.06</c:v>
                </c:pt>
                <c:pt idx="24">
                  <c:v>199.06</c:v>
                </c:pt>
                <c:pt idx="25">
                  <c:v>199.06</c:v>
                </c:pt>
                <c:pt idx="26">
                  <c:v>40.44</c:v>
                </c:pt>
                <c:pt idx="27">
                  <c:v>40.44</c:v>
                </c:pt>
                <c:pt idx="28">
                  <c:v>40.44</c:v>
                </c:pt>
                <c:pt idx="29">
                  <c:v>40.44</c:v>
                </c:pt>
                <c:pt idx="30">
                  <c:v>40.44</c:v>
                </c:pt>
                <c:pt idx="31">
                  <c:v>40.44</c:v>
                </c:pt>
                <c:pt idx="32">
                  <c:v>40.44</c:v>
                </c:pt>
                <c:pt idx="33">
                  <c:v>40.44</c:v>
                </c:pt>
                <c:pt idx="34">
                  <c:v>40.44</c:v>
                </c:pt>
                <c:pt idx="35">
                  <c:v>40.44</c:v>
                </c:pt>
                <c:pt idx="36">
                  <c:v>39.31</c:v>
                </c:pt>
                <c:pt idx="37">
                  <c:v>39.31</c:v>
                </c:pt>
                <c:pt idx="38">
                  <c:v>39.31</c:v>
                </c:pt>
                <c:pt idx="39">
                  <c:v>39.31</c:v>
                </c:pt>
                <c:pt idx="40">
                  <c:v>39.31</c:v>
                </c:pt>
                <c:pt idx="41">
                  <c:v>39.31</c:v>
                </c:pt>
                <c:pt idx="42">
                  <c:v>39.31</c:v>
                </c:pt>
                <c:pt idx="43">
                  <c:v>39.31</c:v>
                </c:pt>
                <c:pt idx="44">
                  <c:v>39.31</c:v>
                </c:pt>
                <c:pt idx="45">
                  <c:v>39.31</c:v>
                </c:pt>
                <c:pt idx="46">
                  <c:v>39.31</c:v>
                </c:pt>
                <c:pt idx="47">
                  <c:v>39.130000000000003</c:v>
                </c:pt>
                <c:pt idx="48">
                  <c:v>39.130000000000003</c:v>
                </c:pt>
                <c:pt idx="49">
                  <c:v>39.130000000000003</c:v>
                </c:pt>
                <c:pt idx="50">
                  <c:v>39.130000000000003</c:v>
                </c:pt>
                <c:pt idx="51">
                  <c:v>39.130000000000003</c:v>
                </c:pt>
                <c:pt idx="52">
                  <c:v>39.130000000000003</c:v>
                </c:pt>
                <c:pt idx="53">
                  <c:v>39.130000000000003</c:v>
                </c:pt>
                <c:pt idx="54">
                  <c:v>39.130000000000003</c:v>
                </c:pt>
                <c:pt idx="55">
                  <c:v>39.130000000000003</c:v>
                </c:pt>
                <c:pt idx="56">
                  <c:v>39.130000000000003</c:v>
                </c:pt>
                <c:pt idx="57">
                  <c:v>39.130000000000003</c:v>
                </c:pt>
                <c:pt idx="58">
                  <c:v>39.130000000000003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38.630000000000003</c:v>
                </c:pt>
                <c:pt idx="71">
                  <c:v>38.630000000000003</c:v>
                </c:pt>
                <c:pt idx="72">
                  <c:v>38.630000000000003</c:v>
                </c:pt>
                <c:pt idx="73">
                  <c:v>38.630000000000003</c:v>
                </c:pt>
                <c:pt idx="74">
                  <c:v>38.630000000000003</c:v>
                </c:pt>
                <c:pt idx="75">
                  <c:v>38.630000000000003</c:v>
                </c:pt>
                <c:pt idx="76">
                  <c:v>38.630000000000003</c:v>
                </c:pt>
                <c:pt idx="77">
                  <c:v>38.630000000000003</c:v>
                </c:pt>
                <c:pt idx="78">
                  <c:v>38.630000000000003</c:v>
                </c:pt>
                <c:pt idx="79">
                  <c:v>38.630000000000003</c:v>
                </c:pt>
                <c:pt idx="80">
                  <c:v>38.630000000000003</c:v>
                </c:pt>
                <c:pt idx="81">
                  <c:v>39.25</c:v>
                </c:pt>
                <c:pt idx="82">
                  <c:v>39.25</c:v>
                </c:pt>
                <c:pt idx="83">
                  <c:v>39.25</c:v>
                </c:pt>
                <c:pt idx="84">
                  <c:v>39.25</c:v>
                </c:pt>
                <c:pt idx="85">
                  <c:v>39.25</c:v>
                </c:pt>
                <c:pt idx="86">
                  <c:v>39.25</c:v>
                </c:pt>
                <c:pt idx="87">
                  <c:v>39.25</c:v>
                </c:pt>
                <c:pt idx="88">
                  <c:v>39.25</c:v>
                </c:pt>
                <c:pt idx="89">
                  <c:v>39.25</c:v>
                </c:pt>
                <c:pt idx="90">
                  <c:v>39.25</c:v>
                </c:pt>
                <c:pt idx="91">
                  <c:v>39.25</c:v>
                </c:pt>
                <c:pt idx="92">
                  <c:v>43.25</c:v>
                </c:pt>
                <c:pt idx="93">
                  <c:v>43.25</c:v>
                </c:pt>
                <c:pt idx="94">
                  <c:v>43.25</c:v>
                </c:pt>
                <c:pt idx="95">
                  <c:v>43.25</c:v>
                </c:pt>
                <c:pt idx="96">
                  <c:v>43.25</c:v>
                </c:pt>
                <c:pt idx="97">
                  <c:v>43.25</c:v>
                </c:pt>
                <c:pt idx="98">
                  <c:v>43.25</c:v>
                </c:pt>
                <c:pt idx="99">
                  <c:v>43.25</c:v>
                </c:pt>
                <c:pt idx="100">
                  <c:v>43.25</c:v>
                </c:pt>
                <c:pt idx="101">
                  <c:v>43.25</c:v>
                </c:pt>
                <c:pt idx="102">
                  <c:v>43.25</c:v>
                </c:pt>
                <c:pt idx="103">
                  <c:v>54.38</c:v>
                </c:pt>
                <c:pt idx="104">
                  <c:v>54.38</c:v>
                </c:pt>
                <c:pt idx="105">
                  <c:v>54.38</c:v>
                </c:pt>
                <c:pt idx="106">
                  <c:v>54.38</c:v>
                </c:pt>
                <c:pt idx="107">
                  <c:v>54.38</c:v>
                </c:pt>
                <c:pt idx="108">
                  <c:v>54.38</c:v>
                </c:pt>
                <c:pt idx="109">
                  <c:v>54.38</c:v>
                </c:pt>
                <c:pt idx="110">
                  <c:v>54.38</c:v>
                </c:pt>
                <c:pt idx="111">
                  <c:v>54.38</c:v>
                </c:pt>
                <c:pt idx="112">
                  <c:v>54.38</c:v>
                </c:pt>
                <c:pt idx="113">
                  <c:v>54.38</c:v>
                </c:pt>
                <c:pt idx="114">
                  <c:v>54.38</c:v>
                </c:pt>
                <c:pt idx="115">
                  <c:v>38.06</c:v>
                </c:pt>
                <c:pt idx="116">
                  <c:v>38.06</c:v>
                </c:pt>
                <c:pt idx="117">
                  <c:v>38.06</c:v>
                </c:pt>
                <c:pt idx="118">
                  <c:v>38.06</c:v>
                </c:pt>
                <c:pt idx="119">
                  <c:v>38.06</c:v>
                </c:pt>
                <c:pt idx="120">
                  <c:v>38.06</c:v>
                </c:pt>
                <c:pt idx="121">
                  <c:v>38.06</c:v>
                </c:pt>
                <c:pt idx="122">
                  <c:v>38.06</c:v>
                </c:pt>
                <c:pt idx="123">
                  <c:v>38.06</c:v>
                </c:pt>
                <c:pt idx="124">
                  <c:v>38.06</c:v>
                </c:pt>
                <c:pt idx="125">
                  <c:v>38.06</c:v>
                </c:pt>
                <c:pt idx="126">
                  <c:v>38.06</c:v>
                </c:pt>
                <c:pt idx="127">
                  <c:v>31.5</c:v>
                </c:pt>
                <c:pt idx="128">
                  <c:v>31.5</c:v>
                </c:pt>
                <c:pt idx="129">
                  <c:v>31.5</c:v>
                </c:pt>
                <c:pt idx="130">
                  <c:v>31.5</c:v>
                </c:pt>
                <c:pt idx="131">
                  <c:v>31.5</c:v>
                </c:pt>
                <c:pt idx="132">
                  <c:v>31.5</c:v>
                </c:pt>
                <c:pt idx="133">
                  <c:v>31.5</c:v>
                </c:pt>
                <c:pt idx="134">
                  <c:v>31.5</c:v>
                </c:pt>
                <c:pt idx="135">
                  <c:v>31.5</c:v>
                </c:pt>
                <c:pt idx="136">
                  <c:v>31.5</c:v>
                </c:pt>
                <c:pt idx="137">
                  <c:v>31.5</c:v>
                </c:pt>
                <c:pt idx="138">
                  <c:v>73.06</c:v>
                </c:pt>
                <c:pt idx="139">
                  <c:v>73.06</c:v>
                </c:pt>
                <c:pt idx="140">
                  <c:v>73.06</c:v>
                </c:pt>
                <c:pt idx="141">
                  <c:v>73.06</c:v>
                </c:pt>
                <c:pt idx="142">
                  <c:v>73.06</c:v>
                </c:pt>
                <c:pt idx="143">
                  <c:v>73.06</c:v>
                </c:pt>
                <c:pt idx="144">
                  <c:v>73.06</c:v>
                </c:pt>
                <c:pt idx="145">
                  <c:v>73.06</c:v>
                </c:pt>
                <c:pt idx="146">
                  <c:v>73.06</c:v>
                </c:pt>
                <c:pt idx="147">
                  <c:v>73.06</c:v>
                </c:pt>
                <c:pt idx="148">
                  <c:v>73.06</c:v>
                </c:pt>
                <c:pt idx="149">
                  <c:v>39.130000000000003</c:v>
                </c:pt>
                <c:pt idx="150">
                  <c:v>39.130000000000003</c:v>
                </c:pt>
                <c:pt idx="151">
                  <c:v>39.130000000000003</c:v>
                </c:pt>
                <c:pt idx="152">
                  <c:v>39.130000000000003</c:v>
                </c:pt>
                <c:pt idx="153">
                  <c:v>39.130000000000003</c:v>
                </c:pt>
                <c:pt idx="154">
                  <c:v>39.130000000000003</c:v>
                </c:pt>
                <c:pt idx="155">
                  <c:v>39.130000000000003</c:v>
                </c:pt>
                <c:pt idx="156">
                  <c:v>39.130000000000003</c:v>
                </c:pt>
                <c:pt idx="157">
                  <c:v>39.130000000000003</c:v>
                </c:pt>
                <c:pt idx="158">
                  <c:v>39.130000000000003</c:v>
                </c:pt>
                <c:pt idx="159">
                  <c:v>39.130000000000003</c:v>
                </c:pt>
                <c:pt idx="160">
                  <c:v>41.88</c:v>
                </c:pt>
                <c:pt idx="161">
                  <c:v>41.88</c:v>
                </c:pt>
                <c:pt idx="162">
                  <c:v>41.88</c:v>
                </c:pt>
                <c:pt idx="163">
                  <c:v>41.88</c:v>
                </c:pt>
                <c:pt idx="164">
                  <c:v>41.88</c:v>
                </c:pt>
                <c:pt idx="165">
                  <c:v>41.88</c:v>
                </c:pt>
                <c:pt idx="166">
                  <c:v>41.88</c:v>
                </c:pt>
                <c:pt idx="167">
                  <c:v>41.88</c:v>
                </c:pt>
                <c:pt idx="168">
                  <c:v>41.88</c:v>
                </c:pt>
                <c:pt idx="169">
                  <c:v>41.88</c:v>
                </c:pt>
                <c:pt idx="170">
                  <c:v>41.88</c:v>
                </c:pt>
                <c:pt idx="171">
                  <c:v>38.880000000000003</c:v>
                </c:pt>
                <c:pt idx="172">
                  <c:v>38.880000000000003</c:v>
                </c:pt>
                <c:pt idx="173">
                  <c:v>38.880000000000003</c:v>
                </c:pt>
                <c:pt idx="174">
                  <c:v>38.880000000000003</c:v>
                </c:pt>
                <c:pt idx="175">
                  <c:v>38.880000000000003</c:v>
                </c:pt>
                <c:pt idx="176">
                  <c:v>38.880000000000003</c:v>
                </c:pt>
                <c:pt idx="177">
                  <c:v>38.880000000000003</c:v>
                </c:pt>
                <c:pt idx="178">
                  <c:v>38.880000000000003</c:v>
                </c:pt>
                <c:pt idx="179">
                  <c:v>38.880000000000003</c:v>
                </c:pt>
                <c:pt idx="180">
                  <c:v>38.880000000000003</c:v>
                </c:pt>
                <c:pt idx="181">
                  <c:v>38.880000000000003</c:v>
                </c:pt>
                <c:pt idx="182">
                  <c:v>38.880000000000003</c:v>
                </c:pt>
                <c:pt idx="183">
                  <c:v>97.13</c:v>
                </c:pt>
                <c:pt idx="184">
                  <c:v>97.13</c:v>
                </c:pt>
                <c:pt idx="185">
                  <c:v>97.13</c:v>
                </c:pt>
                <c:pt idx="186">
                  <c:v>97.13</c:v>
                </c:pt>
                <c:pt idx="187">
                  <c:v>97.13</c:v>
                </c:pt>
                <c:pt idx="188">
                  <c:v>97.13</c:v>
                </c:pt>
                <c:pt idx="189">
                  <c:v>97.13</c:v>
                </c:pt>
                <c:pt idx="190">
                  <c:v>97.13</c:v>
                </c:pt>
                <c:pt idx="191">
                  <c:v>97.13</c:v>
                </c:pt>
                <c:pt idx="192">
                  <c:v>97.13</c:v>
                </c:pt>
                <c:pt idx="193">
                  <c:v>97.13</c:v>
                </c:pt>
                <c:pt idx="194">
                  <c:v>38.69</c:v>
                </c:pt>
                <c:pt idx="195">
                  <c:v>38.69</c:v>
                </c:pt>
                <c:pt idx="196">
                  <c:v>38.69</c:v>
                </c:pt>
                <c:pt idx="197">
                  <c:v>38.69</c:v>
                </c:pt>
                <c:pt idx="198">
                  <c:v>38.69</c:v>
                </c:pt>
                <c:pt idx="199">
                  <c:v>38.69</c:v>
                </c:pt>
                <c:pt idx="200">
                  <c:v>38.69</c:v>
                </c:pt>
                <c:pt idx="201">
                  <c:v>38.69</c:v>
                </c:pt>
                <c:pt idx="202">
                  <c:v>38.69</c:v>
                </c:pt>
                <c:pt idx="203">
                  <c:v>38.69</c:v>
                </c:pt>
                <c:pt idx="204">
                  <c:v>38.69</c:v>
                </c:pt>
                <c:pt idx="205">
                  <c:v>38.69</c:v>
                </c:pt>
                <c:pt idx="206">
                  <c:v>40</c:v>
                </c:pt>
                <c:pt idx="207">
                  <c:v>40</c:v>
                </c:pt>
                <c:pt idx="208">
                  <c:v>40</c:v>
                </c:pt>
                <c:pt idx="209">
                  <c:v>40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103.56</c:v>
                </c:pt>
                <c:pt idx="218">
                  <c:v>103.56</c:v>
                </c:pt>
                <c:pt idx="219">
                  <c:v>103.56</c:v>
                </c:pt>
                <c:pt idx="220">
                  <c:v>103.56</c:v>
                </c:pt>
                <c:pt idx="221">
                  <c:v>103.56</c:v>
                </c:pt>
                <c:pt idx="222">
                  <c:v>103.56</c:v>
                </c:pt>
                <c:pt idx="223">
                  <c:v>103.56</c:v>
                </c:pt>
                <c:pt idx="224">
                  <c:v>103.56</c:v>
                </c:pt>
                <c:pt idx="225">
                  <c:v>103.56</c:v>
                </c:pt>
                <c:pt idx="226">
                  <c:v>103.56</c:v>
                </c:pt>
                <c:pt idx="227">
                  <c:v>103.56</c:v>
                </c:pt>
                <c:pt idx="228">
                  <c:v>38.630000000000003</c:v>
                </c:pt>
                <c:pt idx="229">
                  <c:v>38.630000000000003</c:v>
                </c:pt>
                <c:pt idx="230">
                  <c:v>38.630000000000003</c:v>
                </c:pt>
                <c:pt idx="231">
                  <c:v>38.630000000000003</c:v>
                </c:pt>
                <c:pt idx="232">
                  <c:v>38.630000000000003</c:v>
                </c:pt>
                <c:pt idx="233">
                  <c:v>38.630000000000003</c:v>
                </c:pt>
                <c:pt idx="234">
                  <c:v>38.630000000000003</c:v>
                </c:pt>
                <c:pt idx="235">
                  <c:v>38.630000000000003</c:v>
                </c:pt>
                <c:pt idx="236">
                  <c:v>38.630000000000003</c:v>
                </c:pt>
                <c:pt idx="237">
                  <c:v>38.630000000000003</c:v>
                </c:pt>
                <c:pt idx="238">
                  <c:v>38.630000000000003</c:v>
                </c:pt>
                <c:pt idx="239">
                  <c:v>5.0599999999999996</c:v>
                </c:pt>
                <c:pt idx="240">
                  <c:v>5.0599999999999996</c:v>
                </c:pt>
                <c:pt idx="241">
                  <c:v>5.0599999999999996</c:v>
                </c:pt>
                <c:pt idx="242">
                  <c:v>5.0599999999999996</c:v>
                </c:pt>
                <c:pt idx="243">
                  <c:v>5.0599999999999996</c:v>
                </c:pt>
                <c:pt idx="244">
                  <c:v>5.0599999999999996</c:v>
                </c:pt>
                <c:pt idx="245">
                  <c:v>5.0599999999999996</c:v>
                </c:pt>
                <c:pt idx="246">
                  <c:v>5.0599999999999996</c:v>
                </c:pt>
                <c:pt idx="247">
                  <c:v>5.0599999999999996</c:v>
                </c:pt>
                <c:pt idx="248">
                  <c:v>5.0599999999999996</c:v>
                </c:pt>
                <c:pt idx="249">
                  <c:v>5.0599999999999996</c:v>
                </c:pt>
                <c:pt idx="250">
                  <c:v>5.0599999999999996</c:v>
                </c:pt>
                <c:pt idx="251">
                  <c:v>40.25</c:v>
                </c:pt>
                <c:pt idx="252">
                  <c:v>40.25</c:v>
                </c:pt>
                <c:pt idx="253">
                  <c:v>40.25</c:v>
                </c:pt>
                <c:pt idx="254">
                  <c:v>40.25</c:v>
                </c:pt>
                <c:pt idx="255">
                  <c:v>40.25</c:v>
                </c:pt>
                <c:pt idx="256">
                  <c:v>40.25</c:v>
                </c:pt>
                <c:pt idx="257">
                  <c:v>40.25</c:v>
                </c:pt>
                <c:pt idx="258">
                  <c:v>40.25</c:v>
                </c:pt>
                <c:pt idx="259">
                  <c:v>40.25</c:v>
                </c:pt>
                <c:pt idx="260">
                  <c:v>40.25</c:v>
                </c:pt>
                <c:pt idx="261">
                  <c:v>40.25</c:v>
                </c:pt>
                <c:pt idx="262">
                  <c:v>42.88</c:v>
                </c:pt>
                <c:pt idx="263">
                  <c:v>42.88</c:v>
                </c:pt>
                <c:pt idx="264">
                  <c:v>42.88</c:v>
                </c:pt>
                <c:pt idx="265">
                  <c:v>42.88</c:v>
                </c:pt>
                <c:pt idx="266">
                  <c:v>42.88</c:v>
                </c:pt>
                <c:pt idx="267">
                  <c:v>42.88</c:v>
                </c:pt>
                <c:pt idx="268">
                  <c:v>42.88</c:v>
                </c:pt>
                <c:pt idx="269">
                  <c:v>42.88</c:v>
                </c:pt>
                <c:pt idx="270">
                  <c:v>42.88</c:v>
                </c:pt>
                <c:pt idx="271">
                  <c:v>42.88</c:v>
                </c:pt>
                <c:pt idx="272">
                  <c:v>42.88</c:v>
                </c:pt>
                <c:pt idx="273">
                  <c:v>43.44</c:v>
                </c:pt>
                <c:pt idx="274">
                  <c:v>43.44</c:v>
                </c:pt>
                <c:pt idx="275">
                  <c:v>43.44</c:v>
                </c:pt>
                <c:pt idx="276">
                  <c:v>43.44</c:v>
                </c:pt>
                <c:pt idx="277">
                  <c:v>43.44</c:v>
                </c:pt>
                <c:pt idx="278">
                  <c:v>43.44</c:v>
                </c:pt>
                <c:pt idx="279">
                  <c:v>43.44</c:v>
                </c:pt>
                <c:pt idx="280">
                  <c:v>43.44</c:v>
                </c:pt>
                <c:pt idx="281">
                  <c:v>43.44</c:v>
                </c:pt>
                <c:pt idx="282">
                  <c:v>43.44</c:v>
                </c:pt>
                <c:pt idx="283">
                  <c:v>43.44</c:v>
                </c:pt>
                <c:pt idx="284">
                  <c:v>39.130000000000003</c:v>
                </c:pt>
                <c:pt idx="285">
                  <c:v>39.130000000000003</c:v>
                </c:pt>
                <c:pt idx="286">
                  <c:v>39.130000000000003</c:v>
                </c:pt>
                <c:pt idx="287">
                  <c:v>39.130000000000003</c:v>
                </c:pt>
                <c:pt idx="288">
                  <c:v>39.130000000000003</c:v>
                </c:pt>
                <c:pt idx="289">
                  <c:v>39.130000000000003</c:v>
                </c:pt>
                <c:pt idx="290">
                  <c:v>39.130000000000003</c:v>
                </c:pt>
                <c:pt idx="291">
                  <c:v>39.130000000000003</c:v>
                </c:pt>
                <c:pt idx="292">
                  <c:v>39.130000000000003</c:v>
                </c:pt>
                <c:pt idx="293">
                  <c:v>39.130000000000003</c:v>
                </c:pt>
                <c:pt idx="294">
                  <c:v>39.130000000000003</c:v>
                </c:pt>
                <c:pt idx="295">
                  <c:v>39.130000000000003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41.13</c:v>
                </c:pt>
                <c:pt idx="308">
                  <c:v>41.13</c:v>
                </c:pt>
                <c:pt idx="309">
                  <c:v>41.13</c:v>
                </c:pt>
                <c:pt idx="310">
                  <c:v>41.13</c:v>
                </c:pt>
                <c:pt idx="311">
                  <c:v>41.13</c:v>
                </c:pt>
                <c:pt idx="312">
                  <c:v>41.13</c:v>
                </c:pt>
                <c:pt idx="313">
                  <c:v>41.13</c:v>
                </c:pt>
                <c:pt idx="314">
                  <c:v>41.13</c:v>
                </c:pt>
                <c:pt idx="315">
                  <c:v>41.13</c:v>
                </c:pt>
                <c:pt idx="316">
                  <c:v>41.13</c:v>
                </c:pt>
                <c:pt idx="317">
                  <c:v>41.13</c:v>
                </c:pt>
                <c:pt idx="318">
                  <c:v>40.880000000000003</c:v>
                </c:pt>
                <c:pt idx="319">
                  <c:v>40.880000000000003</c:v>
                </c:pt>
                <c:pt idx="320">
                  <c:v>40.880000000000003</c:v>
                </c:pt>
                <c:pt idx="321">
                  <c:v>40.880000000000003</c:v>
                </c:pt>
                <c:pt idx="322">
                  <c:v>40.880000000000003</c:v>
                </c:pt>
                <c:pt idx="323">
                  <c:v>40.880000000000003</c:v>
                </c:pt>
                <c:pt idx="324">
                  <c:v>40.880000000000003</c:v>
                </c:pt>
                <c:pt idx="325">
                  <c:v>40.880000000000003</c:v>
                </c:pt>
                <c:pt idx="326">
                  <c:v>40.880000000000003</c:v>
                </c:pt>
                <c:pt idx="327">
                  <c:v>40.880000000000003</c:v>
                </c:pt>
                <c:pt idx="328">
                  <c:v>40.880000000000003</c:v>
                </c:pt>
                <c:pt idx="329">
                  <c:v>40.880000000000003</c:v>
                </c:pt>
                <c:pt idx="330">
                  <c:v>40.880000000000003</c:v>
                </c:pt>
                <c:pt idx="331">
                  <c:v>40.880000000000003</c:v>
                </c:pt>
                <c:pt idx="332">
                  <c:v>40.880000000000003</c:v>
                </c:pt>
                <c:pt idx="333">
                  <c:v>40.880000000000003</c:v>
                </c:pt>
                <c:pt idx="334">
                  <c:v>40.880000000000003</c:v>
                </c:pt>
                <c:pt idx="335">
                  <c:v>40.880000000000003</c:v>
                </c:pt>
                <c:pt idx="336">
                  <c:v>40.880000000000003</c:v>
                </c:pt>
                <c:pt idx="337">
                  <c:v>40.880000000000003</c:v>
                </c:pt>
                <c:pt idx="338">
                  <c:v>40.880000000000003</c:v>
                </c:pt>
                <c:pt idx="339">
                  <c:v>40.880000000000003</c:v>
                </c:pt>
                <c:pt idx="340">
                  <c:v>40.880000000000003</c:v>
                </c:pt>
                <c:pt idx="341">
                  <c:v>40.880000000000003</c:v>
                </c:pt>
                <c:pt idx="342">
                  <c:v>40.880000000000003</c:v>
                </c:pt>
                <c:pt idx="343">
                  <c:v>40.880000000000003</c:v>
                </c:pt>
                <c:pt idx="344">
                  <c:v>40.880000000000003</c:v>
                </c:pt>
                <c:pt idx="345">
                  <c:v>40.880000000000003</c:v>
                </c:pt>
                <c:pt idx="346">
                  <c:v>40.880000000000003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F0-4A05-8F6D-9929D544D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972864"/>
        <c:axId val="215978752"/>
      </c:lineChart>
      <c:catAx>
        <c:axId val="215972864"/>
        <c:scaling>
          <c:orientation val="minMax"/>
        </c:scaling>
        <c:delete val="1"/>
        <c:axPos val="b"/>
        <c:majorTickMark val="out"/>
        <c:minorTickMark val="none"/>
        <c:tickLblPos val="nextTo"/>
        <c:crossAx val="215978752"/>
        <c:crosses val="autoZero"/>
        <c:auto val="1"/>
        <c:lblAlgn val="ctr"/>
        <c:lblOffset val="100"/>
        <c:noMultiLvlLbl val="0"/>
      </c:catAx>
      <c:valAx>
        <c:axId val="215978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5972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Cam &amp; Crank Sync</a:t>
            </a:r>
          </a:p>
        </c:rich>
      </c:tx>
      <c:layout>
        <c:manualLayout>
          <c:xMode val="edge"/>
          <c:yMode val="edge"/>
          <c:x val="1.4697279992467274E-2"/>
          <c:y val="0.1411764705882352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9284332603360228E-2"/>
          <c:y val="0.51390834766343862"/>
          <c:w val="0.88744948571411786"/>
          <c:h val="0.31593809394515343"/>
        </c:manualLayout>
      </c:layout>
      <c:lineChart>
        <c:grouping val="standard"/>
        <c:varyColors val="0"/>
        <c:ser>
          <c:idx val="0"/>
          <c:order val="0"/>
          <c:tx>
            <c:v>Cam &amp; Crank Sync</c:v>
          </c:tx>
          <c:marker>
            <c:symbol val="none"/>
          </c:marker>
          <c:val>
            <c:numRef>
              <c:f>'Data 1'!$CX$5:$CX$2000</c:f>
              <c:numCache>
                <c:formatCode>General</c:formatCode>
                <c:ptCount val="19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D-4879-8803-625626A74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002944"/>
        <c:axId val="216004480"/>
      </c:lineChart>
      <c:catAx>
        <c:axId val="216002944"/>
        <c:scaling>
          <c:orientation val="minMax"/>
        </c:scaling>
        <c:delete val="1"/>
        <c:axPos val="b"/>
        <c:majorTickMark val="out"/>
        <c:minorTickMark val="none"/>
        <c:tickLblPos val="nextTo"/>
        <c:crossAx val="216004480"/>
        <c:crosses val="autoZero"/>
        <c:auto val="1"/>
        <c:lblAlgn val="ctr"/>
        <c:lblOffset val="100"/>
        <c:noMultiLvlLbl val="0"/>
      </c:catAx>
      <c:valAx>
        <c:axId val="216004480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216002944"/>
        <c:crosses val="autoZero"/>
        <c:crossBetween val="between"/>
        <c:majorUnit val="1"/>
        <c:min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Glow Plug Status</a:t>
            </a:r>
          </a:p>
        </c:rich>
      </c:tx>
      <c:layout>
        <c:manualLayout>
          <c:xMode val="edge"/>
          <c:yMode val="edge"/>
          <c:x val="1.4697279992467274E-2"/>
          <c:y val="0.1411764705882352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9284332603360228E-2"/>
          <c:y val="0.51390834766343862"/>
          <c:w val="0.88744948571411786"/>
          <c:h val="0.31593809394515343"/>
        </c:manualLayout>
      </c:layout>
      <c:lineChart>
        <c:grouping val="standard"/>
        <c:varyColors val="0"/>
        <c:ser>
          <c:idx val="0"/>
          <c:order val="0"/>
          <c:tx>
            <c:v>Glow Plug Status</c:v>
          </c:tx>
          <c:marker>
            <c:symbol val="none"/>
          </c:marker>
          <c:val>
            <c:numRef>
              <c:f>'Data 1'!$BW$5:$BW$2000</c:f>
              <c:numCache>
                <c:formatCode>General</c:formatCode>
                <c:ptCount val="19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3-47BD-B6BD-853E9CA79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098304"/>
        <c:axId val="216099840"/>
      </c:lineChart>
      <c:catAx>
        <c:axId val="216098304"/>
        <c:scaling>
          <c:orientation val="minMax"/>
        </c:scaling>
        <c:delete val="1"/>
        <c:axPos val="b"/>
        <c:majorTickMark val="out"/>
        <c:minorTickMark val="none"/>
        <c:tickLblPos val="nextTo"/>
        <c:crossAx val="216099840"/>
        <c:crosses val="autoZero"/>
        <c:auto val="1"/>
        <c:lblAlgn val="ctr"/>
        <c:lblOffset val="100"/>
        <c:noMultiLvlLbl val="0"/>
      </c:catAx>
      <c:valAx>
        <c:axId val="216099840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216098304"/>
        <c:crosses val="autoZero"/>
        <c:crossBetween val="between"/>
        <c:majorUnit val="1"/>
        <c:min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Engine State</a:t>
            </a:r>
          </a:p>
        </c:rich>
      </c:tx>
      <c:layout>
        <c:manualLayout>
          <c:xMode val="edge"/>
          <c:yMode val="edge"/>
          <c:x val="1.4697279992467274E-2"/>
          <c:y val="0.1411764705882352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9284332603360228E-2"/>
          <c:y val="0.29558471857684454"/>
          <c:w val="0.88744948571411786"/>
          <c:h val="0.53426163834783802"/>
        </c:manualLayout>
      </c:layout>
      <c:lineChart>
        <c:grouping val="standard"/>
        <c:varyColors val="0"/>
        <c:ser>
          <c:idx val="0"/>
          <c:order val="0"/>
          <c:tx>
            <c:v>Engine State</c:v>
          </c:tx>
          <c:marker>
            <c:symbol val="none"/>
          </c:marker>
          <c:val>
            <c:numRef>
              <c:f>'Data 1'!$J$5:$J$2000</c:f>
              <c:numCache>
                <c:formatCode>General</c:formatCode>
                <c:ptCount val="199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0-48B3-9F03-8BCBB3148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129920"/>
        <c:axId val="216131456"/>
      </c:lineChart>
      <c:catAx>
        <c:axId val="216129920"/>
        <c:scaling>
          <c:orientation val="minMax"/>
        </c:scaling>
        <c:delete val="1"/>
        <c:axPos val="b"/>
        <c:majorTickMark val="out"/>
        <c:minorTickMark val="none"/>
        <c:tickLblPos val="nextTo"/>
        <c:crossAx val="216131456"/>
        <c:crosses val="autoZero"/>
        <c:auto val="1"/>
        <c:lblAlgn val="ctr"/>
        <c:lblOffset val="100"/>
        <c:noMultiLvlLbl val="0"/>
      </c:catAx>
      <c:valAx>
        <c:axId val="216131456"/>
        <c:scaling>
          <c:orientation val="minMax"/>
          <c:max val="3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216129920"/>
        <c:crosses val="autoZero"/>
        <c:crossBetween val="between"/>
        <c:majorUnit val="1"/>
        <c:min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4651683245476667E-2"/>
          <c:y val="3.82513661202185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218171258004515E-2"/>
          <c:y val="0.18323781248655394"/>
          <c:w val="0.89160349074012812"/>
          <c:h val="0.75609268103782112"/>
        </c:manualLayout>
      </c:layout>
      <c:lineChart>
        <c:grouping val="standard"/>
        <c:varyColors val="0"/>
        <c:ser>
          <c:idx val="0"/>
          <c:order val="0"/>
          <c:tx>
            <c:v>Rail Pressure Gap</c:v>
          </c:tx>
          <c:spPr>
            <a:ln w="12700"/>
          </c:spPr>
          <c:marker>
            <c:symbol val="none"/>
          </c:marker>
          <c:val>
            <c:numRef>
              <c:f>'Data 1'!$AU$5:$AU$2000</c:f>
              <c:numCache>
                <c:formatCode>General</c:formatCode>
                <c:ptCount val="1996"/>
                <c:pt idx="0">
                  <c:v>145</c:v>
                </c:pt>
                <c:pt idx="1">
                  <c:v>145</c:v>
                </c:pt>
                <c:pt idx="2">
                  <c:v>145</c:v>
                </c:pt>
                <c:pt idx="3">
                  <c:v>145</c:v>
                </c:pt>
                <c:pt idx="4">
                  <c:v>145</c:v>
                </c:pt>
                <c:pt idx="5">
                  <c:v>145</c:v>
                </c:pt>
                <c:pt idx="6">
                  <c:v>145</c:v>
                </c:pt>
                <c:pt idx="7">
                  <c:v>145</c:v>
                </c:pt>
                <c:pt idx="8">
                  <c:v>145</c:v>
                </c:pt>
                <c:pt idx="9">
                  <c:v>145</c:v>
                </c:pt>
                <c:pt idx="10">
                  <c:v>145</c:v>
                </c:pt>
                <c:pt idx="11">
                  <c:v>145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884.7</c:v>
                </c:pt>
                <c:pt idx="24">
                  <c:v>884.7</c:v>
                </c:pt>
                <c:pt idx="25">
                  <c:v>884.7</c:v>
                </c:pt>
                <c:pt idx="26">
                  <c:v>884.7</c:v>
                </c:pt>
                <c:pt idx="27">
                  <c:v>884.7</c:v>
                </c:pt>
                <c:pt idx="28">
                  <c:v>884.7</c:v>
                </c:pt>
                <c:pt idx="29">
                  <c:v>884.7</c:v>
                </c:pt>
                <c:pt idx="30">
                  <c:v>884.7</c:v>
                </c:pt>
                <c:pt idx="31">
                  <c:v>884.7</c:v>
                </c:pt>
                <c:pt idx="32">
                  <c:v>884.7</c:v>
                </c:pt>
                <c:pt idx="33">
                  <c:v>884.7</c:v>
                </c:pt>
                <c:pt idx="34">
                  <c:v>1015.3</c:v>
                </c:pt>
                <c:pt idx="35">
                  <c:v>1015.3</c:v>
                </c:pt>
                <c:pt idx="36">
                  <c:v>1015.3</c:v>
                </c:pt>
                <c:pt idx="37">
                  <c:v>1015.3</c:v>
                </c:pt>
                <c:pt idx="38">
                  <c:v>1015.3</c:v>
                </c:pt>
                <c:pt idx="39">
                  <c:v>1015.3</c:v>
                </c:pt>
                <c:pt idx="40">
                  <c:v>1015.3</c:v>
                </c:pt>
                <c:pt idx="41">
                  <c:v>1015.3</c:v>
                </c:pt>
                <c:pt idx="42">
                  <c:v>1015.3</c:v>
                </c:pt>
                <c:pt idx="43">
                  <c:v>1015.3</c:v>
                </c:pt>
                <c:pt idx="44">
                  <c:v>1015.3</c:v>
                </c:pt>
                <c:pt idx="45">
                  <c:v>319.10000000000002</c:v>
                </c:pt>
                <c:pt idx="46">
                  <c:v>319.10000000000002</c:v>
                </c:pt>
                <c:pt idx="47">
                  <c:v>319.10000000000002</c:v>
                </c:pt>
                <c:pt idx="48">
                  <c:v>319.10000000000002</c:v>
                </c:pt>
                <c:pt idx="49">
                  <c:v>319.10000000000002</c:v>
                </c:pt>
                <c:pt idx="50">
                  <c:v>319.10000000000002</c:v>
                </c:pt>
                <c:pt idx="51">
                  <c:v>319.10000000000002</c:v>
                </c:pt>
                <c:pt idx="52">
                  <c:v>319.10000000000002</c:v>
                </c:pt>
                <c:pt idx="53">
                  <c:v>319.10000000000002</c:v>
                </c:pt>
                <c:pt idx="54">
                  <c:v>319.10000000000002</c:v>
                </c:pt>
                <c:pt idx="55">
                  <c:v>319.10000000000002</c:v>
                </c:pt>
                <c:pt idx="56">
                  <c:v>3379.4</c:v>
                </c:pt>
                <c:pt idx="57">
                  <c:v>3379.4</c:v>
                </c:pt>
                <c:pt idx="58">
                  <c:v>3379.4</c:v>
                </c:pt>
                <c:pt idx="59">
                  <c:v>3379.4</c:v>
                </c:pt>
                <c:pt idx="60">
                  <c:v>3379.4</c:v>
                </c:pt>
                <c:pt idx="61">
                  <c:v>3379.4</c:v>
                </c:pt>
                <c:pt idx="62">
                  <c:v>3379.4</c:v>
                </c:pt>
                <c:pt idx="63">
                  <c:v>3379.4</c:v>
                </c:pt>
                <c:pt idx="64">
                  <c:v>3379.4</c:v>
                </c:pt>
                <c:pt idx="65">
                  <c:v>3379.4</c:v>
                </c:pt>
                <c:pt idx="66">
                  <c:v>3379.4</c:v>
                </c:pt>
                <c:pt idx="67">
                  <c:v>3379.4</c:v>
                </c:pt>
                <c:pt idx="68">
                  <c:v>217.6</c:v>
                </c:pt>
                <c:pt idx="69">
                  <c:v>217.6</c:v>
                </c:pt>
                <c:pt idx="70">
                  <c:v>217.6</c:v>
                </c:pt>
                <c:pt idx="71">
                  <c:v>217.6</c:v>
                </c:pt>
                <c:pt idx="72">
                  <c:v>217.6</c:v>
                </c:pt>
                <c:pt idx="73">
                  <c:v>217.6</c:v>
                </c:pt>
                <c:pt idx="74">
                  <c:v>217.6</c:v>
                </c:pt>
                <c:pt idx="75">
                  <c:v>217.6</c:v>
                </c:pt>
                <c:pt idx="76">
                  <c:v>217.6</c:v>
                </c:pt>
                <c:pt idx="77">
                  <c:v>217.6</c:v>
                </c:pt>
                <c:pt idx="78">
                  <c:v>217.6</c:v>
                </c:pt>
                <c:pt idx="79">
                  <c:v>-72.5</c:v>
                </c:pt>
                <c:pt idx="80">
                  <c:v>-72.5</c:v>
                </c:pt>
                <c:pt idx="81">
                  <c:v>-72.5</c:v>
                </c:pt>
                <c:pt idx="82">
                  <c:v>-72.5</c:v>
                </c:pt>
                <c:pt idx="83">
                  <c:v>-72.5</c:v>
                </c:pt>
                <c:pt idx="84">
                  <c:v>-72.5</c:v>
                </c:pt>
                <c:pt idx="85">
                  <c:v>-72.5</c:v>
                </c:pt>
                <c:pt idx="86">
                  <c:v>-72.5</c:v>
                </c:pt>
                <c:pt idx="87">
                  <c:v>-72.5</c:v>
                </c:pt>
                <c:pt idx="88">
                  <c:v>-72.5</c:v>
                </c:pt>
                <c:pt idx="89">
                  <c:v>-72.5</c:v>
                </c:pt>
                <c:pt idx="90">
                  <c:v>2320.6</c:v>
                </c:pt>
                <c:pt idx="91">
                  <c:v>2320.6</c:v>
                </c:pt>
                <c:pt idx="92">
                  <c:v>2320.6</c:v>
                </c:pt>
                <c:pt idx="93">
                  <c:v>2320.6</c:v>
                </c:pt>
                <c:pt idx="94">
                  <c:v>2320.6</c:v>
                </c:pt>
                <c:pt idx="95">
                  <c:v>2320.6</c:v>
                </c:pt>
                <c:pt idx="96">
                  <c:v>2320.6</c:v>
                </c:pt>
                <c:pt idx="97">
                  <c:v>2320.6</c:v>
                </c:pt>
                <c:pt idx="98">
                  <c:v>2320.6</c:v>
                </c:pt>
                <c:pt idx="99">
                  <c:v>2320.6</c:v>
                </c:pt>
                <c:pt idx="100">
                  <c:v>2320.6</c:v>
                </c:pt>
                <c:pt idx="101">
                  <c:v>-1711.5</c:v>
                </c:pt>
                <c:pt idx="102">
                  <c:v>-1711.5</c:v>
                </c:pt>
                <c:pt idx="103">
                  <c:v>-1711.5</c:v>
                </c:pt>
                <c:pt idx="104">
                  <c:v>-1711.5</c:v>
                </c:pt>
                <c:pt idx="105">
                  <c:v>-1711.5</c:v>
                </c:pt>
                <c:pt idx="106">
                  <c:v>-1711.5</c:v>
                </c:pt>
                <c:pt idx="107">
                  <c:v>-1711.5</c:v>
                </c:pt>
                <c:pt idx="108">
                  <c:v>-1711.5</c:v>
                </c:pt>
                <c:pt idx="109">
                  <c:v>-1711.5</c:v>
                </c:pt>
                <c:pt idx="110">
                  <c:v>-1711.5</c:v>
                </c:pt>
                <c:pt idx="111">
                  <c:v>-1711.5</c:v>
                </c:pt>
                <c:pt idx="112">
                  <c:v>333.6</c:v>
                </c:pt>
                <c:pt idx="113">
                  <c:v>333.6</c:v>
                </c:pt>
                <c:pt idx="114">
                  <c:v>333.6</c:v>
                </c:pt>
                <c:pt idx="115">
                  <c:v>333.6</c:v>
                </c:pt>
                <c:pt idx="116">
                  <c:v>333.6</c:v>
                </c:pt>
                <c:pt idx="117">
                  <c:v>333.6</c:v>
                </c:pt>
                <c:pt idx="118">
                  <c:v>333.6</c:v>
                </c:pt>
                <c:pt idx="119">
                  <c:v>333.6</c:v>
                </c:pt>
                <c:pt idx="120">
                  <c:v>333.6</c:v>
                </c:pt>
                <c:pt idx="121">
                  <c:v>333.6</c:v>
                </c:pt>
                <c:pt idx="122">
                  <c:v>333.6</c:v>
                </c:pt>
                <c:pt idx="123">
                  <c:v>333.6</c:v>
                </c:pt>
                <c:pt idx="124">
                  <c:v>3669.5</c:v>
                </c:pt>
                <c:pt idx="125">
                  <c:v>3669.5</c:v>
                </c:pt>
                <c:pt idx="126">
                  <c:v>3669.5</c:v>
                </c:pt>
                <c:pt idx="127">
                  <c:v>3669.5</c:v>
                </c:pt>
                <c:pt idx="128">
                  <c:v>3669.5</c:v>
                </c:pt>
                <c:pt idx="129">
                  <c:v>3669.5</c:v>
                </c:pt>
                <c:pt idx="130">
                  <c:v>3669.5</c:v>
                </c:pt>
                <c:pt idx="131">
                  <c:v>3669.5</c:v>
                </c:pt>
                <c:pt idx="132">
                  <c:v>3669.5</c:v>
                </c:pt>
                <c:pt idx="133">
                  <c:v>3669.5</c:v>
                </c:pt>
                <c:pt idx="134">
                  <c:v>3669.5</c:v>
                </c:pt>
                <c:pt idx="135">
                  <c:v>3669.5</c:v>
                </c:pt>
                <c:pt idx="136">
                  <c:v>159.5</c:v>
                </c:pt>
                <c:pt idx="137">
                  <c:v>159.5</c:v>
                </c:pt>
                <c:pt idx="138">
                  <c:v>159.5</c:v>
                </c:pt>
                <c:pt idx="139">
                  <c:v>159.5</c:v>
                </c:pt>
                <c:pt idx="140">
                  <c:v>159.5</c:v>
                </c:pt>
                <c:pt idx="141">
                  <c:v>159.5</c:v>
                </c:pt>
                <c:pt idx="142">
                  <c:v>159.5</c:v>
                </c:pt>
                <c:pt idx="143">
                  <c:v>159.5</c:v>
                </c:pt>
                <c:pt idx="144">
                  <c:v>159.5</c:v>
                </c:pt>
                <c:pt idx="145">
                  <c:v>159.5</c:v>
                </c:pt>
                <c:pt idx="146">
                  <c:v>232.1</c:v>
                </c:pt>
                <c:pt idx="147">
                  <c:v>232.1</c:v>
                </c:pt>
                <c:pt idx="148">
                  <c:v>232.1</c:v>
                </c:pt>
                <c:pt idx="149">
                  <c:v>232.1</c:v>
                </c:pt>
                <c:pt idx="150">
                  <c:v>232.1</c:v>
                </c:pt>
                <c:pt idx="151">
                  <c:v>232.1</c:v>
                </c:pt>
                <c:pt idx="152">
                  <c:v>232.1</c:v>
                </c:pt>
                <c:pt idx="153">
                  <c:v>232.1</c:v>
                </c:pt>
                <c:pt idx="154">
                  <c:v>232.1</c:v>
                </c:pt>
                <c:pt idx="155">
                  <c:v>232.1</c:v>
                </c:pt>
                <c:pt idx="156">
                  <c:v>232.1</c:v>
                </c:pt>
                <c:pt idx="157">
                  <c:v>-1029.8</c:v>
                </c:pt>
                <c:pt idx="158">
                  <c:v>-1029.8</c:v>
                </c:pt>
                <c:pt idx="159">
                  <c:v>-1029.8</c:v>
                </c:pt>
                <c:pt idx="160">
                  <c:v>-1029.8</c:v>
                </c:pt>
                <c:pt idx="161">
                  <c:v>-1029.8</c:v>
                </c:pt>
                <c:pt idx="162">
                  <c:v>-1029.8</c:v>
                </c:pt>
                <c:pt idx="163">
                  <c:v>-1029.8</c:v>
                </c:pt>
                <c:pt idx="164">
                  <c:v>-1029.8</c:v>
                </c:pt>
                <c:pt idx="165">
                  <c:v>-1029.8</c:v>
                </c:pt>
                <c:pt idx="166">
                  <c:v>-1029.8</c:v>
                </c:pt>
                <c:pt idx="167">
                  <c:v>-1029.8</c:v>
                </c:pt>
                <c:pt idx="168">
                  <c:v>-1029.8</c:v>
                </c:pt>
                <c:pt idx="169">
                  <c:v>58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</c:v>
                </c:pt>
                <c:pt idx="175">
                  <c:v>58</c:v>
                </c:pt>
                <c:pt idx="176">
                  <c:v>58</c:v>
                </c:pt>
                <c:pt idx="177">
                  <c:v>58</c:v>
                </c:pt>
                <c:pt idx="178">
                  <c:v>58</c:v>
                </c:pt>
                <c:pt idx="179">
                  <c:v>58</c:v>
                </c:pt>
                <c:pt idx="180">
                  <c:v>2016.1</c:v>
                </c:pt>
                <c:pt idx="181">
                  <c:v>2016.1</c:v>
                </c:pt>
                <c:pt idx="182">
                  <c:v>2016.1</c:v>
                </c:pt>
                <c:pt idx="183">
                  <c:v>2016.1</c:v>
                </c:pt>
                <c:pt idx="184">
                  <c:v>2016.1</c:v>
                </c:pt>
                <c:pt idx="185">
                  <c:v>2016.1</c:v>
                </c:pt>
                <c:pt idx="186">
                  <c:v>2016.1</c:v>
                </c:pt>
                <c:pt idx="187">
                  <c:v>2016.1</c:v>
                </c:pt>
                <c:pt idx="188">
                  <c:v>2016.1</c:v>
                </c:pt>
                <c:pt idx="189">
                  <c:v>2016.1</c:v>
                </c:pt>
                <c:pt idx="190">
                  <c:v>2016.1</c:v>
                </c:pt>
                <c:pt idx="191">
                  <c:v>855.7</c:v>
                </c:pt>
                <c:pt idx="192">
                  <c:v>855.7</c:v>
                </c:pt>
                <c:pt idx="193">
                  <c:v>855.7</c:v>
                </c:pt>
                <c:pt idx="194">
                  <c:v>855.7</c:v>
                </c:pt>
                <c:pt idx="195">
                  <c:v>855.7</c:v>
                </c:pt>
                <c:pt idx="196">
                  <c:v>855.7</c:v>
                </c:pt>
                <c:pt idx="197">
                  <c:v>855.7</c:v>
                </c:pt>
                <c:pt idx="198">
                  <c:v>855.7</c:v>
                </c:pt>
                <c:pt idx="199">
                  <c:v>855.7</c:v>
                </c:pt>
                <c:pt idx="200">
                  <c:v>855.7</c:v>
                </c:pt>
                <c:pt idx="201">
                  <c:v>855.7</c:v>
                </c:pt>
                <c:pt idx="202">
                  <c:v>855.7</c:v>
                </c:pt>
                <c:pt idx="203">
                  <c:v>-14.5</c:v>
                </c:pt>
                <c:pt idx="204">
                  <c:v>-14.5</c:v>
                </c:pt>
                <c:pt idx="205">
                  <c:v>-14.5</c:v>
                </c:pt>
                <c:pt idx="206">
                  <c:v>-14.5</c:v>
                </c:pt>
                <c:pt idx="207">
                  <c:v>-14.5</c:v>
                </c:pt>
                <c:pt idx="208">
                  <c:v>-14.5</c:v>
                </c:pt>
                <c:pt idx="209">
                  <c:v>-14.5</c:v>
                </c:pt>
                <c:pt idx="210">
                  <c:v>-14.5</c:v>
                </c:pt>
                <c:pt idx="211">
                  <c:v>-14.5</c:v>
                </c:pt>
                <c:pt idx="212">
                  <c:v>-14.5</c:v>
                </c:pt>
                <c:pt idx="213">
                  <c:v>-14.5</c:v>
                </c:pt>
                <c:pt idx="214">
                  <c:v>-594.70000000000005</c:v>
                </c:pt>
                <c:pt idx="215">
                  <c:v>-594.70000000000005</c:v>
                </c:pt>
                <c:pt idx="216">
                  <c:v>-594.70000000000005</c:v>
                </c:pt>
                <c:pt idx="217">
                  <c:v>-594.70000000000005</c:v>
                </c:pt>
                <c:pt idx="218">
                  <c:v>-594.70000000000005</c:v>
                </c:pt>
                <c:pt idx="219">
                  <c:v>-594.70000000000005</c:v>
                </c:pt>
                <c:pt idx="220">
                  <c:v>-594.70000000000005</c:v>
                </c:pt>
                <c:pt idx="221">
                  <c:v>-594.70000000000005</c:v>
                </c:pt>
                <c:pt idx="222">
                  <c:v>-594.70000000000005</c:v>
                </c:pt>
                <c:pt idx="223">
                  <c:v>-594.70000000000005</c:v>
                </c:pt>
                <c:pt idx="224">
                  <c:v>-594.70000000000005</c:v>
                </c:pt>
                <c:pt idx="225">
                  <c:v>-594.70000000000005</c:v>
                </c:pt>
                <c:pt idx="226">
                  <c:v>623.70000000000005</c:v>
                </c:pt>
                <c:pt idx="227">
                  <c:v>623.70000000000005</c:v>
                </c:pt>
                <c:pt idx="228">
                  <c:v>623.70000000000005</c:v>
                </c:pt>
                <c:pt idx="229">
                  <c:v>623.70000000000005</c:v>
                </c:pt>
                <c:pt idx="230">
                  <c:v>623.70000000000005</c:v>
                </c:pt>
                <c:pt idx="231">
                  <c:v>623.70000000000005</c:v>
                </c:pt>
                <c:pt idx="232">
                  <c:v>623.70000000000005</c:v>
                </c:pt>
                <c:pt idx="233">
                  <c:v>623.70000000000005</c:v>
                </c:pt>
                <c:pt idx="234">
                  <c:v>623.70000000000005</c:v>
                </c:pt>
                <c:pt idx="235">
                  <c:v>623.70000000000005</c:v>
                </c:pt>
                <c:pt idx="236">
                  <c:v>623.70000000000005</c:v>
                </c:pt>
                <c:pt idx="237">
                  <c:v>-478.6</c:v>
                </c:pt>
                <c:pt idx="238">
                  <c:v>-478.6</c:v>
                </c:pt>
                <c:pt idx="239">
                  <c:v>-478.6</c:v>
                </c:pt>
                <c:pt idx="240">
                  <c:v>-478.6</c:v>
                </c:pt>
                <c:pt idx="241">
                  <c:v>-478.6</c:v>
                </c:pt>
                <c:pt idx="242">
                  <c:v>-478.6</c:v>
                </c:pt>
                <c:pt idx="243">
                  <c:v>-478.6</c:v>
                </c:pt>
                <c:pt idx="244">
                  <c:v>-478.6</c:v>
                </c:pt>
                <c:pt idx="245">
                  <c:v>-478.6</c:v>
                </c:pt>
                <c:pt idx="246">
                  <c:v>-478.6</c:v>
                </c:pt>
                <c:pt idx="247">
                  <c:v>-478.6</c:v>
                </c:pt>
                <c:pt idx="248">
                  <c:v>551.20000000000005</c:v>
                </c:pt>
                <c:pt idx="249">
                  <c:v>551.20000000000005</c:v>
                </c:pt>
                <c:pt idx="250">
                  <c:v>551.20000000000005</c:v>
                </c:pt>
                <c:pt idx="251">
                  <c:v>551.20000000000005</c:v>
                </c:pt>
                <c:pt idx="252">
                  <c:v>551.20000000000005</c:v>
                </c:pt>
                <c:pt idx="253">
                  <c:v>551.20000000000005</c:v>
                </c:pt>
                <c:pt idx="254">
                  <c:v>551.20000000000005</c:v>
                </c:pt>
                <c:pt idx="255">
                  <c:v>551.20000000000005</c:v>
                </c:pt>
                <c:pt idx="256">
                  <c:v>551.20000000000005</c:v>
                </c:pt>
                <c:pt idx="257">
                  <c:v>551.20000000000005</c:v>
                </c:pt>
                <c:pt idx="258">
                  <c:v>551.20000000000005</c:v>
                </c:pt>
                <c:pt idx="259">
                  <c:v>551.20000000000005</c:v>
                </c:pt>
                <c:pt idx="260">
                  <c:v>1276.4000000000001</c:v>
                </c:pt>
                <c:pt idx="261">
                  <c:v>1276.4000000000001</c:v>
                </c:pt>
                <c:pt idx="262">
                  <c:v>1276.4000000000001</c:v>
                </c:pt>
                <c:pt idx="263">
                  <c:v>1276.4000000000001</c:v>
                </c:pt>
                <c:pt idx="264">
                  <c:v>1276.4000000000001</c:v>
                </c:pt>
                <c:pt idx="265">
                  <c:v>1276.4000000000001</c:v>
                </c:pt>
                <c:pt idx="266">
                  <c:v>1276.4000000000001</c:v>
                </c:pt>
                <c:pt idx="267">
                  <c:v>1276.4000000000001</c:v>
                </c:pt>
                <c:pt idx="268">
                  <c:v>1276.4000000000001</c:v>
                </c:pt>
                <c:pt idx="269">
                  <c:v>1276.4000000000001</c:v>
                </c:pt>
                <c:pt idx="270">
                  <c:v>1276.4000000000001</c:v>
                </c:pt>
                <c:pt idx="271">
                  <c:v>-261.10000000000002</c:v>
                </c:pt>
                <c:pt idx="272">
                  <c:v>-261.10000000000002</c:v>
                </c:pt>
                <c:pt idx="273">
                  <c:v>-261.10000000000002</c:v>
                </c:pt>
                <c:pt idx="274">
                  <c:v>-261.10000000000002</c:v>
                </c:pt>
                <c:pt idx="275">
                  <c:v>-261.10000000000002</c:v>
                </c:pt>
                <c:pt idx="276">
                  <c:v>-261.10000000000002</c:v>
                </c:pt>
                <c:pt idx="277">
                  <c:v>-261.10000000000002</c:v>
                </c:pt>
                <c:pt idx="278">
                  <c:v>-261.10000000000002</c:v>
                </c:pt>
                <c:pt idx="279">
                  <c:v>-261.10000000000002</c:v>
                </c:pt>
                <c:pt idx="280">
                  <c:v>-261.10000000000002</c:v>
                </c:pt>
                <c:pt idx="281">
                  <c:v>-261.10000000000002</c:v>
                </c:pt>
                <c:pt idx="282">
                  <c:v>72.5</c:v>
                </c:pt>
                <c:pt idx="283">
                  <c:v>72.5</c:v>
                </c:pt>
                <c:pt idx="284">
                  <c:v>72.5</c:v>
                </c:pt>
                <c:pt idx="285">
                  <c:v>72.5</c:v>
                </c:pt>
                <c:pt idx="286">
                  <c:v>72.5</c:v>
                </c:pt>
                <c:pt idx="287">
                  <c:v>72.5</c:v>
                </c:pt>
                <c:pt idx="288">
                  <c:v>72.5</c:v>
                </c:pt>
                <c:pt idx="289">
                  <c:v>72.5</c:v>
                </c:pt>
                <c:pt idx="290">
                  <c:v>72.5</c:v>
                </c:pt>
                <c:pt idx="291">
                  <c:v>72.5</c:v>
                </c:pt>
                <c:pt idx="292">
                  <c:v>72.5</c:v>
                </c:pt>
                <c:pt idx="293">
                  <c:v>-14.5</c:v>
                </c:pt>
                <c:pt idx="294">
                  <c:v>-14.5</c:v>
                </c:pt>
                <c:pt idx="295">
                  <c:v>-14.5</c:v>
                </c:pt>
                <c:pt idx="296">
                  <c:v>-14.5</c:v>
                </c:pt>
                <c:pt idx="297">
                  <c:v>-14.5</c:v>
                </c:pt>
                <c:pt idx="298">
                  <c:v>-14.5</c:v>
                </c:pt>
                <c:pt idx="299">
                  <c:v>-14.5</c:v>
                </c:pt>
                <c:pt idx="300">
                  <c:v>-14.5</c:v>
                </c:pt>
                <c:pt idx="301">
                  <c:v>-14.5</c:v>
                </c:pt>
                <c:pt idx="302">
                  <c:v>-14.5</c:v>
                </c:pt>
                <c:pt idx="303">
                  <c:v>-14.5</c:v>
                </c:pt>
                <c:pt idx="304">
                  <c:v>101.5</c:v>
                </c:pt>
                <c:pt idx="305">
                  <c:v>101.5</c:v>
                </c:pt>
                <c:pt idx="306">
                  <c:v>101.5</c:v>
                </c:pt>
                <c:pt idx="307">
                  <c:v>101.5</c:v>
                </c:pt>
                <c:pt idx="308">
                  <c:v>101.5</c:v>
                </c:pt>
                <c:pt idx="309">
                  <c:v>101.5</c:v>
                </c:pt>
                <c:pt idx="310">
                  <c:v>101.5</c:v>
                </c:pt>
                <c:pt idx="311">
                  <c:v>101.5</c:v>
                </c:pt>
                <c:pt idx="312">
                  <c:v>101.5</c:v>
                </c:pt>
                <c:pt idx="313">
                  <c:v>101.5</c:v>
                </c:pt>
                <c:pt idx="314">
                  <c:v>101.5</c:v>
                </c:pt>
                <c:pt idx="315">
                  <c:v>-2059.6</c:v>
                </c:pt>
                <c:pt idx="316">
                  <c:v>-2059.6</c:v>
                </c:pt>
                <c:pt idx="317">
                  <c:v>-2059.6</c:v>
                </c:pt>
                <c:pt idx="318">
                  <c:v>-2059.6</c:v>
                </c:pt>
                <c:pt idx="319">
                  <c:v>-2059.6</c:v>
                </c:pt>
                <c:pt idx="320">
                  <c:v>-2059.6</c:v>
                </c:pt>
                <c:pt idx="321">
                  <c:v>-2059.6</c:v>
                </c:pt>
                <c:pt idx="322">
                  <c:v>-2059.6</c:v>
                </c:pt>
                <c:pt idx="323">
                  <c:v>-2059.6</c:v>
                </c:pt>
                <c:pt idx="324">
                  <c:v>-2059.6</c:v>
                </c:pt>
                <c:pt idx="325">
                  <c:v>-2059.6</c:v>
                </c:pt>
                <c:pt idx="326">
                  <c:v>-2059.6</c:v>
                </c:pt>
                <c:pt idx="327">
                  <c:v>-101.5</c:v>
                </c:pt>
                <c:pt idx="328">
                  <c:v>-101.5</c:v>
                </c:pt>
                <c:pt idx="329">
                  <c:v>-101.5</c:v>
                </c:pt>
                <c:pt idx="330">
                  <c:v>-101.5</c:v>
                </c:pt>
                <c:pt idx="331">
                  <c:v>-101.5</c:v>
                </c:pt>
                <c:pt idx="332">
                  <c:v>-101.5</c:v>
                </c:pt>
                <c:pt idx="333">
                  <c:v>-101.5</c:v>
                </c:pt>
                <c:pt idx="334">
                  <c:v>-101.5</c:v>
                </c:pt>
                <c:pt idx="335">
                  <c:v>-101.5</c:v>
                </c:pt>
                <c:pt idx="336">
                  <c:v>-101.5</c:v>
                </c:pt>
                <c:pt idx="337">
                  <c:v>-101.5</c:v>
                </c:pt>
                <c:pt idx="338">
                  <c:v>-319.10000000000002</c:v>
                </c:pt>
                <c:pt idx="339">
                  <c:v>-319.10000000000002</c:v>
                </c:pt>
                <c:pt idx="340">
                  <c:v>-319.10000000000002</c:v>
                </c:pt>
                <c:pt idx="341">
                  <c:v>-319.10000000000002</c:v>
                </c:pt>
                <c:pt idx="342">
                  <c:v>-319.10000000000002</c:v>
                </c:pt>
                <c:pt idx="343">
                  <c:v>-319.10000000000002</c:v>
                </c:pt>
                <c:pt idx="344">
                  <c:v>-319.10000000000002</c:v>
                </c:pt>
                <c:pt idx="345">
                  <c:v>-319.10000000000002</c:v>
                </c:pt>
                <c:pt idx="346">
                  <c:v>-319.10000000000002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F-4414-A20B-5C0DDE781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226816"/>
        <c:axId val="216236800"/>
      </c:lineChart>
      <c:catAx>
        <c:axId val="216226816"/>
        <c:scaling>
          <c:orientation val="minMax"/>
        </c:scaling>
        <c:delete val="1"/>
        <c:axPos val="b"/>
        <c:majorTickMark val="out"/>
        <c:minorTickMark val="none"/>
        <c:tickLblPos val="nextTo"/>
        <c:crossAx val="216236800"/>
        <c:crosses val="autoZero"/>
        <c:auto val="1"/>
        <c:lblAlgn val="ctr"/>
        <c:lblOffset val="100"/>
        <c:noMultiLvlLbl val="0"/>
      </c:catAx>
      <c:valAx>
        <c:axId val="216236800"/>
        <c:scaling>
          <c:orientation val="minMax"/>
          <c:max val="5000"/>
          <c:min val="-5000"/>
        </c:scaling>
        <c:delete val="0"/>
        <c:axPos val="l"/>
        <c:numFmt formatCode="General" sourceLinked="1"/>
        <c:majorTickMark val="out"/>
        <c:minorTickMark val="none"/>
        <c:tickLblPos val="nextTo"/>
        <c:crossAx val="216226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Cam Sensor Condition</a:t>
            </a:r>
          </a:p>
        </c:rich>
      </c:tx>
      <c:layout>
        <c:manualLayout>
          <c:xMode val="edge"/>
          <c:yMode val="edge"/>
          <c:x val="1.4697279992467274E-2"/>
          <c:y val="0.1411764705882352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9284332603360228E-2"/>
          <c:y val="0.51390834766343862"/>
          <c:w val="0.88744948571411786"/>
          <c:h val="0.31593809394515343"/>
        </c:manualLayout>
      </c:layout>
      <c:lineChart>
        <c:grouping val="standard"/>
        <c:varyColors val="0"/>
        <c:ser>
          <c:idx val="0"/>
          <c:order val="0"/>
          <c:tx>
            <c:v>Cam Sensor Condition</c:v>
          </c:tx>
          <c:marker>
            <c:symbol val="none"/>
          </c:marker>
          <c:val>
            <c:numRef>
              <c:f>'Data 1'!$CU$5:$CU$2000</c:f>
              <c:numCache>
                <c:formatCode>General</c:formatCode>
                <c:ptCount val="19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7-4639-B770-42426F8A4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246912"/>
        <c:axId val="216252800"/>
      </c:lineChart>
      <c:catAx>
        <c:axId val="216246912"/>
        <c:scaling>
          <c:orientation val="minMax"/>
        </c:scaling>
        <c:delete val="1"/>
        <c:axPos val="b"/>
        <c:majorTickMark val="out"/>
        <c:minorTickMark val="none"/>
        <c:tickLblPos val="nextTo"/>
        <c:crossAx val="216252800"/>
        <c:crosses val="autoZero"/>
        <c:auto val="1"/>
        <c:lblAlgn val="ctr"/>
        <c:lblOffset val="100"/>
        <c:noMultiLvlLbl val="0"/>
      </c:catAx>
      <c:valAx>
        <c:axId val="216252800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216246912"/>
        <c:crosses val="autoZero"/>
        <c:crossBetween val="between"/>
        <c:majorUnit val="1"/>
        <c:min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Crank Sensor Condition</a:t>
            </a:r>
          </a:p>
        </c:rich>
      </c:tx>
      <c:layout>
        <c:manualLayout>
          <c:xMode val="edge"/>
          <c:yMode val="edge"/>
          <c:x val="1.4697279992467274E-2"/>
          <c:y val="0.1411764705882352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9284332603360228E-2"/>
          <c:y val="0.51390834766343862"/>
          <c:w val="0.88744948571411786"/>
          <c:h val="0.31593809394515343"/>
        </c:manualLayout>
      </c:layout>
      <c:lineChart>
        <c:grouping val="standard"/>
        <c:varyColors val="0"/>
        <c:ser>
          <c:idx val="0"/>
          <c:order val="0"/>
          <c:tx>
            <c:v>Crank Sensor Condition</c:v>
          </c:tx>
          <c:marker>
            <c:symbol val="none"/>
          </c:marker>
          <c:val>
            <c:numRef>
              <c:f>'Data 1'!$CX$5:$CX$2000</c:f>
              <c:numCache>
                <c:formatCode>General</c:formatCode>
                <c:ptCount val="19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B-48EC-887F-668DE0C9D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489984"/>
        <c:axId val="216491520"/>
      </c:lineChart>
      <c:catAx>
        <c:axId val="216489984"/>
        <c:scaling>
          <c:orientation val="minMax"/>
        </c:scaling>
        <c:delete val="1"/>
        <c:axPos val="b"/>
        <c:majorTickMark val="out"/>
        <c:minorTickMark val="none"/>
        <c:tickLblPos val="nextTo"/>
        <c:crossAx val="216491520"/>
        <c:crosses val="autoZero"/>
        <c:auto val="1"/>
        <c:lblAlgn val="ctr"/>
        <c:lblOffset val="100"/>
        <c:noMultiLvlLbl val="0"/>
      </c:catAx>
      <c:valAx>
        <c:axId val="216491520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216489984"/>
        <c:crosses val="autoZero"/>
        <c:crossBetween val="between"/>
        <c:majorUnit val="1"/>
        <c:min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445239799570506E-2"/>
          <c:y val="1.5266278378147096E-2"/>
          <c:w val="0.78654519424741332"/>
          <c:h val="0.96275884874179518"/>
        </c:manualLayout>
      </c:layout>
      <c:lineChart>
        <c:grouping val="standard"/>
        <c:varyColors val="0"/>
        <c:ser>
          <c:idx val="1"/>
          <c:order val="1"/>
          <c:tx>
            <c:v>Atmosphere Pressure</c:v>
          </c:tx>
          <c:spPr>
            <a:ln w="12700"/>
          </c:spPr>
          <c:marker>
            <c:symbol val="none"/>
          </c:marker>
          <c:val>
            <c:numRef>
              <c:f>'Data 1'!$DC$5:$DC$2000</c:f>
              <c:numCache>
                <c:formatCode>General</c:formatCode>
                <c:ptCount val="1996"/>
                <c:pt idx="0">
                  <c:v>14.4</c:v>
                </c:pt>
                <c:pt idx="1">
                  <c:v>14.4</c:v>
                </c:pt>
                <c:pt idx="2">
                  <c:v>14.4</c:v>
                </c:pt>
                <c:pt idx="3">
                  <c:v>14.4</c:v>
                </c:pt>
                <c:pt idx="4">
                  <c:v>14.4</c:v>
                </c:pt>
                <c:pt idx="5">
                  <c:v>14.4</c:v>
                </c:pt>
                <c:pt idx="6">
                  <c:v>14.4</c:v>
                </c:pt>
                <c:pt idx="7">
                  <c:v>14.4</c:v>
                </c:pt>
                <c:pt idx="8">
                  <c:v>14.4</c:v>
                </c:pt>
                <c:pt idx="9">
                  <c:v>14.4</c:v>
                </c:pt>
                <c:pt idx="10">
                  <c:v>14.4</c:v>
                </c:pt>
                <c:pt idx="11">
                  <c:v>14.4</c:v>
                </c:pt>
                <c:pt idx="12">
                  <c:v>14.4</c:v>
                </c:pt>
                <c:pt idx="13">
                  <c:v>14.4</c:v>
                </c:pt>
                <c:pt idx="14">
                  <c:v>14.4</c:v>
                </c:pt>
                <c:pt idx="15">
                  <c:v>14.4</c:v>
                </c:pt>
                <c:pt idx="16">
                  <c:v>14.4</c:v>
                </c:pt>
                <c:pt idx="17">
                  <c:v>14.4</c:v>
                </c:pt>
                <c:pt idx="18">
                  <c:v>14.4</c:v>
                </c:pt>
                <c:pt idx="19">
                  <c:v>14.4</c:v>
                </c:pt>
                <c:pt idx="20">
                  <c:v>14.4</c:v>
                </c:pt>
                <c:pt idx="21">
                  <c:v>14.4</c:v>
                </c:pt>
                <c:pt idx="22">
                  <c:v>14.4</c:v>
                </c:pt>
                <c:pt idx="23">
                  <c:v>14.4</c:v>
                </c:pt>
                <c:pt idx="24">
                  <c:v>14.4</c:v>
                </c:pt>
                <c:pt idx="25">
                  <c:v>14.4</c:v>
                </c:pt>
                <c:pt idx="26">
                  <c:v>14.4</c:v>
                </c:pt>
                <c:pt idx="27">
                  <c:v>14.4</c:v>
                </c:pt>
                <c:pt idx="28">
                  <c:v>14.4</c:v>
                </c:pt>
                <c:pt idx="29">
                  <c:v>14.4</c:v>
                </c:pt>
                <c:pt idx="30">
                  <c:v>14.4</c:v>
                </c:pt>
                <c:pt idx="31">
                  <c:v>14.4</c:v>
                </c:pt>
                <c:pt idx="32">
                  <c:v>14.4</c:v>
                </c:pt>
                <c:pt idx="33">
                  <c:v>14.4</c:v>
                </c:pt>
                <c:pt idx="34">
                  <c:v>14.4</c:v>
                </c:pt>
                <c:pt idx="35">
                  <c:v>14.4</c:v>
                </c:pt>
                <c:pt idx="36">
                  <c:v>14.4</c:v>
                </c:pt>
                <c:pt idx="37">
                  <c:v>14.4</c:v>
                </c:pt>
                <c:pt idx="38">
                  <c:v>14.4</c:v>
                </c:pt>
                <c:pt idx="39">
                  <c:v>14.4</c:v>
                </c:pt>
                <c:pt idx="40">
                  <c:v>14.4</c:v>
                </c:pt>
                <c:pt idx="41">
                  <c:v>14.4</c:v>
                </c:pt>
                <c:pt idx="42">
                  <c:v>14.4</c:v>
                </c:pt>
                <c:pt idx="43">
                  <c:v>14.4</c:v>
                </c:pt>
                <c:pt idx="44">
                  <c:v>14.4</c:v>
                </c:pt>
                <c:pt idx="45">
                  <c:v>14.4</c:v>
                </c:pt>
                <c:pt idx="46">
                  <c:v>14.4</c:v>
                </c:pt>
                <c:pt idx="47">
                  <c:v>14.4</c:v>
                </c:pt>
                <c:pt idx="48">
                  <c:v>14.4</c:v>
                </c:pt>
                <c:pt idx="49">
                  <c:v>14.4</c:v>
                </c:pt>
                <c:pt idx="50">
                  <c:v>14.4</c:v>
                </c:pt>
                <c:pt idx="51">
                  <c:v>14.4</c:v>
                </c:pt>
                <c:pt idx="52">
                  <c:v>14.4</c:v>
                </c:pt>
                <c:pt idx="53">
                  <c:v>14.4</c:v>
                </c:pt>
                <c:pt idx="54">
                  <c:v>14.4</c:v>
                </c:pt>
                <c:pt idx="55">
                  <c:v>14.4</c:v>
                </c:pt>
                <c:pt idx="56">
                  <c:v>14.4</c:v>
                </c:pt>
                <c:pt idx="57">
                  <c:v>14.4</c:v>
                </c:pt>
                <c:pt idx="58">
                  <c:v>14.4</c:v>
                </c:pt>
                <c:pt idx="59">
                  <c:v>14.4</c:v>
                </c:pt>
                <c:pt idx="60">
                  <c:v>14.4</c:v>
                </c:pt>
                <c:pt idx="61">
                  <c:v>14.4</c:v>
                </c:pt>
                <c:pt idx="62">
                  <c:v>14.4</c:v>
                </c:pt>
                <c:pt idx="63">
                  <c:v>14.4</c:v>
                </c:pt>
                <c:pt idx="64">
                  <c:v>14.4</c:v>
                </c:pt>
                <c:pt idx="65">
                  <c:v>14.4</c:v>
                </c:pt>
                <c:pt idx="66">
                  <c:v>14.4</c:v>
                </c:pt>
                <c:pt idx="67">
                  <c:v>14.4</c:v>
                </c:pt>
                <c:pt idx="68">
                  <c:v>14.4</c:v>
                </c:pt>
                <c:pt idx="69">
                  <c:v>14.4</c:v>
                </c:pt>
                <c:pt idx="70">
                  <c:v>14.4</c:v>
                </c:pt>
                <c:pt idx="71">
                  <c:v>14.4</c:v>
                </c:pt>
                <c:pt idx="72">
                  <c:v>14.4</c:v>
                </c:pt>
                <c:pt idx="73">
                  <c:v>14.4</c:v>
                </c:pt>
                <c:pt idx="74">
                  <c:v>14.4</c:v>
                </c:pt>
                <c:pt idx="75">
                  <c:v>14.4</c:v>
                </c:pt>
                <c:pt idx="76">
                  <c:v>14.4</c:v>
                </c:pt>
                <c:pt idx="77">
                  <c:v>14.4</c:v>
                </c:pt>
                <c:pt idx="78">
                  <c:v>14.4</c:v>
                </c:pt>
                <c:pt idx="79">
                  <c:v>14.4</c:v>
                </c:pt>
                <c:pt idx="80">
                  <c:v>14.4</c:v>
                </c:pt>
                <c:pt idx="81">
                  <c:v>14.4</c:v>
                </c:pt>
                <c:pt idx="82">
                  <c:v>14.4</c:v>
                </c:pt>
                <c:pt idx="83">
                  <c:v>14.4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14.4</c:v>
                </c:pt>
                <c:pt idx="89">
                  <c:v>14.4</c:v>
                </c:pt>
                <c:pt idx="90">
                  <c:v>14.4</c:v>
                </c:pt>
                <c:pt idx="91">
                  <c:v>14.4</c:v>
                </c:pt>
                <c:pt idx="92">
                  <c:v>14.4</c:v>
                </c:pt>
                <c:pt idx="93">
                  <c:v>14.4</c:v>
                </c:pt>
                <c:pt idx="94">
                  <c:v>14.4</c:v>
                </c:pt>
                <c:pt idx="95">
                  <c:v>14.4</c:v>
                </c:pt>
                <c:pt idx="96">
                  <c:v>14.4</c:v>
                </c:pt>
                <c:pt idx="97">
                  <c:v>14.4</c:v>
                </c:pt>
                <c:pt idx="98">
                  <c:v>14.4</c:v>
                </c:pt>
                <c:pt idx="99">
                  <c:v>14.4</c:v>
                </c:pt>
                <c:pt idx="100">
                  <c:v>14.4</c:v>
                </c:pt>
                <c:pt idx="101">
                  <c:v>14.4</c:v>
                </c:pt>
                <c:pt idx="102">
                  <c:v>14.4</c:v>
                </c:pt>
                <c:pt idx="103">
                  <c:v>14.4</c:v>
                </c:pt>
                <c:pt idx="104">
                  <c:v>14.4</c:v>
                </c:pt>
                <c:pt idx="105">
                  <c:v>14.4</c:v>
                </c:pt>
                <c:pt idx="106">
                  <c:v>14.4</c:v>
                </c:pt>
                <c:pt idx="107">
                  <c:v>14.4</c:v>
                </c:pt>
                <c:pt idx="108">
                  <c:v>14.4</c:v>
                </c:pt>
                <c:pt idx="109">
                  <c:v>14.4</c:v>
                </c:pt>
                <c:pt idx="110">
                  <c:v>14.4</c:v>
                </c:pt>
                <c:pt idx="111">
                  <c:v>14.4</c:v>
                </c:pt>
                <c:pt idx="112">
                  <c:v>14.4</c:v>
                </c:pt>
                <c:pt idx="113">
                  <c:v>14.4</c:v>
                </c:pt>
                <c:pt idx="114">
                  <c:v>14.4</c:v>
                </c:pt>
                <c:pt idx="115">
                  <c:v>14.4</c:v>
                </c:pt>
                <c:pt idx="116">
                  <c:v>14.4</c:v>
                </c:pt>
                <c:pt idx="117">
                  <c:v>14.4</c:v>
                </c:pt>
                <c:pt idx="118">
                  <c:v>14.4</c:v>
                </c:pt>
                <c:pt idx="119">
                  <c:v>14.4</c:v>
                </c:pt>
                <c:pt idx="120">
                  <c:v>14.4</c:v>
                </c:pt>
                <c:pt idx="121">
                  <c:v>14.4</c:v>
                </c:pt>
                <c:pt idx="122">
                  <c:v>14.4</c:v>
                </c:pt>
                <c:pt idx="123">
                  <c:v>14.4</c:v>
                </c:pt>
                <c:pt idx="124">
                  <c:v>14.4</c:v>
                </c:pt>
                <c:pt idx="125">
                  <c:v>14.4</c:v>
                </c:pt>
                <c:pt idx="126">
                  <c:v>14.4</c:v>
                </c:pt>
                <c:pt idx="127">
                  <c:v>14.4</c:v>
                </c:pt>
                <c:pt idx="128">
                  <c:v>14.4</c:v>
                </c:pt>
                <c:pt idx="129">
                  <c:v>14.4</c:v>
                </c:pt>
                <c:pt idx="130">
                  <c:v>14.4</c:v>
                </c:pt>
                <c:pt idx="131">
                  <c:v>14.4</c:v>
                </c:pt>
                <c:pt idx="132">
                  <c:v>14.4</c:v>
                </c:pt>
                <c:pt idx="133">
                  <c:v>14.4</c:v>
                </c:pt>
                <c:pt idx="134">
                  <c:v>14.4</c:v>
                </c:pt>
                <c:pt idx="135">
                  <c:v>14.4</c:v>
                </c:pt>
                <c:pt idx="136">
                  <c:v>14.4</c:v>
                </c:pt>
                <c:pt idx="137">
                  <c:v>14.4</c:v>
                </c:pt>
                <c:pt idx="138">
                  <c:v>14.4</c:v>
                </c:pt>
                <c:pt idx="139">
                  <c:v>14.4</c:v>
                </c:pt>
                <c:pt idx="140">
                  <c:v>14.4</c:v>
                </c:pt>
                <c:pt idx="141">
                  <c:v>14.4</c:v>
                </c:pt>
                <c:pt idx="142">
                  <c:v>14.4</c:v>
                </c:pt>
                <c:pt idx="143">
                  <c:v>14.4</c:v>
                </c:pt>
                <c:pt idx="144">
                  <c:v>14.4</c:v>
                </c:pt>
                <c:pt idx="145">
                  <c:v>14.4</c:v>
                </c:pt>
                <c:pt idx="146">
                  <c:v>14.4</c:v>
                </c:pt>
                <c:pt idx="147">
                  <c:v>14.4</c:v>
                </c:pt>
                <c:pt idx="148">
                  <c:v>14.4</c:v>
                </c:pt>
                <c:pt idx="149">
                  <c:v>14.4</c:v>
                </c:pt>
                <c:pt idx="150">
                  <c:v>14.4</c:v>
                </c:pt>
                <c:pt idx="151">
                  <c:v>14.4</c:v>
                </c:pt>
                <c:pt idx="152">
                  <c:v>14.4</c:v>
                </c:pt>
                <c:pt idx="153">
                  <c:v>14.4</c:v>
                </c:pt>
                <c:pt idx="154">
                  <c:v>14.4</c:v>
                </c:pt>
                <c:pt idx="155">
                  <c:v>14.4</c:v>
                </c:pt>
                <c:pt idx="156">
                  <c:v>14.4</c:v>
                </c:pt>
                <c:pt idx="157">
                  <c:v>14.4</c:v>
                </c:pt>
                <c:pt idx="158">
                  <c:v>14.4</c:v>
                </c:pt>
                <c:pt idx="159">
                  <c:v>14.4</c:v>
                </c:pt>
                <c:pt idx="160">
                  <c:v>14.4</c:v>
                </c:pt>
                <c:pt idx="161">
                  <c:v>14.4</c:v>
                </c:pt>
                <c:pt idx="162">
                  <c:v>14.4</c:v>
                </c:pt>
                <c:pt idx="163">
                  <c:v>14.4</c:v>
                </c:pt>
                <c:pt idx="164">
                  <c:v>14.4</c:v>
                </c:pt>
                <c:pt idx="165">
                  <c:v>14.4</c:v>
                </c:pt>
                <c:pt idx="166">
                  <c:v>14.4</c:v>
                </c:pt>
                <c:pt idx="167">
                  <c:v>14.4</c:v>
                </c:pt>
                <c:pt idx="168">
                  <c:v>14.4</c:v>
                </c:pt>
                <c:pt idx="169">
                  <c:v>14.4</c:v>
                </c:pt>
                <c:pt idx="170">
                  <c:v>14.4</c:v>
                </c:pt>
                <c:pt idx="171">
                  <c:v>14.4</c:v>
                </c:pt>
                <c:pt idx="172">
                  <c:v>14.4</c:v>
                </c:pt>
                <c:pt idx="173">
                  <c:v>14.4</c:v>
                </c:pt>
                <c:pt idx="174">
                  <c:v>14.4</c:v>
                </c:pt>
                <c:pt idx="175">
                  <c:v>14.4</c:v>
                </c:pt>
                <c:pt idx="176">
                  <c:v>14.4</c:v>
                </c:pt>
                <c:pt idx="177">
                  <c:v>14.4</c:v>
                </c:pt>
                <c:pt idx="178">
                  <c:v>14.4</c:v>
                </c:pt>
                <c:pt idx="179">
                  <c:v>14.4</c:v>
                </c:pt>
                <c:pt idx="180">
                  <c:v>14.4</c:v>
                </c:pt>
                <c:pt idx="181">
                  <c:v>14.4</c:v>
                </c:pt>
                <c:pt idx="182">
                  <c:v>14.4</c:v>
                </c:pt>
                <c:pt idx="183">
                  <c:v>14.4</c:v>
                </c:pt>
                <c:pt idx="184">
                  <c:v>14.4</c:v>
                </c:pt>
                <c:pt idx="185">
                  <c:v>14.4</c:v>
                </c:pt>
                <c:pt idx="186">
                  <c:v>14.4</c:v>
                </c:pt>
                <c:pt idx="187">
                  <c:v>14.4</c:v>
                </c:pt>
                <c:pt idx="188">
                  <c:v>14.4</c:v>
                </c:pt>
                <c:pt idx="189">
                  <c:v>14.4</c:v>
                </c:pt>
                <c:pt idx="190">
                  <c:v>14.4</c:v>
                </c:pt>
                <c:pt idx="191">
                  <c:v>14.4</c:v>
                </c:pt>
                <c:pt idx="192">
                  <c:v>14.4</c:v>
                </c:pt>
                <c:pt idx="193">
                  <c:v>14.4</c:v>
                </c:pt>
                <c:pt idx="194">
                  <c:v>14.4</c:v>
                </c:pt>
                <c:pt idx="195">
                  <c:v>14.4</c:v>
                </c:pt>
                <c:pt idx="196">
                  <c:v>14.4</c:v>
                </c:pt>
                <c:pt idx="197">
                  <c:v>14.4</c:v>
                </c:pt>
                <c:pt idx="198">
                  <c:v>14.4</c:v>
                </c:pt>
                <c:pt idx="199">
                  <c:v>14.4</c:v>
                </c:pt>
                <c:pt idx="200">
                  <c:v>14.4</c:v>
                </c:pt>
                <c:pt idx="201">
                  <c:v>14.4</c:v>
                </c:pt>
                <c:pt idx="202">
                  <c:v>14.4</c:v>
                </c:pt>
                <c:pt idx="203">
                  <c:v>14.4</c:v>
                </c:pt>
                <c:pt idx="204">
                  <c:v>14.4</c:v>
                </c:pt>
                <c:pt idx="205">
                  <c:v>14.4</c:v>
                </c:pt>
                <c:pt idx="206">
                  <c:v>14.4</c:v>
                </c:pt>
                <c:pt idx="207">
                  <c:v>14.4</c:v>
                </c:pt>
                <c:pt idx="208">
                  <c:v>14.4</c:v>
                </c:pt>
                <c:pt idx="209">
                  <c:v>14.4</c:v>
                </c:pt>
                <c:pt idx="210">
                  <c:v>14.4</c:v>
                </c:pt>
                <c:pt idx="211">
                  <c:v>14.4</c:v>
                </c:pt>
                <c:pt idx="212">
                  <c:v>14.4</c:v>
                </c:pt>
                <c:pt idx="213">
                  <c:v>14.4</c:v>
                </c:pt>
                <c:pt idx="214">
                  <c:v>14.4</c:v>
                </c:pt>
                <c:pt idx="215">
                  <c:v>14.4</c:v>
                </c:pt>
                <c:pt idx="216">
                  <c:v>14.4</c:v>
                </c:pt>
                <c:pt idx="217">
                  <c:v>14.4</c:v>
                </c:pt>
                <c:pt idx="218">
                  <c:v>14.4</c:v>
                </c:pt>
                <c:pt idx="219">
                  <c:v>14.4</c:v>
                </c:pt>
                <c:pt idx="220">
                  <c:v>14.4</c:v>
                </c:pt>
                <c:pt idx="221">
                  <c:v>14.4</c:v>
                </c:pt>
                <c:pt idx="222">
                  <c:v>14.4</c:v>
                </c:pt>
                <c:pt idx="223">
                  <c:v>14.4</c:v>
                </c:pt>
                <c:pt idx="224">
                  <c:v>14.4</c:v>
                </c:pt>
                <c:pt idx="225">
                  <c:v>14.4</c:v>
                </c:pt>
                <c:pt idx="226">
                  <c:v>14.4</c:v>
                </c:pt>
                <c:pt idx="227">
                  <c:v>14.4</c:v>
                </c:pt>
                <c:pt idx="228">
                  <c:v>14.4</c:v>
                </c:pt>
                <c:pt idx="229">
                  <c:v>14.4</c:v>
                </c:pt>
                <c:pt idx="230">
                  <c:v>14.4</c:v>
                </c:pt>
                <c:pt idx="231">
                  <c:v>14.4</c:v>
                </c:pt>
                <c:pt idx="232">
                  <c:v>14.4</c:v>
                </c:pt>
                <c:pt idx="233">
                  <c:v>14.4</c:v>
                </c:pt>
                <c:pt idx="234">
                  <c:v>14.4</c:v>
                </c:pt>
                <c:pt idx="235">
                  <c:v>14.4</c:v>
                </c:pt>
                <c:pt idx="236">
                  <c:v>14.4</c:v>
                </c:pt>
                <c:pt idx="237">
                  <c:v>14.4</c:v>
                </c:pt>
                <c:pt idx="238">
                  <c:v>14.4</c:v>
                </c:pt>
                <c:pt idx="239">
                  <c:v>14.4</c:v>
                </c:pt>
                <c:pt idx="240">
                  <c:v>14.4</c:v>
                </c:pt>
                <c:pt idx="241">
                  <c:v>14.4</c:v>
                </c:pt>
                <c:pt idx="242">
                  <c:v>14.4</c:v>
                </c:pt>
                <c:pt idx="243">
                  <c:v>14.4</c:v>
                </c:pt>
                <c:pt idx="244">
                  <c:v>14.4</c:v>
                </c:pt>
                <c:pt idx="245">
                  <c:v>14.4</c:v>
                </c:pt>
                <c:pt idx="246">
                  <c:v>14.4</c:v>
                </c:pt>
                <c:pt idx="247">
                  <c:v>14.4</c:v>
                </c:pt>
                <c:pt idx="248">
                  <c:v>14.4</c:v>
                </c:pt>
                <c:pt idx="249">
                  <c:v>14.4</c:v>
                </c:pt>
                <c:pt idx="250">
                  <c:v>14.4</c:v>
                </c:pt>
                <c:pt idx="251">
                  <c:v>14.4</c:v>
                </c:pt>
                <c:pt idx="252">
                  <c:v>14.4</c:v>
                </c:pt>
                <c:pt idx="253">
                  <c:v>14.4</c:v>
                </c:pt>
                <c:pt idx="254">
                  <c:v>14.4</c:v>
                </c:pt>
                <c:pt idx="255">
                  <c:v>14.4</c:v>
                </c:pt>
                <c:pt idx="256">
                  <c:v>14.4</c:v>
                </c:pt>
                <c:pt idx="257">
                  <c:v>14.4</c:v>
                </c:pt>
                <c:pt idx="258">
                  <c:v>14.4</c:v>
                </c:pt>
                <c:pt idx="259">
                  <c:v>14.4</c:v>
                </c:pt>
                <c:pt idx="260">
                  <c:v>14.4</c:v>
                </c:pt>
                <c:pt idx="261">
                  <c:v>14.4</c:v>
                </c:pt>
                <c:pt idx="262">
                  <c:v>14.4</c:v>
                </c:pt>
                <c:pt idx="263">
                  <c:v>14.4</c:v>
                </c:pt>
                <c:pt idx="264">
                  <c:v>14.4</c:v>
                </c:pt>
                <c:pt idx="265">
                  <c:v>14.4</c:v>
                </c:pt>
                <c:pt idx="266">
                  <c:v>14.4</c:v>
                </c:pt>
                <c:pt idx="267">
                  <c:v>14.4</c:v>
                </c:pt>
                <c:pt idx="268">
                  <c:v>14.4</c:v>
                </c:pt>
                <c:pt idx="269">
                  <c:v>14.4</c:v>
                </c:pt>
                <c:pt idx="270">
                  <c:v>14.4</c:v>
                </c:pt>
                <c:pt idx="271">
                  <c:v>14.4</c:v>
                </c:pt>
                <c:pt idx="272">
                  <c:v>14.4</c:v>
                </c:pt>
                <c:pt idx="273">
                  <c:v>14.4</c:v>
                </c:pt>
                <c:pt idx="274">
                  <c:v>14.4</c:v>
                </c:pt>
                <c:pt idx="275">
                  <c:v>14.4</c:v>
                </c:pt>
                <c:pt idx="276">
                  <c:v>14.4</c:v>
                </c:pt>
                <c:pt idx="277">
                  <c:v>14.4</c:v>
                </c:pt>
                <c:pt idx="278">
                  <c:v>14.4</c:v>
                </c:pt>
                <c:pt idx="279">
                  <c:v>14.4</c:v>
                </c:pt>
                <c:pt idx="280">
                  <c:v>14.4</c:v>
                </c:pt>
                <c:pt idx="281">
                  <c:v>14.4</c:v>
                </c:pt>
                <c:pt idx="282">
                  <c:v>14.4</c:v>
                </c:pt>
                <c:pt idx="283">
                  <c:v>14.4</c:v>
                </c:pt>
                <c:pt idx="284">
                  <c:v>14.4</c:v>
                </c:pt>
                <c:pt idx="285">
                  <c:v>14.4</c:v>
                </c:pt>
                <c:pt idx="286">
                  <c:v>14.4</c:v>
                </c:pt>
                <c:pt idx="287">
                  <c:v>14.4</c:v>
                </c:pt>
                <c:pt idx="288">
                  <c:v>14.4</c:v>
                </c:pt>
                <c:pt idx="289">
                  <c:v>14.4</c:v>
                </c:pt>
                <c:pt idx="290">
                  <c:v>14.4</c:v>
                </c:pt>
                <c:pt idx="291">
                  <c:v>14.4</c:v>
                </c:pt>
                <c:pt idx="292">
                  <c:v>14.4</c:v>
                </c:pt>
                <c:pt idx="293">
                  <c:v>14.4</c:v>
                </c:pt>
                <c:pt idx="294">
                  <c:v>14.4</c:v>
                </c:pt>
                <c:pt idx="295">
                  <c:v>14.4</c:v>
                </c:pt>
                <c:pt idx="296">
                  <c:v>14.4</c:v>
                </c:pt>
                <c:pt idx="297">
                  <c:v>14.4</c:v>
                </c:pt>
                <c:pt idx="298">
                  <c:v>14.4</c:v>
                </c:pt>
                <c:pt idx="299">
                  <c:v>14.4</c:v>
                </c:pt>
                <c:pt idx="300">
                  <c:v>14.4</c:v>
                </c:pt>
                <c:pt idx="301">
                  <c:v>14.4</c:v>
                </c:pt>
                <c:pt idx="302">
                  <c:v>14.4</c:v>
                </c:pt>
                <c:pt idx="303">
                  <c:v>14.4</c:v>
                </c:pt>
                <c:pt idx="304">
                  <c:v>14.4</c:v>
                </c:pt>
                <c:pt idx="305">
                  <c:v>14.4</c:v>
                </c:pt>
                <c:pt idx="306">
                  <c:v>14.4</c:v>
                </c:pt>
                <c:pt idx="307">
                  <c:v>14.4</c:v>
                </c:pt>
                <c:pt idx="308">
                  <c:v>14.4</c:v>
                </c:pt>
                <c:pt idx="309">
                  <c:v>14.4</c:v>
                </c:pt>
                <c:pt idx="310">
                  <c:v>14.4</c:v>
                </c:pt>
                <c:pt idx="311">
                  <c:v>14.4</c:v>
                </c:pt>
                <c:pt idx="312">
                  <c:v>14.4</c:v>
                </c:pt>
                <c:pt idx="313">
                  <c:v>14.4</c:v>
                </c:pt>
                <c:pt idx="314">
                  <c:v>14.4</c:v>
                </c:pt>
                <c:pt idx="315">
                  <c:v>14.4</c:v>
                </c:pt>
                <c:pt idx="316">
                  <c:v>14.4</c:v>
                </c:pt>
                <c:pt idx="317">
                  <c:v>14.4</c:v>
                </c:pt>
                <c:pt idx="318">
                  <c:v>14.4</c:v>
                </c:pt>
                <c:pt idx="319">
                  <c:v>14.4</c:v>
                </c:pt>
                <c:pt idx="320">
                  <c:v>14.4</c:v>
                </c:pt>
                <c:pt idx="321">
                  <c:v>14.4</c:v>
                </c:pt>
                <c:pt idx="322">
                  <c:v>14.4</c:v>
                </c:pt>
                <c:pt idx="323">
                  <c:v>14.4</c:v>
                </c:pt>
                <c:pt idx="324">
                  <c:v>14.4</c:v>
                </c:pt>
                <c:pt idx="325">
                  <c:v>14.4</c:v>
                </c:pt>
                <c:pt idx="326">
                  <c:v>14.4</c:v>
                </c:pt>
                <c:pt idx="327">
                  <c:v>14.4</c:v>
                </c:pt>
                <c:pt idx="328">
                  <c:v>14.4</c:v>
                </c:pt>
                <c:pt idx="329">
                  <c:v>14.4</c:v>
                </c:pt>
                <c:pt idx="330">
                  <c:v>14.4</c:v>
                </c:pt>
                <c:pt idx="331">
                  <c:v>14.4</c:v>
                </c:pt>
                <c:pt idx="332">
                  <c:v>14.4</c:v>
                </c:pt>
                <c:pt idx="333">
                  <c:v>14.4</c:v>
                </c:pt>
                <c:pt idx="334">
                  <c:v>14.4</c:v>
                </c:pt>
                <c:pt idx="335">
                  <c:v>14.4</c:v>
                </c:pt>
                <c:pt idx="336">
                  <c:v>14.4</c:v>
                </c:pt>
                <c:pt idx="337">
                  <c:v>14.4</c:v>
                </c:pt>
                <c:pt idx="338">
                  <c:v>14.4</c:v>
                </c:pt>
                <c:pt idx="339">
                  <c:v>14.4</c:v>
                </c:pt>
                <c:pt idx="340">
                  <c:v>14.4</c:v>
                </c:pt>
                <c:pt idx="341">
                  <c:v>14.4</c:v>
                </c:pt>
                <c:pt idx="342">
                  <c:v>14.4</c:v>
                </c:pt>
                <c:pt idx="343">
                  <c:v>14.4</c:v>
                </c:pt>
                <c:pt idx="344">
                  <c:v>14.4</c:v>
                </c:pt>
                <c:pt idx="345">
                  <c:v>14.4</c:v>
                </c:pt>
                <c:pt idx="346">
                  <c:v>14.4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9-4A00-AF75-343502F6D917}"/>
            </c:ext>
          </c:extLst>
        </c:ser>
        <c:ser>
          <c:idx val="2"/>
          <c:order val="2"/>
          <c:tx>
            <c:v>Manifold Air Pressure</c:v>
          </c:tx>
          <c:spPr>
            <a:ln w="9525"/>
          </c:spPr>
          <c:marker>
            <c:symbol val="none"/>
          </c:marker>
          <c:val>
            <c:numRef>
              <c:f>'Data 1'!$BR$5:$BR$2000</c:f>
              <c:numCache>
                <c:formatCode>General</c:formatCode>
                <c:ptCount val="1996"/>
                <c:pt idx="0">
                  <c:v>13.6</c:v>
                </c:pt>
                <c:pt idx="1">
                  <c:v>13.6</c:v>
                </c:pt>
                <c:pt idx="2">
                  <c:v>14.5</c:v>
                </c:pt>
                <c:pt idx="3">
                  <c:v>14.5</c:v>
                </c:pt>
                <c:pt idx="4">
                  <c:v>14.5</c:v>
                </c:pt>
                <c:pt idx="5">
                  <c:v>14.5</c:v>
                </c:pt>
                <c:pt idx="6">
                  <c:v>14.5</c:v>
                </c:pt>
                <c:pt idx="7">
                  <c:v>14.5</c:v>
                </c:pt>
                <c:pt idx="8">
                  <c:v>14.5</c:v>
                </c:pt>
                <c:pt idx="9">
                  <c:v>14.5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14.5</c:v>
                </c:pt>
                <c:pt idx="14">
                  <c:v>14.5</c:v>
                </c:pt>
                <c:pt idx="15">
                  <c:v>14.5</c:v>
                </c:pt>
                <c:pt idx="16">
                  <c:v>14.5</c:v>
                </c:pt>
                <c:pt idx="17">
                  <c:v>14.5</c:v>
                </c:pt>
                <c:pt idx="18">
                  <c:v>14.5</c:v>
                </c:pt>
                <c:pt idx="19">
                  <c:v>14.5</c:v>
                </c:pt>
                <c:pt idx="20">
                  <c:v>14.5</c:v>
                </c:pt>
                <c:pt idx="21">
                  <c:v>14.5</c:v>
                </c:pt>
                <c:pt idx="22">
                  <c:v>14.5</c:v>
                </c:pt>
                <c:pt idx="23">
                  <c:v>14.5</c:v>
                </c:pt>
                <c:pt idx="24">
                  <c:v>14.5</c:v>
                </c:pt>
                <c:pt idx="25">
                  <c:v>14.8</c:v>
                </c:pt>
                <c:pt idx="26">
                  <c:v>14.8</c:v>
                </c:pt>
                <c:pt idx="27">
                  <c:v>14.8</c:v>
                </c:pt>
                <c:pt idx="28">
                  <c:v>14.8</c:v>
                </c:pt>
                <c:pt idx="29">
                  <c:v>14.8</c:v>
                </c:pt>
                <c:pt idx="30">
                  <c:v>14.8</c:v>
                </c:pt>
                <c:pt idx="31">
                  <c:v>14.8</c:v>
                </c:pt>
                <c:pt idx="32">
                  <c:v>14.8</c:v>
                </c:pt>
                <c:pt idx="33">
                  <c:v>14.8</c:v>
                </c:pt>
                <c:pt idx="34">
                  <c:v>14.8</c:v>
                </c:pt>
                <c:pt idx="35">
                  <c:v>14.8</c:v>
                </c:pt>
                <c:pt idx="36">
                  <c:v>14.8</c:v>
                </c:pt>
                <c:pt idx="37">
                  <c:v>14.8</c:v>
                </c:pt>
                <c:pt idx="38">
                  <c:v>14.8</c:v>
                </c:pt>
                <c:pt idx="39">
                  <c:v>14.8</c:v>
                </c:pt>
                <c:pt idx="40">
                  <c:v>14.8</c:v>
                </c:pt>
                <c:pt idx="41">
                  <c:v>14.8</c:v>
                </c:pt>
                <c:pt idx="42">
                  <c:v>14.8</c:v>
                </c:pt>
                <c:pt idx="43">
                  <c:v>14.8</c:v>
                </c:pt>
                <c:pt idx="44">
                  <c:v>14.8</c:v>
                </c:pt>
                <c:pt idx="45">
                  <c:v>14.8</c:v>
                </c:pt>
                <c:pt idx="46">
                  <c:v>14.8</c:v>
                </c:pt>
                <c:pt idx="47">
                  <c:v>14.8</c:v>
                </c:pt>
                <c:pt idx="48">
                  <c:v>14.8</c:v>
                </c:pt>
                <c:pt idx="49">
                  <c:v>14.8</c:v>
                </c:pt>
                <c:pt idx="50">
                  <c:v>14.8</c:v>
                </c:pt>
                <c:pt idx="51">
                  <c:v>14.8</c:v>
                </c:pt>
                <c:pt idx="52">
                  <c:v>14.8</c:v>
                </c:pt>
                <c:pt idx="53">
                  <c:v>14.8</c:v>
                </c:pt>
                <c:pt idx="54">
                  <c:v>14.8</c:v>
                </c:pt>
                <c:pt idx="55">
                  <c:v>14.8</c:v>
                </c:pt>
                <c:pt idx="56">
                  <c:v>14.8</c:v>
                </c:pt>
                <c:pt idx="57">
                  <c:v>14.8</c:v>
                </c:pt>
                <c:pt idx="58">
                  <c:v>14.8</c:v>
                </c:pt>
                <c:pt idx="59">
                  <c:v>14.8</c:v>
                </c:pt>
                <c:pt idx="60">
                  <c:v>14.8</c:v>
                </c:pt>
                <c:pt idx="61">
                  <c:v>14.8</c:v>
                </c:pt>
                <c:pt idx="62">
                  <c:v>14.8</c:v>
                </c:pt>
                <c:pt idx="63">
                  <c:v>14.8</c:v>
                </c:pt>
                <c:pt idx="64">
                  <c:v>14.8</c:v>
                </c:pt>
                <c:pt idx="65">
                  <c:v>14.8</c:v>
                </c:pt>
                <c:pt idx="66">
                  <c:v>14.8</c:v>
                </c:pt>
                <c:pt idx="67">
                  <c:v>14.8</c:v>
                </c:pt>
                <c:pt idx="68">
                  <c:v>14.8</c:v>
                </c:pt>
                <c:pt idx="69">
                  <c:v>14.8</c:v>
                </c:pt>
                <c:pt idx="70">
                  <c:v>14.8</c:v>
                </c:pt>
                <c:pt idx="71">
                  <c:v>14.8</c:v>
                </c:pt>
                <c:pt idx="72">
                  <c:v>14.8</c:v>
                </c:pt>
                <c:pt idx="73">
                  <c:v>14.8</c:v>
                </c:pt>
                <c:pt idx="74">
                  <c:v>14.8</c:v>
                </c:pt>
                <c:pt idx="75">
                  <c:v>14.8</c:v>
                </c:pt>
                <c:pt idx="76">
                  <c:v>14.8</c:v>
                </c:pt>
                <c:pt idx="77">
                  <c:v>14.8</c:v>
                </c:pt>
                <c:pt idx="78">
                  <c:v>14.8</c:v>
                </c:pt>
                <c:pt idx="79">
                  <c:v>14.8</c:v>
                </c:pt>
                <c:pt idx="80">
                  <c:v>14.8</c:v>
                </c:pt>
                <c:pt idx="81">
                  <c:v>14.8</c:v>
                </c:pt>
                <c:pt idx="82">
                  <c:v>14.8</c:v>
                </c:pt>
                <c:pt idx="83">
                  <c:v>14.8</c:v>
                </c:pt>
                <c:pt idx="84">
                  <c:v>14.8</c:v>
                </c:pt>
                <c:pt idx="85">
                  <c:v>14.8</c:v>
                </c:pt>
                <c:pt idx="86">
                  <c:v>14.8</c:v>
                </c:pt>
                <c:pt idx="87">
                  <c:v>14.8</c:v>
                </c:pt>
                <c:pt idx="88">
                  <c:v>14.8</c:v>
                </c:pt>
                <c:pt idx="89">
                  <c:v>14.8</c:v>
                </c:pt>
                <c:pt idx="90">
                  <c:v>14.8</c:v>
                </c:pt>
                <c:pt idx="91">
                  <c:v>14.8</c:v>
                </c:pt>
                <c:pt idx="92">
                  <c:v>14.8</c:v>
                </c:pt>
                <c:pt idx="93">
                  <c:v>14.8</c:v>
                </c:pt>
                <c:pt idx="94">
                  <c:v>14.8</c:v>
                </c:pt>
                <c:pt idx="95">
                  <c:v>14.8</c:v>
                </c:pt>
                <c:pt idx="96">
                  <c:v>14.8</c:v>
                </c:pt>
                <c:pt idx="97">
                  <c:v>14.8</c:v>
                </c:pt>
                <c:pt idx="98">
                  <c:v>14.8</c:v>
                </c:pt>
                <c:pt idx="99">
                  <c:v>14.8</c:v>
                </c:pt>
                <c:pt idx="100">
                  <c:v>14.8</c:v>
                </c:pt>
                <c:pt idx="101">
                  <c:v>14.8</c:v>
                </c:pt>
                <c:pt idx="102">
                  <c:v>14.8</c:v>
                </c:pt>
                <c:pt idx="103">
                  <c:v>14.8</c:v>
                </c:pt>
                <c:pt idx="104">
                  <c:v>14.8</c:v>
                </c:pt>
                <c:pt idx="105">
                  <c:v>14.8</c:v>
                </c:pt>
                <c:pt idx="106">
                  <c:v>14.8</c:v>
                </c:pt>
                <c:pt idx="107">
                  <c:v>14.8</c:v>
                </c:pt>
                <c:pt idx="108">
                  <c:v>14.8</c:v>
                </c:pt>
                <c:pt idx="109">
                  <c:v>14.8</c:v>
                </c:pt>
                <c:pt idx="110">
                  <c:v>14.8</c:v>
                </c:pt>
                <c:pt idx="111">
                  <c:v>14.8</c:v>
                </c:pt>
                <c:pt idx="112">
                  <c:v>14.8</c:v>
                </c:pt>
                <c:pt idx="113">
                  <c:v>14.8</c:v>
                </c:pt>
                <c:pt idx="114">
                  <c:v>14.8</c:v>
                </c:pt>
                <c:pt idx="115">
                  <c:v>14.8</c:v>
                </c:pt>
                <c:pt idx="116">
                  <c:v>14.8</c:v>
                </c:pt>
                <c:pt idx="117">
                  <c:v>14.8</c:v>
                </c:pt>
                <c:pt idx="118">
                  <c:v>14.8</c:v>
                </c:pt>
                <c:pt idx="119">
                  <c:v>14.8</c:v>
                </c:pt>
                <c:pt idx="120">
                  <c:v>14.8</c:v>
                </c:pt>
                <c:pt idx="121">
                  <c:v>14.8</c:v>
                </c:pt>
                <c:pt idx="122">
                  <c:v>14.8</c:v>
                </c:pt>
                <c:pt idx="123">
                  <c:v>14.8</c:v>
                </c:pt>
                <c:pt idx="124">
                  <c:v>14.8</c:v>
                </c:pt>
                <c:pt idx="125">
                  <c:v>14.8</c:v>
                </c:pt>
                <c:pt idx="126">
                  <c:v>15.1</c:v>
                </c:pt>
                <c:pt idx="127">
                  <c:v>15.1</c:v>
                </c:pt>
                <c:pt idx="128">
                  <c:v>15.1</c:v>
                </c:pt>
                <c:pt idx="129">
                  <c:v>15.1</c:v>
                </c:pt>
                <c:pt idx="130">
                  <c:v>15.1</c:v>
                </c:pt>
                <c:pt idx="131">
                  <c:v>15.1</c:v>
                </c:pt>
                <c:pt idx="132">
                  <c:v>15.1</c:v>
                </c:pt>
                <c:pt idx="133">
                  <c:v>15.1</c:v>
                </c:pt>
                <c:pt idx="134">
                  <c:v>15.1</c:v>
                </c:pt>
                <c:pt idx="135">
                  <c:v>15.1</c:v>
                </c:pt>
                <c:pt idx="136">
                  <c:v>15.1</c:v>
                </c:pt>
                <c:pt idx="137">
                  <c:v>14.8</c:v>
                </c:pt>
                <c:pt idx="138">
                  <c:v>14.8</c:v>
                </c:pt>
                <c:pt idx="139">
                  <c:v>14.8</c:v>
                </c:pt>
                <c:pt idx="140">
                  <c:v>14.8</c:v>
                </c:pt>
                <c:pt idx="141">
                  <c:v>14.8</c:v>
                </c:pt>
                <c:pt idx="142">
                  <c:v>14.8</c:v>
                </c:pt>
                <c:pt idx="143">
                  <c:v>14.8</c:v>
                </c:pt>
                <c:pt idx="144">
                  <c:v>14.8</c:v>
                </c:pt>
                <c:pt idx="145">
                  <c:v>14.8</c:v>
                </c:pt>
                <c:pt idx="146">
                  <c:v>14.8</c:v>
                </c:pt>
                <c:pt idx="147">
                  <c:v>14.8</c:v>
                </c:pt>
                <c:pt idx="148">
                  <c:v>14.8</c:v>
                </c:pt>
                <c:pt idx="149">
                  <c:v>14.8</c:v>
                </c:pt>
                <c:pt idx="150">
                  <c:v>14.8</c:v>
                </c:pt>
                <c:pt idx="151">
                  <c:v>14.8</c:v>
                </c:pt>
                <c:pt idx="152">
                  <c:v>14.8</c:v>
                </c:pt>
                <c:pt idx="153">
                  <c:v>14.8</c:v>
                </c:pt>
                <c:pt idx="154">
                  <c:v>14.8</c:v>
                </c:pt>
                <c:pt idx="155">
                  <c:v>14.8</c:v>
                </c:pt>
                <c:pt idx="156">
                  <c:v>14.8</c:v>
                </c:pt>
                <c:pt idx="157">
                  <c:v>14.8</c:v>
                </c:pt>
                <c:pt idx="158">
                  <c:v>14.8</c:v>
                </c:pt>
                <c:pt idx="159">
                  <c:v>15.1</c:v>
                </c:pt>
                <c:pt idx="160">
                  <c:v>15.1</c:v>
                </c:pt>
                <c:pt idx="161">
                  <c:v>15.1</c:v>
                </c:pt>
                <c:pt idx="162">
                  <c:v>15.1</c:v>
                </c:pt>
                <c:pt idx="163">
                  <c:v>15.1</c:v>
                </c:pt>
                <c:pt idx="164">
                  <c:v>15.1</c:v>
                </c:pt>
                <c:pt idx="165">
                  <c:v>15.1</c:v>
                </c:pt>
                <c:pt idx="166">
                  <c:v>15.1</c:v>
                </c:pt>
                <c:pt idx="167">
                  <c:v>15.1</c:v>
                </c:pt>
                <c:pt idx="168">
                  <c:v>15.1</c:v>
                </c:pt>
                <c:pt idx="169">
                  <c:v>15.1</c:v>
                </c:pt>
                <c:pt idx="170">
                  <c:v>14.8</c:v>
                </c:pt>
                <c:pt idx="171">
                  <c:v>14.8</c:v>
                </c:pt>
                <c:pt idx="172">
                  <c:v>14.8</c:v>
                </c:pt>
                <c:pt idx="173">
                  <c:v>14.8</c:v>
                </c:pt>
                <c:pt idx="174">
                  <c:v>14.8</c:v>
                </c:pt>
                <c:pt idx="175">
                  <c:v>14.8</c:v>
                </c:pt>
                <c:pt idx="176">
                  <c:v>14.8</c:v>
                </c:pt>
                <c:pt idx="177">
                  <c:v>14.8</c:v>
                </c:pt>
                <c:pt idx="178">
                  <c:v>14.8</c:v>
                </c:pt>
                <c:pt idx="179">
                  <c:v>14.8</c:v>
                </c:pt>
                <c:pt idx="180">
                  <c:v>14.8</c:v>
                </c:pt>
                <c:pt idx="181">
                  <c:v>14.8</c:v>
                </c:pt>
                <c:pt idx="182">
                  <c:v>14.2</c:v>
                </c:pt>
                <c:pt idx="183">
                  <c:v>14.2</c:v>
                </c:pt>
                <c:pt idx="184">
                  <c:v>14.2</c:v>
                </c:pt>
                <c:pt idx="185">
                  <c:v>14.2</c:v>
                </c:pt>
                <c:pt idx="186">
                  <c:v>14.2</c:v>
                </c:pt>
                <c:pt idx="187">
                  <c:v>14.2</c:v>
                </c:pt>
                <c:pt idx="188">
                  <c:v>14.2</c:v>
                </c:pt>
                <c:pt idx="189">
                  <c:v>14.2</c:v>
                </c:pt>
                <c:pt idx="190">
                  <c:v>14.2</c:v>
                </c:pt>
                <c:pt idx="191">
                  <c:v>14.2</c:v>
                </c:pt>
                <c:pt idx="192">
                  <c:v>14.2</c:v>
                </c:pt>
                <c:pt idx="193">
                  <c:v>14.8</c:v>
                </c:pt>
                <c:pt idx="194">
                  <c:v>14.8</c:v>
                </c:pt>
                <c:pt idx="195">
                  <c:v>14.8</c:v>
                </c:pt>
                <c:pt idx="196">
                  <c:v>14.8</c:v>
                </c:pt>
                <c:pt idx="197">
                  <c:v>14.8</c:v>
                </c:pt>
                <c:pt idx="198">
                  <c:v>14.8</c:v>
                </c:pt>
                <c:pt idx="199">
                  <c:v>14.8</c:v>
                </c:pt>
                <c:pt idx="200">
                  <c:v>14.8</c:v>
                </c:pt>
                <c:pt idx="201">
                  <c:v>14.8</c:v>
                </c:pt>
                <c:pt idx="202">
                  <c:v>14.8</c:v>
                </c:pt>
                <c:pt idx="203">
                  <c:v>14.8</c:v>
                </c:pt>
                <c:pt idx="204">
                  <c:v>14.8</c:v>
                </c:pt>
                <c:pt idx="205">
                  <c:v>14.8</c:v>
                </c:pt>
                <c:pt idx="206">
                  <c:v>14.8</c:v>
                </c:pt>
                <c:pt idx="207">
                  <c:v>14.8</c:v>
                </c:pt>
                <c:pt idx="208">
                  <c:v>14.8</c:v>
                </c:pt>
                <c:pt idx="209">
                  <c:v>14.8</c:v>
                </c:pt>
                <c:pt idx="210">
                  <c:v>14.8</c:v>
                </c:pt>
                <c:pt idx="211">
                  <c:v>14.8</c:v>
                </c:pt>
                <c:pt idx="212">
                  <c:v>14.8</c:v>
                </c:pt>
                <c:pt idx="213">
                  <c:v>14.8</c:v>
                </c:pt>
                <c:pt idx="214">
                  <c:v>14.8</c:v>
                </c:pt>
                <c:pt idx="215">
                  <c:v>14.8</c:v>
                </c:pt>
                <c:pt idx="216">
                  <c:v>14.8</c:v>
                </c:pt>
                <c:pt idx="217">
                  <c:v>14.8</c:v>
                </c:pt>
                <c:pt idx="218">
                  <c:v>14.8</c:v>
                </c:pt>
                <c:pt idx="219">
                  <c:v>14.8</c:v>
                </c:pt>
                <c:pt idx="220">
                  <c:v>14.8</c:v>
                </c:pt>
                <c:pt idx="221">
                  <c:v>14.8</c:v>
                </c:pt>
                <c:pt idx="222">
                  <c:v>14.8</c:v>
                </c:pt>
                <c:pt idx="223">
                  <c:v>14.8</c:v>
                </c:pt>
                <c:pt idx="224">
                  <c:v>14.8</c:v>
                </c:pt>
                <c:pt idx="225">
                  <c:v>14.8</c:v>
                </c:pt>
                <c:pt idx="226">
                  <c:v>14.8</c:v>
                </c:pt>
                <c:pt idx="227">
                  <c:v>14.8</c:v>
                </c:pt>
                <c:pt idx="228">
                  <c:v>14.8</c:v>
                </c:pt>
                <c:pt idx="229">
                  <c:v>14.8</c:v>
                </c:pt>
                <c:pt idx="230">
                  <c:v>14.8</c:v>
                </c:pt>
                <c:pt idx="231">
                  <c:v>14.8</c:v>
                </c:pt>
                <c:pt idx="232">
                  <c:v>14.8</c:v>
                </c:pt>
                <c:pt idx="233">
                  <c:v>14.8</c:v>
                </c:pt>
                <c:pt idx="234">
                  <c:v>14.8</c:v>
                </c:pt>
                <c:pt idx="235">
                  <c:v>14.8</c:v>
                </c:pt>
                <c:pt idx="236">
                  <c:v>14.8</c:v>
                </c:pt>
                <c:pt idx="237">
                  <c:v>14.8</c:v>
                </c:pt>
                <c:pt idx="238">
                  <c:v>14.8</c:v>
                </c:pt>
                <c:pt idx="239">
                  <c:v>15.1</c:v>
                </c:pt>
                <c:pt idx="240">
                  <c:v>15.1</c:v>
                </c:pt>
                <c:pt idx="241">
                  <c:v>15.1</c:v>
                </c:pt>
                <c:pt idx="242">
                  <c:v>15.1</c:v>
                </c:pt>
                <c:pt idx="243">
                  <c:v>15.1</c:v>
                </c:pt>
                <c:pt idx="244">
                  <c:v>15.1</c:v>
                </c:pt>
                <c:pt idx="245">
                  <c:v>15.1</c:v>
                </c:pt>
                <c:pt idx="246">
                  <c:v>15.1</c:v>
                </c:pt>
                <c:pt idx="247">
                  <c:v>15.1</c:v>
                </c:pt>
                <c:pt idx="248">
                  <c:v>15.1</c:v>
                </c:pt>
                <c:pt idx="249">
                  <c:v>15.1</c:v>
                </c:pt>
                <c:pt idx="250">
                  <c:v>14.8</c:v>
                </c:pt>
                <c:pt idx="251">
                  <c:v>14.8</c:v>
                </c:pt>
                <c:pt idx="252">
                  <c:v>14.8</c:v>
                </c:pt>
                <c:pt idx="253">
                  <c:v>14.8</c:v>
                </c:pt>
                <c:pt idx="254">
                  <c:v>14.8</c:v>
                </c:pt>
                <c:pt idx="255">
                  <c:v>14.8</c:v>
                </c:pt>
                <c:pt idx="256">
                  <c:v>14.8</c:v>
                </c:pt>
                <c:pt idx="257">
                  <c:v>14.8</c:v>
                </c:pt>
                <c:pt idx="258">
                  <c:v>14.8</c:v>
                </c:pt>
                <c:pt idx="259">
                  <c:v>14.8</c:v>
                </c:pt>
                <c:pt idx="260">
                  <c:v>14.8</c:v>
                </c:pt>
                <c:pt idx="261">
                  <c:v>15.1</c:v>
                </c:pt>
                <c:pt idx="262">
                  <c:v>15.1</c:v>
                </c:pt>
                <c:pt idx="263">
                  <c:v>15.1</c:v>
                </c:pt>
                <c:pt idx="264">
                  <c:v>15.1</c:v>
                </c:pt>
                <c:pt idx="265">
                  <c:v>15.1</c:v>
                </c:pt>
                <c:pt idx="266">
                  <c:v>15.1</c:v>
                </c:pt>
                <c:pt idx="267">
                  <c:v>15.1</c:v>
                </c:pt>
                <c:pt idx="268">
                  <c:v>15.1</c:v>
                </c:pt>
                <c:pt idx="269">
                  <c:v>15.1</c:v>
                </c:pt>
                <c:pt idx="270">
                  <c:v>15.1</c:v>
                </c:pt>
                <c:pt idx="271">
                  <c:v>15.1</c:v>
                </c:pt>
                <c:pt idx="272">
                  <c:v>15.1</c:v>
                </c:pt>
                <c:pt idx="273">
                  <c:v>15.1</c:v>
                </c:pt>
                <c:pt idx="274">
                  <c:v>15.1</c:v>
                </c:pt>
                <c:pt idx="275">
                  <c:v>15.1</c:v>
                </c:pt>
                <c:pt idx="276">
                  <c:v>15.1</c:v>
                </c:pt>
                <c:pt idx="277">
                  <c:v>15.1</c:v>
                </c:pt>
                <c:pt idx="278">
                  <c:v>15.1</c:v>
                </c:pt>
                <c:pt idx="279">
                  <c:v>15.1</c:v>
                </c:pt>
                <c:pt idx="280">
                  <c:v>15.1</c:v>
                </c:pt>
                <c:pt idx="281">
                  <c:v>15.1</c:v>
                </c:pt>
                <c:pt idx="282">
                  <c:v>15.1</c:v>
                </c:pt>
                <c:pt idx="283">
                  <c:v>14.8</c:v>
                </c:pt>
                <c:pt idx="284">
                  <c:v>14.8</c:v>
                </c:pt>
                <c:pt idx="285">
                  <c:v>14.8</c:v>
                </c:pt>
                <c:pt idx="286">
                  <c:v>14.8</c:v>
                </c:pt>
                <c:pt idx="287">
                  <c:v>14.8</c:v>
                </c:pt>
                <c:pt idx="288">
                  <c:v>14.8</c:v>
                </c:pt>
                <c:pt idx="289">
                  <c:v>14.8</c:v>
                </c:pt>
                <c:pt idx="290">
                  <c:v>14.8</c:v>
                </c:pt>
                <c:pt idx="291">
                  <c:v>14.8</c:v>
                </c:pt>
                <c:pt idx="292">
                  <c:v>14.8</c:v>
                </c:pt>
                <c:pt idx="293">
                  <c:v>14.8</c:v>
                </c:pt>
                <c:pt idx="294">
                  <c:v>14.8</c:v>
                </c:pt>
                <c:pt idx="295">
                  <c:v>15.1</c:v>
                </c:pt>
                <c:pt idx="296">
                  <c:v>15.1</c:v>
                </c:pt>
                <c:pt idx="297">
                  <c:v>15.1</c:v>
                </c:pt>
                <c:pt idx="298">
                  <c:v>15.1</c:v>
                </c:pt>
                <c:pt idx="299">
                  <c:v>15.1</c:v>
                </c:pt>
                <c:pt idx="300">
                  <c:v>15.1</c:v>
                </c:pt>
                <c:pt idx="301">
                  <c:v>15.1</c:v>
                </c:pt>
                <c:pt idx="302">
                  <c:v>15.1</c:v>
                </c:pt>
                <c:pt idx="303">
                  <c:v>15.1</c:v>
                </c:pt>
                <c:pt idx="304">
                  <c:v>15.1</c:v>
                </c:pt>
                <c:pt idx="305">
                  <c:v>15.1</c:v>
                </c:pt>
                <c:pt idx="306">
                  <c:v>15.1</c:v>
                </c:pt>
                <c:pt idx="307">
                  <c:v>15.1</c:v>
                </c:pt>
                <c:pt idx="308">
                  <c:v>15.1</c:v>
                </c:pt>
                <c:pt idx="309">
                  <c:v>15.1</c:v>
                </c:pt>
                <c:pt idx="310">
                  <c:v>15.1</c:v>
                </c:pt>
                <c:pt idx="311">
                  <c:v>15.1</c:v>
                </c:pt>
                <c:pt idx="312">
                  <c:v>15.1</c:v>
                </c:pt>
                <c:pt idx="313">
                  <c:v>15.1</c:v>
                </c:pt>
                <c:pt idx="314">
                  <c:v>15.1</c:v>
                </c:pt>
                <c:pt idx="315">
                  <c:v>15.1</c:v>
                </c:pt>
                <c:pt idx="316">
                  <c:v>15.1</c:v>
                </c:pt>
                <c:pt idx="317">
                  <c:v>14.5</c:v>
                </c:pt>
                <c:pt idx="318">
                  <c:v>14.5</c:v>
                </c:pt>
                <c:pt idx="319">
                  <c:v>14.5</c:v>
                </c:pt>
                <c:pt idx="320">
                  <c:v>14.5</c:v>
                </c:pt>
                <c:pt idx="321">
                  <c:v>14.5</c:v>
                </c:pt>
                <c:pt idx="322">
                  <c:v>14.5</c:v>
                </c:pt>
                <c:pt idx="323">
                  <c:v>14.5</c:v>
                </c:pt>
                <c:pt idx="324">
                  <c:v>14.5</c:v>
                </c:pt>
                <c:pt idx="325">
                  <c:v>14.5</c:v>
                </c:pt>
                <c:pt idx="326">
                  <c:v>14.5</c:v>
                </c:pt>
                <c:pt idx="327">
                  <c:v>14.5</c:v>
                </c:pt>
                <c:pt idx="328">
                  <c:v>14.2</c:v>
                </c:pt>
                <c:pt idx="329">
                  <c:v>14.2</c:v>
                </c:pt>
                <c:pt idx="330">
                  <c:v>14.2</c:v>
                </c:pt>
                <c:pt idx="331">
                  <c:v>14.2</c:v>
                </c:pt>
                <c:pt idx="332">
                  <c:v>14.2</c:v>
                </c:pt>
                <c:pt idx="333">
                  <c:v>14.2</c:v>
                </c:pt>
                <c:pt idx="334">
                  <c:v>14.2</c:v>
                </c:pt>
                <c:pt idx="335">
                  <c:v>14.2</c:v>
                </c:pt>
                <c:pt idx="336">
                  <c:v>14.2</c:v>
                </c:pt>
                <c:pt idx="337">
                  <c:v>14.2</c:v>
                </c:pt>
                <c:pt idx="338">
                  <c:v>14.2</c:v>
                </c:pt>
                <c:pt idx="339">
                  <c:v>14.2</c:v>
                </c:pt>
                <c:pt idx="340">
                  <c:v>14.2</c:v>
                </c:pt>
                <c:pt idx="341">
                  <c:v>14.2</c:v>
                </c:pt>
                <c:pt idx="342">
                  <c:v>14.2</c:v>
                </c:pt>
                <c:pt idx="343">
                  <c:v>14.2</c:v>
                </c:pt>
                <c:pt idx="344">
                  <c:v>14.2</c:v>
                </c:pt>
                <c:pt idx="345">
                  <c:v>14.2</c:v>
                </c:pt>
                <c:pt idx="346">
                  <c:v>14.2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E9-4A00-AF75-343502F6D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904448"/>
        <c:axId val="216905984"/>
      </c:lineChart>
      <c:lineChart>
        <c:grouping val="standard"/>
        <c:varyColors val="0"/>
        <c:ser>
          <c:idx val="0"/>
          <c:order val="0"/>
          <c:tx>
            <c:v>Engine Speed</c:v>
          </c:tx>
          <c:spPr>
            <a:ln w="12700"/>
          </c:spPr>
          <c:marker>
            <c:symbol val="none"/>
          </c:marker>
          <c:val>
            <c:numRef>
              <c:f>'Data 1'!$L$5:$L$2000</c:f>
              <c:numCache>
                <c:formatCode>General</c:formatCode>
                <c:ptCount val="1996"/>
                <c:pt idx="0">
                  <c:v>1201</c:v>
                </c:pt>
                <c:pt idx="1">
                  <c:v>1201</c:v>
                </c:pt>
                <c:pt idx="2">
                  <c:v>1201</c:v>
                </c:pt>
                <c:pt idx="3">
                  <c:v>1201</c:v>
                </c:pt>
                <c:pt idx="4">
                  <c:v>1201</c:v>
                </c:pt>
                <c:pt idx="5">
                  <c:v>1201</c:v>
                </c:pt>
                <c:pt idx="6">
                  <c:v>1201</c:v>
                </c:pt>
                <c:pt idx="7">
                  <c:v>1201</c:v>
                </c:pt>
                <c:pt idx="8">
                  <c:v>1201</c:v>
                </c:pt>
                <c:pt idx="9">
                  <c:v>1201</c:v>
                </c:pt>
                <c:pt idx="10">
                  <c:v>1201</c:v>
                </c:pt>
                <c:pt idx="11">
                  <c:v>1153</c:v>
                </c:pt>
                <c:pt idx="12">
                  <c:v>1153</c:v>
                </c:pt>
                <c:pt idx="13">
                  <c:v>1153</c:v>
                </c:pt>
                <c:pt idx="14">
                  <c:v>1153</c:v>
                </c:pt>
                <c:pt idx="15">
                  <c:v>1153</c:v>
                </c:pt>
                <c:pt idx="16">
                  <c:v>1153</c:v>
                </c:pt>
                <c:pt idx="17">
                  <c:v>1153</c:v>
                </c:pt>
                <c:pt idx="18">
                  <c:v>1153</c:v>
                </c:pt>
                <c:pt idx="19">
                  <c:v>1153</c:v>
                </c:pt>
                <c:pt idx="20">
                  <c:v>1153</c:v>
                </c:pt>
                <c:pt idx="21">
                  <c:v>1153</c:v>
                </c:pt>
                <c:pt idx="22">
                  <c:v>1132</c:v>
                </c:pt>
                <c:pt idx="23">
                  <c:v>1132</c:v>
                </c:pt>
                <c:pt idx="24">
                  <c:v>1132</c:v>
                </c:pt>
                <c:pt idx="25">
                  <c:v>1132</c:v>
                </c:pt>
                <c:pt idx="26">
                  <c:v>1132</c:v>
                </c:pt>
                <c:pt idx="27">
                  <c:v>1132</c:v>
                </c:pt>
                <c:pt idx="28">
                  <c:v>1132</c:v>
                </c:pt>
                <c:pt idx="29">
                  <c:v>1132</c:v>
                </c:pt>
                <c:pt idx="30">
                  <c:v>1132</c:v>
                </c:pt>
                <c:pt idx="31">
                  <c:v>1132</c:v>
                </c:pt>
                <c:pt idx="32">
                  <c:v>1132</c:v>
                </c:pt>
                <c:pt idx="33">
                  <c:v>1100</c:v>
                </c:pt>
                <c:pt idx="34">
                  <c:v>1100</c:v>
                </c:pt>
                <c:pt idx="35">
                  <c:v>1100</c:v>
                </c:pt>
                <c:pt idx="36">
                  <c:v>1100</c:v>
                </c:pt>
                <c:pt idx="37">
                  <c:v>1100</c:v>
                </c:pt>
                <c:pt idx="38">
                  <c:v>1100</c:v>
                </c:pt>
                <c:pt idx="39">
                  <c:v>1100</c:v>
                </c:pt>
                <c:pt idx="40">
                  <c:v>1100</c:v>
                </c:pt>
                <c:pt idx="41">
                  <c:v>1100</c:v>
                </c:pt>
                <c:pt idx="42">
                  <c:v>1100</c:v>
                </c:pt>
                <c:pt idx="43">
                  <c:v>1100</c:v>
                </c:pt>
                <c:pt idx="44">
                  <c:v>1115</c:v>
                </c:pt>
                <c:pt idx="45">
                  <c:v>1115</c:v>
                </c:pt>
                <c:pt idx="46">
                  <c:v>1115</c:v>
                </c:pt>
                <c:pt idx="47">
                  <c:v>1115</c:v>
                </c:pt>
                <c:pt idx="48">
                  <c:v>1115</c:v>
                </c:pt>
                <c:pt idx="49">
                  <c:v>1115</c:v>
                </c:pt>
                <c:pt idx="50">
                  <c:v>1115</c:v>
                </c:pt>
                <c:pt idx="51">
                  <c:v>1115</c:v>
                </c:pt>
                <c:pt idx="52">
                  <c:v>1115</c:v>
                </c:pt>
                <c:pt idx="53">
                  <c:v>1115</c:v>
                </c:pt>
                <c:pt idx="54">
                  <c:v>1115</c:v>
                </c:pt>
                <c:pt idx="55">
                  <c:v>932</c:v>
                </c:pt>
                <c:pt idx="56">
                  <c:v>932</c:v>
                </c:pt>
                <c:pt idx="57">
                  <c:v>932</c:v>
                </c:pt>
                <c:pt idx="58">
                  <c:v>932</c:v>
                </c:pt>
                <c:pt idx="59">
                  <c:v>932</c:v>
                </c:pt>
                <c:pt idx="60">
                  <c:v>932</c:v>
                </c:pt>
                <c:pt idx="61">
                  <c:v>932</c:v>
                </c:pt>
                <c:pt idx="62">
                  <c:v>932</c:v>
                </c:pt>
                <c:pt idx="63">
                  <c:v>932</c:v>
                </c:pt>
                <c:pt idx="64">
                  <c:v>932</c:v>
                </c:pt>
                <c:pt idx="65">
                  <c:v>932</c:v>
                </c:pt>
                <c:pt idx="66">
                  <c:v>1153</c:v>
                </c:pt>
                <c:pt idx="67">
                  <c:v>1153</c:v>
                </c:pt>
                <c:pt idx="68">
                  <c:v>1153</c:v>
                </c:pt>
                <c:pt idx="69">
                  <c:v>1153</c:v>
                </c:pt>
                <c:pt idx="70">
                  <c:v>1153</c:v>
                </c:pt>
                <c:pt idx="71">
                  <c:v>1153</c:v>
                </c:pt>
                <c:pt idx="72">
                  <c:v>1153</c:v>
                </c:pt>
                <c:pt idx="73">
                  <c:v>1153</c:v>
                </c:pt>
                <c:pt idx="74">
                  <c:v>1153</c:v>
                </c:pt>
                <c:pt idx="75">
                  <c:v>1153</c:v>
                </c:pt>
                <c:pt idx="76">
                  <c:v>1153</c:v>
                </c:pt>
                <c:pt idx="77">
                  <c:v>1151</c:v>
                </c:pt>
                <c:pt idx="78">
                  <c:v>1151</c:v>
                </c:pt>
                <c:pt idx="79">
                  <c:v>1151</c:v>
                </c:pt>
                <c:pt idx="80">
                  <c:v>1151</c:v>
                </c:pt>
                <c:pt idx="81">
                  <c:v>1151</c:v>
                </c:pt>
                <c:pt idx="82">
                  <c:v>1151</c:v>
                </c:pt>
                <c:pt idx="83">
                  <c:v>1151</c:v>
                </c:pt>
                <c:pt idx="84">
                  <c:v>1151</c:v>
                </c:pt>
                <c:pt idx="85">
                  <c:v>1151</c:v>
                </c:pt>
                <c:pt idx="86">
                  <c:v>1151</c:v>
                </c:pt>
                <c:pt idx="87">
                  <c:v>1151</c:v>
                </c:pt>
                <c:pt idx="88">
                  <c:v>1151</c:v>
                </c:pt>
                <c:pt idx="89">
                  <c:v>1194</c:v>
                </c:pt>
                <c:pt idx="90">
                  <c:v>1194</c:v>
                </c:pt>
                <c:pt idx="91">
                  <c:v>1194</c:v>
                </c:pt>
                <c:pt idx="92">
                  <c:v>1194</c:v>
                </c:pt>
                <c:pt idx="93">
                  <c:v>1194</c:v>
                </c:pt>
                <c:pt idx="94">
                  <c:v>1194</c:v>
                </c:pt>
                <c:pt idx="95">
                  <c:v>1194</c:v>
                </c:pt>
                <c:pt idx="96">
                  <c:v>1194</c:v>
                </c:pt>
                <c:pt idx="97">
                  <c:v>1194</c:v>
                </c:pt>
                <c:pt idx="98">
                  <c:v>1194</c:v>
                </c:pt>
                <c:pt idx="99">
                  <c:v>1194</c:v>
                </c:pt>
                <c:pt idx="100">
                  <c:v>1111</c:v>
                </c:pt>
                <c:pt idx="101">
                  <c:v>1111</c:v>
                </c:pt>
                <c:pt idx="102">
                  <c:v>1111</c:v>
                </c:pt>
                <c:pt idx="103">
                  <c:v>1111</c:v>
                </c:pt>
                <c:pt idx="104">
                  <c:v>1111</c:v>
                </c:pt>
                <c:pt idx="105">
                  <c:v>1111</c:v>
                </c:pt>
                <c:pt idx="106">
                  <c:v>1111</c:v>
                </c:pt>
                <c:pt idx="107">
                  <c:v>1111</c:v>
                </c:pt>
                <c:pt idx="108">
                  <c:v>1111</c:v>
                </c:pt>
                <c:pt idx="109">
                  <c:v>1111</c:v>
                </c:pt>
                <c:pt idx="110">
                  <c:v>1111</c:v>
                </c:pt>
                <c:pt idx="111">
                  <c:v>1147</c:v>
                </c:pt>
                <c:pt idx="112">
                  <c:v>1147</c:v>
                </c:pt>
                <c:pt idx="113">
                  <c:v>1147</c:v>
                </c:pt>
                <c:pt idx="114">
                  <c:v>1147</c:v>
                </c:pt>
                <c:pt idx="115">
                  <c:v>1147</c:v>
                </c:pt>
                <c:pt idx="116">
                  <c:v>1147</c:v>
                </c:pt>
                <c:pt idx="117">
                  <c:v>1147</c:v>
                </c:pt>
                <c:pt idx="118">
                  <c:v>1147</c:v>
                </c:pt>
                <c:pt idx="119">
                  <c:v>1147</c:v>
                </c:pt>
                <c:pt idx="120">
                  <c:v>1147</c:v>
                </c:pt>
                <c:pt idx="121">
                  <c:v>1147</c:v>
                </c:pt>
                <c:pt idx="122">
                  <c:v>1147</c:v>
                </c:pt>
                <c:pt idx="123">
                  <c:v>1052</c:v>
                </c:pt>
                <c:pt idx="124">
                  <c:v>1052</c:v>
                </c:pt>
                <c:pt idx="125">
                  <c:v>1052</c:v>
                </c:pt>
                <c:pt idx="126">
                  <c:v>1052</c:v>
                </c:pt>
                <c:pt idx="127">
                  <c:v>1052</c:v>
                </c:pt>
                <c:pt idx="128">
                  <c:v>1052</c:v>
                </c:pt>
                <c:pt idx="129">
                  <c:v>1052</c:v>
                </c:pt>
                <c:pt idx="130">
                  <c:v>1052</c:v>
                </c:pt>
                <c:pt idx="131">
                  <c:v>1052</c:v>
                </c:pt>
                <c:pt idx="132">
                  <c:v>1052</c:v>
                </c:pt>
                <c:pt idx="133">
                  <c:v>1052</c:v>
                </c:pt>
                <c:pt idx="134">
                  <c:v>1152</c:v>
                </c:pt>
                <c:pt idx="135">
                  <c:v>1152</c:v>
                </c:pt>
                <c:pt idx="136">
                  <c:v>1152</c:v>
                </c:pt>
                <c:pt idx="137">
                  <c:v>1152</c:v>
                </c:pt>
                <c:pt idx="138">
                  <c:v>1152</c:v>
                </c:pt>
                <c:pt idx="139">
                  <c:v>1152</c:v>
                </c:pt>
                <c:pt idx="140">
                  <c:v>1152</c:v>
                </c:pt>
                <c:pt idx="141">
                  <c:v>1152</c:v>
                </c:pt>
                <c:pt idx="142">
                  <c:v>1152</c:v>
                </c:pt>
                <c:pt idx="143">
                  <c:v>1152</c:v>
                </c:pt>
                <c:pt idx="144">
                  <c:v>1152</c:v>
                </c:pt>
                <c:pt idx="145">
                  <c:v>1137</c:v>
                </c:pt>
                <c:pt idx="146">
                  <c:v>1137</c:v>
                </c:pt>
                <c:pt idx="147">
                  <c:v>1137</c:v>
                </c:pt>
                <c:pt idx="148">
                  <c:v>1137</c:v>
                </c:pt>
                <c:pt idx="149">
                  <c:v>1137</c:v>
                </c:pt>
                <c:pt idx="150">
                  <c:v>1137</c:v>
                </c:pt>
                <c:pt idx="151">
                  <c:v>1137</c:v>
                </c:pt>
                <c:pt idx="152">
                  <c:v>1137</c:v>
                </c:pt>
                <c:pt idx="153">
                  <c:v>1137</c:v>
                </c:pt>
                <c:pt idx="154">
                  <c:v>1137</c:v>
                </c:pt>
                <c:pt idx="155">
                  <c:v>1137</c:v>
                </c:pt>
                <c:pt idx="156">
                  <c:v>1272</c:v>
                </c:pt>
                <c:pt idx="157">
                  <c:v>1272</c:v>
                </c:pt>
                <c:pt idx="158">
                  <c:v>1272</c:v>
                </c:pt>
                <c:pt idx="159">
                  <c:v>1272</c:v>
                </c:pt>
                <c:pt idx="160">
                  <c:v>1272</c:v>
                </c:pt>
                <c:pt idx="161">
                  <c:v>1272</c:v>
                </c:pt>
                <c:pt idx="162">
                  <c:v>1272</c:v>
                </c:pt>
                <c:pt idx="163">
                  <c:v>1272</c:v>
                </c:pt>
                <c:pt idx="164">
                  <c:v>1272</c:v>
                </c:pt>
                <c:pt idx="165">
                  <c:v>1272</c:v>
                </c:pt>
                <c:pt idx="166">
                  <c:v>1272</c:v>
                </c:pt>
                <c:pt idx="167">
                  <c:v>1272</c:v>
                </c:pt>
                <c:pt idx="168">
                  <c:v>1149</c:v>
                </c:pt>
                <c:pt idx="169">
                  <c:v>1149</c:v>
                </c:pt>
                <c:pt idx="170">
                  <c:v>1149</c:v>
                </c:pt>
                <c:pt idx="171">
                  <c:v>1149</c:v>
                </c:pt>
                <c:pt idx="172">
                  <c:v>1149</c:v>
                </c:pt>
                <c:pt idx="173">
                  <c:v>1149</c:v>
                </c:pt>
                <c:pt idx="174">
                  <c:v>1149</c:v>
                </c:pt>
                <c:pt idx="175">
                  <c:v>1149</c:v>
                </c:pt>
                <c:pt idx="176">
                  <c:v>1149</c:v>
                </c:pt>
                <c:pt idx="177">
                  <c:v>1149</c:v>
                </c:pt>
                <c:pt idx="178">
                  <c:v>1149</c:v>
                </c:pt>
                <c:pt idx="179">
                  <c:v>457</c:v>
                </c:pt>
                <c:pt idx="180">
                  <c:v>457</c:v>
                </c:pt>
                <c:pt idx="181">
                  <c:v>457</c:v>
                </c:pt>
                <c:pt idx="182">
                  <c:v>457</c:v>
                </c:pt>
                <c:pt idx="183">
                  <c:v>457</c:v>
                </c:pt>
                <c:pt idx="184">
                  <c:v>457</c:v>
                </c:pt>
                <c:pt idx="185">
                  <c:v>457</c:v>
                </c:pt>
                <c:pt idx="186">
                  <c:v>457</c:v>
                </c:pt>
                <c:pt idx="187">
                  <c:v>457</c:v>
                </c:pt>
                <c:pt idx="188">
                  <c:v>457</c:v>
                </c:pt>
                <c:pt idx="189">
                  <c:v>457</c:v>
                </c:pt>
                <c:pt idx="190">
                  <c:v>1146</c:v>
                </c:pt>
                <c:pt idx="191">
                  <c:v>1146</c:v>
                </c:pt>
                <c:pt idx="192">
                  <c:v>1146</c:v>
                </c:pt>
                <c:pt idx="193">
                  <c:v>1146</c:v>
                </c:pt>
                <c:pt idx="194">
                  <c:v>1146</c:v>
                </c:pt>
                <c:pt idx="195">
                  <c:v>1146</c:v>
                </c:pt>
                <c:pt idx="196">
                  <c:v>1146</c:v>
                </c:pt>
                <c:pt idx="197">
                  <c:v>1146</c:v>
                </c:pt>
                <c:pt idx="198">
                  <c:v>1146</c:v>
                </c:pt>
                <c:pt idx="199">
                  <c:v>1146</c:v>
                </c:pt>
                <c:pt idx="200">
                  <c:v>1146</c:v>
                </c:pt>
                <c:pt idx="201">
                  <c:v>1146</c:v>
                </c:pt>
                <c:pt idx="202">
                  <c:v>1152</c:v>
                </c:pt>
                <c:pt idx="203">
                  <c:v>1152</c:v>
                </c:pt>
                <c:pt idx="204">
                  <c:v>1152</c:v>
                </c:pt>
                <c:pt idx="205">
                  <c:v>1152</c:v>
                </c:pt>
                <c:pt idx="206">
                  <c:v>1152</c:v>
                </c:pt>
                <c:pt idx="207">
                  <c:v>1152</c:v>
                </c:pt>
                <c:pt idx="208">
                  <c:v>1152</c:v>
                </c:pt>
                <c:pt idx="209">
                  <c:v>1152</c:v>
                </c:pt>
                <c:pt idx="210">
                  <c:v>1152</c:v>
                </c:pt>
                <c:pt idx="211">
                  <c:v>1152</c:v>
                </c:pt>
                <c:pt idx="212">
                  <c:v>1152</c:v>
                </c:pt>
                <c:pt idx="213">
                  <c:v>1148</c:v>
                </c:pt>
                <c:pt idx="214">
                  <c:v>1148</c:v>
                </c:pt>
                <c:pt idx="215">
                  <c:v>1148</c:v>
                </c:pt>
                <c:pt idx="216">
                  <c:v>1148</c:v>
                </c:pt>
                <c:pt idx="217">
                  <c:v>1148</c:v>
                </c:pt>
                <c:pt idx="218">
                  <c:v>1148</c:v>
                </c:pt>
                <c:pt idx="219">
                  <c:v>1148</c:v>
                </c:pt>
                <c:pt idx="220">
                  <c:v>1148</c:v>
                </c:pt>
                <c:pt idx="221">
                  <c:v>1148</c:v>
                </c:pt>
                <c:pt idx="222">
                  <c:v>1148</c:v>
                </c:pt>
                <c:pt idx="223">
                  <c:v>1148</c:v>
                </c:pt>
                <c:pt idx="224">
                  <c:v>1141</c:v>
                </c:pt>
                <c:pt idx="225">
                  <c:v>1141</c:v>
                </c:pt>
                <c:pt idx="226">
                  <c:v>1141</c:v>
                </c:pt>
                <c:pt idx="227">
                  <c:v>1141</c:v>
                </c:pt>
                <c:pt idx="228">
                  <c:v>1141</c:v>
                </c:pt>
                <c:pt idx="229">
                  <c:v>1141</c:v>
                </c:pt>
                <c:pt idx="230">
                  <c:v>1141</c:v>
                </c:pt>
                <c:pt idx="231">
                  <c:v>1141</c:v>
                </c:pt>
                <c:pt idx="232">
                  <c:v>1141</c:v>
                </c:pt>
                <c:pt idx="233">
                  <c:v>1141</c:v>
                </c:pt>
                <c:pt idx="234">
                  <c:v>1141</c:v>
                </c:pt>
                <c:pt idx="235">
                  <c:v>1141</c:v>
                </c:pt>
                <c:pt idx="236">
                  <c:v>1150</c:v>
                </c:pt>
                <c:pt idx="237">
                  <c:v>1150</c:v>
                </c:pt>
                <c:pt idx="238">
                  <c:v>1150</c:v>
                </c:pt>
                <c:pt idx="239">
                  <c:v>1150</c:v>
                </c:pt>
                <c:pt idx="240">
                  <c:v>1150</c:v>
                </c:pt>
                <c:pt idx="241">
                  <c:v>1150</c:v>
                </c:pt>
                <c:pt idx="242">
                  <c:v>1150</c:v>
                </c:pt>
                <c:pt idx="243">
                  <c:v>1150</c:v>
                </c:pt>
                <c:pt idx="244">
                  <c:v>1150</c:v>
                </c:pt>
                <c:pt idx="245">
                  <c:v>1150</c:v>
                </c:pt>
                <c:pt idx="246">
                  <c:v>1150</c:v>
                </c:pt>
                <c:pt idx="247">
                  <c:v>1148</c:v>
                </c:pt>
                <c:pt idx="248">
                  <c:v>1148</c:v>
                </c:pt>
                <c:pt idx="249">
                  <c:v>1148</c:v>
                </c:pt>
                <c:pt idx="250">
                  <c:v>1148</c:v>
                </c:pt>
                <c:pt idx="251">
                  <c:v>1148</c:v>
                </c:pt>
                <c:pt idx="252">
                  <c:v>1148</c:v>
                </c:pt>
                <c:pt idx="253">
                  <c:v>1148</c:v>
                </c:pt>
                <c:pt idx="254">
                  <c:v>1148</c:v>
                </c:pt>
                <c:pt idx="255">
                  <c:v>1148</c:v>
                </c:pt>
                <c:pt idx="256">
                  <c:v>1148</c:v>
                </c:pt>
                <c:pt idx="257">
                  <c:v>1148</c:v>
                </c:pt>
                <c:pt idx="258">
                  <c:v>1125</c:v>
                </c:pt>
                <c:pt idx="259">
                  <c:v>1125</c:v>
                </c:pt>
                <c:pt idx="260">
                  <c:v>1125</c:v>
                </c:pt>
                <c:pt idx="261">
                  <c:v>1125</c:v>
                </c:pt>
                <c:pt idx="262">
                  <c:v>1125</c:v>
                </c:pt>
                <c:pt idx="263">
                  <c:v>1125</c:v>
                </c:pt>
                <c:pt idx="264">
                  <c:v>1125</c:v>
                </c:pt>
                <c:pt idx="265">
                  <c:v>1125</c:v>
                </c:pt>
                <c:pt idx="266">
                  <c:v>1125</c:v>
                </c:pt>
                <c:pt idx="267">
                  <c:v>1125</c:v>
                </c:pt>
                <c:pt idx="268">
                  <c:v>1125</c:v>
                </c:pt>
                <c:pt idx="269">
                  <c:v>1269</c:v>
                </c:pt>
                <c:pt idx="270">
                  <c:v>1269</c:v>
                </c:pt>
                <c:pt idx="271">
                  <c:v>1269</c:v>
                </c:pt>
                <c:pt idx="272">
                  <c:v>1269</c:v>
                </c:pt>
                <c:pt idx="273">
                  <c:v>1269</c:v>
                </c:pt>
                <c:pt idx="274">
                  <c:v>1269</c:v>
                </c:pt>
                <c:pt idx="275">
                  <c:v>1269</c:v>
                </c:pt>
                <c:pt idx="276">
                  <c:v>1269</c:v>
                </c:pt>
                <c:pt idx="277">
                  <c:v>1269</c:v>
                </c:pt>
                <c:pt idx="278">
                  <c:v>1269</c:v>
                </c:pt>
                <c:pt idx="279">
                  <c:v>1269</c:v>
                </c:pt>
                <c:pt idx="280">
                  <c:v>1149</c:v>
                </c:pt>
                <c:pt idx="281">
                  <c:v>1149</c:v>
                </c:pt>
                <c:pt idx="282">
                  <c:v>1149</c:v>
                </c:pt>
                <c:pt idx="283">
                  <c:v>1149</c:v>
                </c:pt>
                <c:pt idx="284">
                  <c:v>1149</c:v>
                </c:pt>
                <c:pt idx="285">
                  <c:v>1149</c:v>
                </c:pt>
                <c:pt idx="286">
                  <c:v>1149</c:v>
                </c:pt>
                <c:pt idx="287">
                  <c:v>1149</c:v>
                </c:pt>
                <c:pt idx="288">
                  <c:v>1149</c:v>
                </c:pt>
                <c:pt idx="289">
                  <c:v>1149</c:v>
                </c:pt>
                <c:pt idx="290">
                  <c:v>1149</c:v>
                </c:pt>
                <c:pt idx="291">
                  <c:v>1149</c:v>
                </c:pt>
                <c:pt idx="292">
                  <c:v>1157</c:v>
                </c:pt>
                <c:pt idx="293">
                  <c:v>1157</c:v>
                </c:pt>
                <c:pt idx="294">
                  <c:v>1157</c:v>
                </c:pt>
                <c:pt idx="295">
                  <c:v>1157</c:v>
                </c:pt>
                <c:pt idx="296">
                  <c:v>1157</c:v>
                </c:pt>
                <c:pt idx="297">
                  <c:v>1157</c:v>
                </c:pt>
                <c:pt idx="298">
                  <c:v>1157</c:v>
                </c:pt>
                <c:pt idx="299">
                  <c:v>1157</c:v>
                </c:pt>
                <c:pt idx="300">
                  <c:v>1157</c:v>
                </c:pt>
                <c:pt idx="301">
                  <c:v>1157</c:v>
                </c:pt>
                <c:pt idx="302">
                  <c:v>1157</c:v>
                </c:pt>
                <c:pt idx="303">
                  <c:v>1146</c:v>
                </c:pt>
                <c:pt idx="304">
                  <c:v>1146</c:v>
                </c:pt>
                <c:pt idx="305">
                  <c:v>1146</c:v>
                </c:pt>
                <c:pt idx="306">
                  <c:v>1146</c:v>
                </c:pt>
                <c:pt idx="307">
                  <c:v>1146</c:v>
                </c:pt>
                <c:pt idx="308">
                  <c:v>1146</c:v>
                </c:pt>
                <c:pt idx="309">
                  <c:v>1146</c:v>
                </c:pt>
                <c:pt idx="310">
                  <c:v>1146</c:v>
                </c:pt>
                <c:pt idx="311">
                  <c:v>1146</c:v>
                </c:pt>
                <c:pt idx="312">
                  <c:v>1146</c:v>
                </c:pt>
                <c:pt idx="313">
                  <c:v>1146</c:v>
                </c:pt>
                <c:pt idx="314">
                  <c:v>670</c:v>
                </c:pt>
                <c:pt idx="315">
                  <c:v>670</c:v>
                </c:pt>
                <c:pt idx="316">
                  <c:v>670</c:v>
                </c:pt>
                <c:pt idx="317">
                  <c:v>670</c:v>
                </c:pt>
                <c:pt idx="318">
                  <c:v>670</c:v>
                </c:pt>
                <c:pt idx="319">
                  <c:v>670</c:v>
                </c:pt>
                <c:pt idx="320">
                  <c:v>670</c:v>
                </c:pt>
                <c:pt idx="321">
                  <c:v>670</c:v>
                </c:pt>
                <c:pt idx="322">
                  <c:v>670</c:v>
                </c:pt>
                <c:pt idx="323">
                  <c:v>670</c:v>
                </c:pt>
                <c:pt idx="324">
                  <c:v>670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E9-4A00-AF75-343502F6D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910080"/>
        <c:axId val="216908160"/>
      </c:lineChart>
      <c:catAx>
        <c:axId val="216904448"/>
        <c:scaling>
          <c:orientation val="minMax"/>
        </c:scaling>
        <c:delete val="1"/>
        <c:axPos val="b"/>
        <c:majorTickMark val="out"/>
        <c:minorTickMark val="none"/>
        <c:tickLblPos val="nextTo"/>
        <c:crossAx val="216905984"/>
        <c:crosses val="autoZero"/>
        <c:auto val="1"/>
        <c:lblAlgn val="ctr"/>
        <c:lblOffset val="100"/>
        <c:noMultiLvlLbl val="0"/>
      </c:catAx>
      <c:valAx>
        <c:axId val="216905984"/>
        <c:scaling>
          <c:orientation val="minMax"/>
          <c:max val="30"/>
          <c:min val="-5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/>
                  <a:t>PSI</a:t>
                </a:r>
              </a:p>
            </c:rich>
          </c:tx>
          <c:overlay val="0"/>
        </c:title>
        <c:numFmt formatCode="General" sourceLinked="1"/>
        <c:majorTickMark val="in"/>
        <c:minorTickMark val="out"/>
        <c:tickLblPos val="nextTo"/>
        <c:crossAx val="216904448"/>
        <c:crosses val="autoZero"/>
        <c:crossBetween val="between"/>
      </c:valAx>
      <c:valAx>
        <c:axId val="216908160"/>
        <c:scaling>
          <c:orientation val="minMax"/>
          <c:min val="-1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/>
                  <a:t>RPM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>
                <a:shade val="95000"/>
                <a:satMod val="105000"/>
              </a:schemeClr>
            </a:solidFill>
          </a:ln>
        </c:spPr>
        <c:crossAx val="216910080"/>
        <c:crosses val="max"/>
        <c:crossBetween val="between"/>
      </c:valAx>
      <c:catAx>
        <c:axId val="216910080"/>
        <c:scaling>
          <c:orientation val="minMax"/>
        </c:scaling>
        <c:delete val="1"/>
        <c:axPos val="b"/>
        <c:majorTickMark val="out"/>
        <c:minorTickMark val="none"/>
        <c:tickLblPos val="nextTo"/>
        <c:crossAx val="216908160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r"/>
      <c:layout>
        <c:manualLayout>
          <c:xMode val="edge"/>
          <c:yMode val="edge"/>
          <c:x val="0.87611758240963677"/>
          <c:y val="0.12817792007368489"/>
          <c:w val="8.5618302420725892E-2"/>
          <c:h val="0.2659250942083162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3.7585791306892193E-2"/>
          <c:y val="7.3230580220025682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207803489337181E-2"/>
          <c:y val="0.50685988719495179"/>
          <c:w val="0.78879908717035707"/>
          <c:h val="0.21713743228904897"/>
        </c:manualLayout>
      </c:layout>
      <c:lineChart>
        <c:grouping val="standard"/>
        <c:varyColors val="0"/>
        <c:ser>
          <c:idx val="0"/>
          <c:order val="0"/>
          <c:tx>
            <c:v>Smoke Limit Active [True/False]</c:v>
          </c:tx>
          <c:marker>
            <c:symbol val="none"/>
          </c:marker>
          <c:val>
            <c:numRef>
              <c:f>'Data 1'!$DC$5:$DC$2000</c:f>
              <c:numCache>
                <c:formatCode>General</c:formatCode>
                <c:ptCount val="1996"/>
                <c:pt idx="0">
                  <c:v>14.4</c:v>
                </c:pt>
                <c:pt idx="1">
                  <c:v>14.4</c:v>
                </c:pt>
                <c:pt idx="2">
                  <c:v>14.4</c:v>
                </c:pt>
                <c:pt idx="3">
                  <c:v>14.4</c:v>
                </c:pt>
                <c:pt idx="4">
                  <c:v>14.4</c:v>
                </c:pt>
                <c:pt idx="5">
                  <c:v>14.4</c:v>
                </c:pt>
                <c:pt idx="6">
                  <c:v>14.4</c:v>
                </c:pt>
                <c:pt idx="7">
                  <c:v>14.4</c:v>
                </c:pt>
                <c:pt idx="8">
                  <c:v>14.4</c:v>
                </c:pt>
                <c:pt idx="9">
                  <c:v>14.4</c:v>
                </c:pt>
                <c:pt idx="10">
                  <c:v>14.4</c:v>
                </c:pt>
                <c:pt idx="11">
                  <c:v>14.4</c:v>
                </c:pt>
                <c:pt idx="12">
                  <c:v>14.4</c:v>
                </c:pt>
                <c:pt idx="13">
                  <c:v>14.4</c:v>
                </c:pt>
                <c:pt idx="14">
                  <c:v>14.4</c:v>
                </c:pt>
                <c:pt idx="15">
                  <c:v>14.4</c:v>
                </c:pt>
                <c:pt idx="16">
                  <c:v>14.4</c:v>
                </c:pt>
                <c:pt idx="17">
                  <c:v>14.4</c:v>
                </c:pt>
                <c:pt idx="18">
                  <c:v>14.4</c:v>
                </c:pt>
                <c:pt idx="19">
                  <c:v>14.4</c:v>
                </c:pt>
                <c:pt idx="20">
                  <c:v>14.4</c:v>
                </c:pt>
                <c:pt idx="21">
                  <c:v>14.4</c:v>
                </c:pt>
                <c:pt idx="22">
                  <c:v>14.4</c:v>
                </c:pt>
                <c:pt idx="23">
                  <c:v>14.4</c:v>
                </c:pt>
                <c:pt idx="24">
                  <c:v>14.4</c:v>
                </c:pt>
                <c:pt idx="25">
                  <c:v>14.4</c:v>
                </c:pt>
                <c:pt idx="26">
                  <c:v>14.4</c:v>
                </c:pt>
                <c:pt idx="27">
                  <c:v>14.4</c:v>
                </c:pt>
                <c:pt idx="28">
                  <c:v>14.4</c:v>
                </c:pt>
                <c:pt idx="29">
                  <c:v>14.4</c:v>
                </c:pt>
                <c:pt idx="30">
                  <c:v>14.4</c:v>
                </c:pt>
                <c:pt idx="31">
                  <c:v>14.4</c:v>
                </c:pt>
                <c:pt idx="32">
                  <c:v>14.4</c:v>
                </c:pt>
                <c:pt idx="33">
                  <c:v>14.4</c:v>
                </c:pt>
                <c:pt idx="34">
                  <c:v>14.4</c:v>
                </c:pt>
                <c:pt idx="35">
                  <c:v>14.4</c:v>
                </c:pt>
                <c:pt idx="36">
                  <c:v>14.4</c:v>
                </c:pt>
                <c:pt idx="37">
                  <c:v>14.4</c:v>
                </c:pt>
                <c:pt idx="38">
                  <c:v>14.4</c:v>
                </c:pt>
                <c:pt idx="39">
                  <c:v>14.4</c:v>
                </c:pt>
                <c:pt idx="40">
                  <c:v>14.4</c:v>
                </c:pt>
                <c:pt idx="41">
                  <c:v>14.4</c:v>
                </c:pt>
                <c:pt idx="42">
                  <c:v>14.4</c:v>
                </c:pt>
                <c:pt idx="43">
                  <c:v>14.4</c:v>
                </c:pt>
                <c:pt idx="44">
                  <c:v>14.4</c:v>
                </c:pt>
                <c:pt idx="45">
                  <c:v>14.4</c:v>
                </c:pt>
                <c:pt idx="46">
                  <c:v>14.4</c:v>
                </c:pt>
                <c:pt idx="47">
                  <c:v>14.4</c:v>
                </c:pt>
                <c:pt idx="48">
                  <c:v>14.4</c:v>
                </c:pt>
                <c:pt idx="49">
                  <c:v>14.4</c:v>
                </c:pt>
                <c:pt idx="50">
                  <c:v>14.4</c:v>
                </c:pt>
                <c:pt idx="51">
                  <c:v>14.4</c:v>
                </c:pt>
                <c:pt idx="52">
                  <c:v>14.4</c:v>
                </c:pt>
                <c:pt idx="53">
                  <c:v>14.4</c:v>
                </c:pt>
                <c:pt idx="54">
                  <c:v>14.4</c:v>
                </c:pt>
                <c:pt idx="55">
                  <c:v>14.4</c:v>
                </c:pt>
                <c:pt idx="56">
                  <c:v>14.4</c:v>
                </c:pt>
                <c:pt idx="57">
                  <c:v>14.4</c:v>
                </c:pt>
                <c:pt idx="58">
                  <c:v>14.4</c:v>
                </c:pt>
                <c:pt idx="59">
                  <c:v>14.4</c:v>
                </c:pt>
                <c:pt idx="60">
                  <c:v>14.4</c:v>
                </c:pt>
                <c:pt idx="61">
                  <c:v>14.4</c:v>
                </c:pt>
                <c:pt idx="62">
                  <c:v>14.4</c:v>
                </c:pt>
                <c:pt idx="63">
                  <c:v>14.4</c:v>
                </c:pt>
                <c:pt idx="64">
                  <c:v>14.4</c:v>
                </c:pt>
                <c:pt idx="65">
                  <c:v>14.4</c:v>
                </c:pt>
                <c:pt idx="66">
                  <c:v>14.4</c:v>
                </c:pt>
                <c:pt idx="67">
                  <c:v>14.4</c:v>
                </c:pt>
                <c:pt idx="68">
                  <c:v>14.4</c:v>
                </c:pt>
                <c:pt idx="69">
                  <c:v>14.4</c:v>
                </c:pt>
                <c:pt idx="70">
                  <c:v>14.4</c:v>
                </c:pt>
                <c:pt idx="71">
                  <c:v>14.4</c:v>
                </c:pt>
                <c:pt idx="72">
                  <c:v>14.4</c:v>
                </c:pt>
                <c:pt idx="73">
                  <c:v>14.4</c:v>
                </c:pt>
                <c:pt idx="74">
                  <c:v>14.4</c:v>
                </c:pt>
                <c:pt idx="75">
                  <c:v>14.4</c:v>
                </c:pt>
                <c:pt idx="76">
                  <c:v>14.4</c:v>
                </c:pt>
                <c:pt idx="77">
                  <c:v>14.4</c:v>
                </c:pt>
                <c:pt idx="78">
                  <c:v>14.4</c:v>
                </c:pt>
                <c:pt idx="79">
                  <c:v>14.4</c:v>
                </c:pt>
                <c:pt idx="80">
                  <c:v>14.4</c:v>
                </c:pt>
                <c:pt idx="81">
                  <c:v>14.4</c:v>
                </c:pt>
                <c:pt idx="82">
                  <c:v>14.4</c:v>
                </c:pt>
                <c:pt idx="83">
                  <c:v>14.4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14.4</c:v>
                </c:pt>
                <c:pt idx="89">
                  <c:v>14.4</c:v>
                </c:pt>
                <c:pt idx="90">
                  <c:v>14.4</c:v>
                </c:pt>
                <c:pt idx="91">
                  <c:v>14.4</c:v>
                </c:pt>
                <c:pt idx="92">
                  <c:v>14.4</c:v>
                </c:pt>
                <c:pt idx="93">
                  <c:v>14.4</c:v>
                </c:pt>
                <c:pt idx="94">
                  <c:v>14.4</c:v>
                </c:pt>
                <c:pt idx="95">
                  <c:v>14.4</c:v>
                </c:pt>
                <c:pt idx="96">
                  <c:v>14.4</c:v>
                </c:pt>
                <c:pt idx="97">
                  <c:v>14.4</c:v>
                </c:pt>
                <c:pt idx="98">
                  <c:v>14.4</c:v>
                </c:pt>
                <c:pt idx="99">
                  <c:v>14.4</c:v>
                </c:pt>
                <c:pt idx="100">
                  <c:v>14.4</c:v>
                </c:pt>
                <c:pt idx="101">
                  <c:v>14.4</c:v>
                </c:pt>
                <c:pt idx="102">
                  <c:v>14.4</c:v>
                </c:pt>
                <c:pt idx="103">
                  <c:v>14.4</c:v>
                </c:pt>
                <c:pt idx="104">
                  <c:v>14.4</c:v>
                </c:pt>
                <c:pt idx="105">
                  <c:v>14.4</c:v>
                </c:pt>
                <c:pt idx="106">
                  <c:v>14.4</c:v>
                </c:pt>
                <c:pt idx="107">
                  <c:v>14.4</c:v>
                </c:pt>
                <c:pt idx="108">
                  <c:v>14.4</c:v>
                </c:pt>
                <c:pt idx="109">
                  <c:v>14.4</c:v>
                </c:pt>
                <c:pt idx="110">
                  <c:v>14.4</c:v>
                </c:pt>
                <c:pt idx="111">
                  <c:v>14.4</c:v>
                </c:pt>
                <c:pt idx="112">
                  <c:v>14.4</c:v>
                </c:pt>
                <c:pt idx="113">
                  <c:v>14.4</c:v>
                </c:pt>
                <c:pt idx="114">
                  <c:v>14.4</c:v>
                </c:pt>
                <c:pt idx="115">
                  <c:v>14.4</c:v>
                </c:pt>
                <c:pt idx="116">
                  <c:v>14.4</c:v>
                </c:pt>
                <c:pt idx="117">
                  <c:v>14.4</c:v>
                </c:pt>
                <c:pt idx="118">
                  <c:v>14.4</c:v>
                </c:pt>
                <c:pt idx="119">
                  <c:v>14.4</c:v>
                </c:pt>
                <c:pt idx="120">
                  <c:v>14.4</c:v>
                </c:pt>
                <c:pt idx="121">
                  <c:v>14.4</c:v>
                </c:pt>
                <c:pt idx="122">
                  <c:v>14.4</c:v>
                </c:pt>
                <c:pt idx="123">
                  <c:v>14.4</c:v>
                </c:pt>
                <c:pt idx="124">
                  <c:v>14.4</c:v>
                </c:pt>
                <c:pt idx="125">
                  <c:v>14.4</c:v>
                </c:pt>
                <c:pt idx="126">
                  <c:v>14.4</c:v>
                </c:pt>
                <c:pt idx="127">
                  <c:v>14.4</c:v>
                </c:pt>
                <c:pt idx="128">
                  <c:v>14.4</c:v>
                </c:pt>
                <c:pt idx="129">
                  <c:v>14.4</c:v>
                </c:pt>
                <c:pt idx="130">
                  <c:v>14.4</c:v>
                </c:pt>
                <c:pt idx="131">
                  <c:v>14.4</c:v>
                </c:pt>
                <c:pt idx="132">
                  <c:v>14.4</c:v>
                </c:pt>
                <c:pt idx="133">
                  <c:v>14.4</c:v>
                </c:pt>
                <c:pt idx="134">
                  <c:v>14.4</c:v>
                </c:pt>
                <c:pt idx="135">
                  <c:v>14.4</c:v>
                </c:pt>
                <c:pt idx="136">
                  <c:v>14.4</c:v>
                </c:pt>
                <c:pt idx="137">
                  <c:v>14.4</c:v>
                </c:pt>
                <c:pt idx="138">
                  <c:v>14.4</c:v>
                </c:pt>
                <c:pt idx="139">
                  <c:v>14.4</c:v>
                </c:pt>
                <c:pt idx="140">
                  <c:v>14.4</c:v>
                </c:pt>
                <c:pt idx="141">
                  <c:v>14.4</c:v>
                </c:pt>
                <c:pt idx="142">
                  <c:v>14.4</c:v>
                </c:pt>
                <c:pt idx="143">
                  <c:v>14.4</c:v>
                </c:pt>
                <c:pt idx="144">
                  <c:v>14.4</c:v>
                </c:pt>
                <c:pt idx="145">
                  <c:v>14.4</c:v>
                </c:pt>
                <c:pt idx="146">
                  <c:v>14.4</c:v>
                </c:pt>
                <c:pt idx="147">
                  <c:v>14.4</c:v>
                </c:pt>
                <c:pt idx="148">
                  <c:v>14.4</c:v>
                </c:pt>
                <c:pt idx="149">
                  <c:v>14.4</c:v>
                </c:pt>
                <c:pt idx="150">
                  <c:v>14.4</c:v>
                </c:pt>
                <c:pt idx="151">
                  <c:v>14.4</c:v>
                </c:pt>
                <c:pt idx="152">
                  <c:v>14.4</c:v>
                </c:pt>
                <c:pt idx="153">
                  <c:v>14.4</c:v>
                </c:pt>
                <c:pt idx="154">
                  <c:v>14.4</c:v>
                </c:pt>
                <c:pt idx="155">
                  <c:v>14.4</c:v>
                </c:pt>
                <c:pt idx="156">
                  <c:v>14.4</c:v>
                </c:pt>
                <c:pt idx="157">
                  <c:v>14.4</c:v>
                </c:pt>
                <c:pt idx="158">
                  <c:v>14.4</c:v>
                </c:pt>
                <c:pt idx="159">
                  <c:v>14.4</c:v>
                </c:pt>
                <c:pt idx="160">
                  <c:v>14.4</c:v>
                </c:pt>
                <c:pt idx="161">
                  <c:v>14.4</c:v>
                </c:pt>
                <c:pt idx="162">
                  <c:v>14.4</c:v>
                </c:pt>
                <c:pt idx="163">
                  <c:v>14.4</c:v>
                </c:pt>
                <c:pt idx="164">
                  <c:v>14.4</c:v>
                </c:pt>
                <c:pt idx="165">
                  <c:v>14.4</c:v>
                </c:pt>
                <c:pt idx="166">
                  <c:v>14.4</c:v>
                </c:pt>
                <c:pt idx="167">
                  <c:v>14.4</c:v>
                </c:pt>
                <c:pt idx="168">
                  <c:v>14.4</c:v>
                </c:pt>
                <c:pt idx="169">
                  <c:v>14.4</c:v>
                </c:pt>
                <c:pt idx="170">
                  <c:v>14.4</c:v>
                </c:pt>
                <c:pt idx="171">
                  <c:v>14.4</c:v>
                </c:pt>
                <c:pt idx="172">
                  <c:v>14.4</c:v>
                </c:pt>
                <c:pt idx="173">
                  <c:v>14.4</c:v>
                </c:pt>
                <c:pt idx="174">
                  <c:v>14.4</c:v>
                </c:pt>
                <c:pt idx="175">
                  <c:v>14.4</c:v>
                </c:pt>
                <c:pt idx="176">
                  <c:v>14.4</c:v>
                </c:pt>
                <c:pt idx="177">
                  <c:v>14.4</c:v>
                </c:pt>
                <c:pt idx="178">
                  <c:v>14.4</c:v>
                </c:pt>
                <c:pt idx="179">
                  <c:v>14.4</c:v>
                </c:pt>
                <c:pt idx="180">
                  <c:v>14.4</c:v>
                </c:pt>
                <c:pt idx="181">
                  <c:v>14.4</c:v>
                </c:pt>
                <c:pt idx="182">
                  <c:v>14.4</c:v>
                </c:pt>
                <c:pt idx="183">
                  <c:v>14.4</c:v>
                </c:pt>
                <c:pt idx="184">
                  <c:v>14.4</c:v>
                </c:pt>
                <c:pt idx="185">
                  <c:v>14.4</c:v>
                </c:pt>
                <c:pt idx="186">
                  <c:v>14.4</c:v>
                </c:pt>
                <c:pt idx="187">
                  <c:v>14.4</c:v>
                </c:pt>
                <c:pt idx="188">
                  <c:v>14.4</c:v>
                </c:pt>
                <c:pt idx="189">
                  <c:v>14.4</c:v>
                </c:pt>
                <c:pt idx="190">
                  <c:v>14.4</c:v>
                </c:pt>
                <c:pt idx="191">
                  <c:v>14.4</c:v>
                </c:pt>
                <c:pt idx="192">
                  <c:v>14.4</c:v>
                </c:pt>
                <c:pt idx="193">
                  <c:v>14.4</c:v>
                </c:pt>
                <c:pt idx="194">
                  <c:v>14.4</c:v>
                </c:pt>
                <c:pt idx="195">
                  <c:v>14.4</c:v>
                </c:pt>
                <c:pt idx="196">
                  <c:v>14.4</c:v>
                </c:pt>
                <c:pt idx="197">
                  <c:v>14.4</c:v>
                </c:pt>
                <c:pt idx="198">
                  <c:v>14.4</c:v>
                </c:pt>
                <c:pt idx="199">
                  <c:v>14.4</c:v>
                </c:pt>
                <c:pt idx="200">
                  <c:v>14.4</c:v>
                </c:pt>
                <c:pt idx="201">
                  <c:v>14.4</c:v>
                </c:pt>
                <c:pt idx="202">
                  <c:v>14.4</c:v>
                </c:pt>
                <c:pt idx="203">
                  <c:v>14.4</c:v>
                </c:pt>
                <c:pt idx="204">
                  <c:v>14.4</c:v>
                </c:pt>
                <c:pt idx="205">
                  <c:v>14.4</c:v>
                </c:pt>
                <c:pt idx="206">
                  <c:v>14.4</c:v>
                </c:pt>
                <c:pt idx="207">
                  <c:v>14.4</c:v>
                </c:pt>
                <c:pt idx="208">
                  <c:v>14.4</c:v>
                </c:pt>
                <c:pt idx="209">
                  <c:v>14.4</c:v>
                </c:pt>
                <c:pt idx="210">
                  <c:v>14.4</c:v>
                </c:pt>
                <c:pt idx="211">
                  <c:v>14.4</c:v>
                </c:pt>
                <c:pt idx="212">
                  <c:v>14.4</c:v>
                </c:pt>
                <c:pt idx="213">
                  <c:v>14.4</c:v>
                </c:pt>
                <c:pt idx="214">
                  <c:v>14.4</c:v>
                </c:pt>
                <c:pt idx="215">
                  <c:v>14.4</c:v>
                </c:pt>
                <c:pt idx="216">
                  <c:v>14.4</c:v>
                </c:pt>
                <c:pt idx="217">
                  <c:v>14.4</c:v>
                </c:pt>
                <c:pt idx="218">
                  <c:v>14.4</c:v>
                </c:pt>
                <c:pt idx="219">
                  <c:v>14.4</c:v>
                </c:pt>
                <c:pt idx="220">
                  <c:v>14.4</c:v>
                </c:pt>
                <c:pt idx="221">
                  <c:v>14.4</c:v>
                </c:pt>
                <c:pt idx="222">
                  <c:v>14.4</c:v>
                </c:pt>
                <c:pt idx="223">
                  <c:v>14.4</c:v>
                </c:pt>
                <c:pt idx="224">
                  <c:v>14.4</c:v>
                </c:pt>
                <c:pt idx="225">
                  <c:v>14.4</c:v>
                </c:pt>
                <c:pt idx="226">
                  <c:v>14.4</c:v>
                </c:pt>
                <c:pt idx="227">
                  <c:v>14.4</c:v>
                </c:pt>
                <c:pt idx="228">
                  <c:v>14.4</c:v>
                </c:pt>
                <c:pt idx="229">
                  <c:v>14.4</c:v>
                </c:pt>
                <c:pt idx="230">
                  <c:v>14.4</c:v>
                </c:pt>
                <c:pt idx="231">
                  <c:v>14.4</c:v>
                </c:pt>
                <c:pt idx="232">
                  <c:v>14.4</c:v>
                </c:pt>
                <c:pt idx="233">
                  <c:v>14.4</c:v>
                </c:pt>
                <c:pt idx="234">
                  <c:v>14.4</c:v>
                </c:pt>
                <c:pt idx="235">
                  <c:v>14.4</c:v>
                </c:pt>
                <c:pt idx="236">
                  <c:v>14.4</c:v>
                </c:pt>
                <c:pt idx="237">
                  <c:v>14.4</c:v>
                </c:pt>
                <c:pt idx="238">
                  <c:v>14.4</c:v>
                </c:pt>
                <c:pt idx="239">
                  <c:v>14.4</c:v>
                </c:pt>
                <c:pt idx="240">
                  <c:v>14.4</c:v>
                </c:pt>
                <c:pt idx="241">
                  <c:v>14.4</c:v>
                </c:pt>
                <c:pt idx="242">
                  <c:v>14.4</c:v>
                </c:pt>
                <c:pt idx="243">
                  <c:v>14.4</c:v>
                </c:pt>
                <c:pt idx="244">
                  <c:v>14.4</c:v>
                </c:pt>
                <c:pt idx="245">
                  <c:v>14.4</c:v>
                </c:pt>
                <c:pt idx="246">
                  <c:v>14.4</c:v>
                </c:pt>
                <c:pt idx="247">
                  <c:v>14.4</c:v>
                </c:pt>
                <c:pt idx="248">
                  <c:v>14.4</c:v>
                </c:pt>
                <c:pt idx="249">
                  <c:v>14.4</c:v>
                </c:pt>
                <c:pt idx="250">
                  <c:v>14.4</c:v>
                </c:pt>
                <c:pt idx="251">
                  <c:v>14.4</c:v>
                </c:pt>
                <c:pt idx="252">
                  <c:v>14.4</c:v>
                </c:pt>
                <c:pt idx="253">
                  <c:v>14.4</c:v>
                </c:pt>
                <c:pt idx="254">
                  <c:v>14.4</c:v>
                </c:pt>
                <c:pt idx="255">
                  <c:v>14.4</c:v>
                </c:pt>
                <c:pt idx="256">
                  <c:v>14.4</c:v>
                </c:pt>
                <c:pt idx="257">
                  <c:v>14.4</c:v>
                </c:pt>
                <c:pt idx="258">
                  <c:v>14.4</c:v>
                </c:pt>
                <c:pt idx="259">
                  <c:v>14.4</c:v>
                </c:pt>
                <c:pt idx="260">
                  <c:v>14.4</c:v>
                </c:pt>
                <c:pt idx="261">
                  <c:v>14.4</c:v>
                </c:pt>
                <c:pt idx="262">
                  <c:v>14.4</c:v>
                </c:pt>
                <c:pt idx="263">
                  <c:v>14.4</c:v>
                </c:pt>
                <c:pt idx="264">
                  <c:v>14.4</c:v>
                </c:pt>
                <c:pt idx="265">
                  <c:v>14.4</c:v>
                </c:pt>
                <c:pt idx="266">
                  <c:v>14.4</c:v>
                </c:pt>
                <c:pt idx="267">
                  <c:v>14.4</c:v>
                </c:pt>
                <c:pt idx="268">
                  <c:v>14.4</c:v>
                </c:pt>
                <c:pt idx="269">
                  <c:v>14.4</c:v>
                </c:pt>
                <c:pt idx="270">
                  <c:v>14.4</c:v>
                </c:pt>
                <c:pt idx="271">
                  <c:v>14.4</c:v>
                </c:pt>
                <c:pt idx="272">
                  <c:v>14.4</c:v>
                </c:pt>
                <c:pt idx="273">
                  <c:v>14.4</c:v>
                </c:pt>
                <c:pt idx="274">
                  <c:v>14.4</c:v>
                </c:pt>
                <c:pt idx="275">
                  <c:v>14.4</c:v>
                </c:pt>
                <c:pt idx="276">
                  <c:v>14.4</c:v>
                </c:pt>
                <c:pt idx="277">
                  <c:v>14.4</c:v>
                </c:pt>
                <c:pt idx="278">
                  <c:v>14.4</c:v>
                </c:pt>
                <c:pt idx="279">
                  <c:v>14.4</c:v>
                </c:pt>
                <c:pt idx="280">
                  <c:v>14.4</c:v>
                </c:pt>
                <c:pt idx="281">
                  <c:v>14.4</c:v>
                </c:pt>
                <c:pt idx="282">
                  <c:v>14.4</c:v>
                </c:pt>
                <c:pt idx="283">
                  <c:v>14.4</c:v>
                </c:pt>
                <c:pt idx="284">
                  <c:v>14.4</c:v>
                </c:pt>
                <c:pt idx="285">
                  <c:v>14.4</c:v>
                </c:pt>
                <c:pt idx="286">
                  <c:v>14.4</c:v>
                </c:pt>
                <c:pt idx="287">
                  <c:v>14.4</c:v>
                </c:pt>
                <c:pt idx="288">
                  <c:v>14.4</c:v>
                </c:pt>
                <c:pt idx="289">
                  <c:v>14.4</c:v>
                </c:pt>
                <c:pt idx="290">
                  <c:v>14.4</c:v>
                </c:pt>
                <c:pt idx="291">
                  <c:v>14.4</c:v>
                </c:pt>
                <c:pt idx="292">
                  <c:v>14.4</c:v>
                </c:pt>
                <c:pt idx="293">
                  <c:v>14.4</c:v>
                </c:pt>
                <c:pt idx="294">
                  <c:v>14.4</c:v>
                </c:pt>
                <c:pt idx="295">
                  <c:v>14.4</c:v>
                </c:pt>
                <c:pt idx="296">
                  <c:v>14.4</c:v>
                </c:pt>
                <c:pt idx="297">
                  <c:v>14.4</c:v>
                </c:pt>
                <c:pt idx="298">
                  <c:v>14.4</c:v>
                </c:pt>
                <c:pt idx="299">
                  <c:v>14.4</c:v>
                </c:pt>
                <c:pt idx="300">
                  <c:v>14.4</c:v>
                </c:pt>
                <c:pt idx="301">
                  <c:v>14.4</c:v>
                </c:pt>
                <c:pt idx="302">
                  <c:v>14.4</c:v>
                </c:pt>
                <c:pt idx="303">
                  <c:v>14.4</c:v>
                </c:pt>
                <c:pt idx="304">
                  <c:v>14.4</c:v>
                </c:pt>
                <c:pt idx="305">
                  <c:v>14.4</c:v>
                </c:pt>
                <c:pt idx="306">
                  <c:v>14.4</c:v>
                </c:pt>
                <c:pt idx="307">
                  <c:v>14.4</c:v>
                </c:pt>
                <c:pt idx="308">
                  <c:v>14.4</c:v>
                </c:pt>
                <c:pt idx="309">
                  <c:v>14.4</c:v>
                </c:pt>
                <c:pt idx="310">
                  <c:v>14.4</c:v>
                </c:pt>
                <c:pt idx="311">
                  <c:v>14.4</c:v>
                </c:pt>
                <c:pt idx="312">
                  <c:v>14.4</c:v>
                </c:pt>
                <c:pt idx="313">
                  <c:v>14.4</c:v>
                </c:pt>
                <c:pt idx="314">
                  <c:v>14.4</c:v>
                </c:pt>
                <c:pt idx="315">
                  <c:v>14.4</c:v>
                </c:pt>
                <c:pt idx="316">
                  <c:v>14.4</c:v>
                </c:pt>
                <c:pt idx="317">
                  <c:v>14.4</c:v>
                </c:pt>
                <c:pt idx="318">
                  <c:v>14.4</c:v>
                </c:pt>
                <c:pt idx="319">
                  <c:v>14.4</c:v>
                </c:pt>
                <c:pt idx="320">
                  <c:v>14.4</c:v>
                </c:pt>
                <c:pt idx="321">
                  <c:v>14.4</c:v>
                </c:pt>
                <c:pt idx="322">
                  <c:v>14.4</c:v>
                </c:pt>
                <c:pt idx="323">
                  <c:v>14.4</c:v>
                </c:pt>
                <c:pt idx="324">
                  <c:v>14.4</c:v>
                </c:pt>
                <c:pt idx="325">
                  <c:v>14.4</c:v>
                </c:pt>
                <c:pt idx="326">
                  <c:v>14.4</c:v>
                </c:pt>
                <c:pt idx="327">
                  <c:v>14.4</c:v>
                </c:pt>
                <c:pt idx="328">
                  <c:v>14.4</c:v>
                </c:pt>
                <c:pt idx="329">
                  <c:v>14.4</c:v>
                </c:pt>
                <c:pt idx="330">
                  <c:v>14.4</c:v>
                </c:pt>
                <c:pt idx="331">
                  <c:v>14.4</c:v>
                </c:pt>
                <c:pt idx="332">
                  <c:v>14.4</c:v>
                </c:pt>
                <c:pt idx="333">
                  <c:v>14.4</c:v>
                </c:pt>
                <c:pt idx="334">
                  <c:v>14.4</c:v>
                </c:pt>
                <c:pt idx="335">
                  <c:v>14.4</c:v>
                </c:pt>
                <c:pt idx="336">
                  <c:v>14.4</c:v>
                </c:pt>
                <c:pt idx="337">
                  <c:v>14.4</c:v>
                </c:pt>
                <c:pt idx="338">
                  <c:v>14.4</c:v>
                </c:pt>
                <c:pt idx="339">
                  <c:v>14.4</c:v>
                </c:pt>
                <c:pt idx="340">
                  <c:v>14.4</c:v>
                </c:pt>
                <c:pt idx="341">
                  <c:v>14.4</c:v>
                </c:pt>
                <c:pt idx="342">
                  <c:v>14.4</c:v>
                </c:pt>
                <c:pt idx="343">
                  <c:v>14.4</c:v>
                </c:pt>
                <c:pt idx="344">
                  <c:v>14.4</c:v>
                </c:pt>
                <c:pt idx="345">
                  <c:v>14.4</c:v>
                </c:pt>
                <c:pt idx="346">
                  <c:v>14.4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C-47BA-A8A3-2939E3176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803200"/>
        <c:axId val="216804736"/>
      </c:lineChart>
      <c:catAx>
        <c:axId val="216803200"/>
        <c:scaling>
          <c:orientation val="minMax"/>
        </c:scaling>
        <c:delete val="1"/>
        <c:axPos val="b"/>
        <c:majorTickMark val="out"/>
        <c:minorTickMark val="none"/>
        <c:tickLblPos val="nextTo"/>
        <c:crossAx val="216804736"/>
        <c:crosses val="autoZero"/>
        <c:auto val="1"/>
        <c:lblAlgn val="ctr"/>
        <c:lblOffset val="100"/>
        <c:noMultiLvlLbl val="0"/>
      </c:catAx>
      <c:valAx>
        <c:axId val="216804736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216803200"/>
        <c:crosses val="autoZero"/>
        <c:crossBetween val="between"/>
        <c:majorUnit val="1"/>
        <c:min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2312802227014959E-2"/>
          <c:y val="3.5674457930825257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123039798172197E-2"/>
          <c:y val="0.20371577261919299"/>
          <c:w val="0.78761126640989354"/>
          <c:h val="0.68380491970437951"/>
        </c:manualLayout>
      </c:layout>
      <c:lineChart>
        <c:grouping val="standard"/>
        <c:varyColors val="0"/>
        <c:ser>
          <c:idx val="0"/>
          <c:order val="0"/>
          <c:tx>
            <c:v>Air/Fuel Ratio</c:v>
          </c:tx>
          <c:marker>
            <c:symbol val="none"/>
          </c:marker>
          <c:val>
            <c:numRef>
              <c:f>'Data 1'!$CK$5:$CK$2000</c:f>
              <c:numCache>
                <c:formatCode>General</c:formatCode>
                <c:ptCount val="1996"/>
                <c:pt idx="0">
                  <c:v>-0.06</c:v>
                </c:pt>
                <c:pt idx="1">
                  <c:v>-0.06</c:v>
                </c:pt>
                <c:pt idx="2">
                  <c:v>-0.06</c:v>
                </c:pt>
                <c:pt idx="3">
                  <c:v>-0.06</c:v>
                </c:pt>
                <c:pt idx="4">
                  <c:v>-0.06</c:v>
                </c:pt>
                <c:pt idx="5">
                  <c:v>0.41</c:v>
                </c:pt>
                <c:pt idx="6">
                  <c:v>0.41</c:v>
                </c:pt>
                <c:pt idx="7">
                  <c:v>0.41</c:v>
                </c:pt>
                <c:pt idx="8">
                  <c:v>0.41</c:v>
                </c:pt>
                <c:pt idx="9">
                  <c:v>0.41</c:v>
                </c:pt>
                <c:pt idx="10">
                  <c:v>0.41</c:v>
                </c:pt>
                <c:pt idx="11">
                  <c:v>0.41</c:v>
                </c:pt>
                <c:pt idx="12">
                  <c:v>0.41</c:v>
                </c:pt>
                <c:pt idx="13">
                  <c:v>0.41</c:v>
                </c:pt>
                <c:pt idx="14">
                  <c:v>0.41</c:v>
                </c:pt>
                <c:pt idx="15">
                  <c:v>0.41</c:v>
                </c:pt>
                <c:pt idx="16">
                  <c:v>-1.72</c:v>
                </c:pt>
                <c:pt idx="17">
                  <c:v>-1.72</c:v>
                </c:pt>
                <c:pt idx="18">
                  <c:v>-1.72</c:v>
                </c:pt>
                <c:pt idx="19">
                  <c:v>-1.72</c:v>
                </c:pt>
                <c:pt idx="20">
                  <c:v>-1.72</c:v>
                </c:pt>
                <c:pt idx="21">
                  <c:v>-1.72</c:v>
                </c:pt>
                <c:pt idx="22">
                  <c:v>-1.72</c:v>
                </c:pt>
                <c:pt idx="23">
                  <c:v>-1.72</c:v>
                </c:pt>
                <c:pt idx="24">
                  <c:v>-1.72</c:v>
                </c:pt>
                <c:pt idx="25">
                  <c:v>-1.72</c:v>
                </c:pt>
                <c:pt idx="26">
                  <c:v>-1.72</c:v>
                </c:pt>
                <c:pt idx="27">
                  <c:v>2.56</c:v>
                </c:pt>
                <c:pt idx="28">
                  <c:v>2.56</c:v>
                </c:pt>
                <c:pt idx="29">
                  <c:v>2.56</c:v>
                </c:pt>
                <c:pt idx="30">
                  <c:v>2.56</c:v>
                </c:pt>
                <c:pt idx="31">
                  <c:v>2.56</c:v>
                </c:pt>
                <c:pt idx="32">
                  <c:v>2.56</c:v>
                </c:pt>
                <c:pt idx="33">
                  <c:v>2.56</c:v>
                </c:pt>
                <c:pt idx="34">
                  <c:v>2.56</c:v>
                </c:pt>
                <c:pt idx="35">
                  <c:v>2.56</c:v>
                </c:pt>
                <c:pt idx="36">
                  <c:v>2.56</c:v>
                </c:pt>
                <c:pt idx="37">
                  <c:v>2.56</c:v>
                </c:pt>
                <c:pt idx="38">
                  <c:v>1.81</c:v>
                </c:pt>
                <c:pt idx="39">
                  <c:v>1.81</c:v>
                </c:pt>
                <c:pt idx="40">
                  <c:v>1.81</c:v>
                </c:pt>
                <c:pt idx="41">
                  <c:v>1.81</c:v>
                </c:pt>
                <c:pt idx="42">
                  <c:v>1.81</c:v>
                </c:pt>
                <c:pt idx="43">
                  <c:v>1.81</c:v>
                </c:pt>
                <c:pt idx="44">
                  <c:v>1.81</c:v>
                </c:pt>
                <c:pt idx="45">
                  <c:v>1.81</c:v>
                </c:pt>
                <c:pt idx="46">
                  <c:v>1.81</c:v>
                </c:pt>
                <c:pt idx="47">
                  <c:v>1.81</c:v>
                </c:pt>
                <c:pt idx="48">
                  <c:v>1.81</c:v>
                </c:pt>
                <c:pt idx="49">
                  <c:v>0.31</c:v>
                </c:pt>
                <c:pt idx="50">
                  <c:v>0.31</c:v>
                </c:pt>
                <c:pt idx="51">
                  <c:v>0.31</c:v>
                </c:pt>
                <c:pt idx="52">
                  <c:v>0.31</c:v>
                </c:pt>
                <c:pt idx="53">
                  <c:v>0.31</c:v>
                </c:pt>
                <c:pt idx="54">
                  <c:v>0.31</c:v>
                </c:pt>
                <c:pt idx="55">
                  <c:v>0.31</c:v>
                </c:pt>
                <c:pt idx="56">
                  <c:v>0.31</c:v>
                </c:pt>
                <c:pt idx="57">
                  <c:v>0.31</c:v>
                </c:pt>
                <c:pt idx="58">
                  <c:v>0.31</c:v>
                </c:pt>
                <c:pt idx="59">
                  <c:v>0.31</c:v>
                </c:pt>
                <c:pt idx="60">
                  <c:v>1.88</c:v>
                </c:pt>
                <c:pt idx="61">
                  <c:v>1.88</c:v>
                </c:pt>
                <c:pt idx="62">
                  <c:v>1.88</c:v>
                </c:pt>
                <c:pt idx="63">
                  <c:v>1.88</c:v>
                </c:pt>
                <c:pt idx="64">
                  <c:v>1.88</c:v>
                </c:pt>
                <c:pt idx="65">
                  <c:v>1.88</c:v>
                </c:pt>
                <c:pt idx="66">
                  <c:v>1.88</c:v>
                </c:pt>
                <c:pt idx="67">
                  <c:v>1.88</c:v>
                </c:pt>
                <c:pt idx="68">
                  <c:v>1.88</c:v>
                </c:pt>
                <c:pt idx="69">
                  <c:v>1.88</c:v>
                </c:pt>
                <c:pt idx="70">
                  <c:v>1.88</c:v>
                </c:pt>
                <c:pt idx="71">
                  <c:v>0.69</c:v>
                </c:pt>
                <c:pt idx="72">
                  <c:v>0.69</c:v>
                </c:pt>
                <c:pt idx="73">
                  <c:v>0.69</c:v>
                </c:pt>
                <c:pt idx="74">
                  <c:v>0.69</c:v>
                </c:pt>
                <c:pt idx="75">
                  <c:v>0.69</c:v>
                </c:pt>
                <c:pt idx="76">
                  <c:v>0.69</c:v>
                </c:pt>
                <c:pt idx="77">
                  <c:v>0.69</c:v>
                </c:pt>
                <c:pt idx="78">
                  <c:v>0.69</c:v>
                </c:pt>
                <c:pt idx="79">
                  <c:v>0.69</c:v>
                </c:pt>
                <c:pt idx="80">
                  <c:v>0.69</c:v>
                </c:pt>
                <c:pt idx="81">
                  <c:v>0.69</c:v>
                </c:pt>
                <c:pt idx="82">
                  <c:v>0.69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0.41</c:v>
                </c:pt>
                <c:pt idx="95">
                  <c:v>0.41</c:v>
                </c:pt>
                <c:pt idx="96">
                  <c:v>0.41</c:v>
                </c:pt>
                <c:pt idx="97">
                  <c:v>0.41</c:v>
                </c:pt>
                <c:pt idx="98">
                  <c:v>0.41</c:v>
                </c:pt>
                <c:pt idx="99">
                  <c:v>0.41</c:v>
                </c:pt>
                <c:pt idx="100">
                  <c:v>0.41</c:v>
                </c:pt>
                <c:pt idx="101">
                  <c:v>0.41</c:v>
                </c:pt>
                <c:pt idx="102">
                  <c:v>0.41</c:v>
                </c:pt>
                <c:pt idx="103">
                  <c:v>0.41</c:v>
                </c:pt>
                <c:pt idx="104">
                  <c:v>0.41</c:v>
                </c:pt>
                <c:pt idx="105">
                  <c:v>-0.31</c:v>
                </c:pt>
                <c:pt idx="106">
                  <c:v>-0.31</c:v>
                </c:pt>
                <c:pt idx="107">
                  <c:v>-0.31</c:v>
                </c:pt>
                <c:pt idx="108">
                  <c:v>-0.31</c:v>
                </c:pt>
                <c:pt idx="109">
                  <c:v>-0.31</c:v>
                </c:pt>
                <c:pt idx="110">
                  <c:v>-0.31</c:v>
                </c:pt>
                <c:pt idx="111">
                  <c:v>-0.31</c:v>
                </c:pt>
                <c:pt idx="112">
                  <c:v>-0.31</c:v>
                </c:pt>
                <c:pt idx="113">
                  <c:v>-0.31</c:v>
                </c:pt>
                <c:pt idx="114">
                  <c:v>-0.31</c:v>
                </c:pt>
                <c:pt idx="115">
                  <c:v>-0.31</c:v>
                </c:pt>
                <c:pt idx="116">
                  <c:v>0.31</c:v>
                </c:pt>
                <c:pt idx="117">
                  <c:v>0.31</c:v>
                </c:pt>
                <c:pt idx="118">
                  <c:v>0.31</c:v>
                </c:pt>
                <c:pt idx="119">
                  <c:v>0.31</c:v>
                </c:pt>
                <c:pt idx="120">
                  <c:v>0.31</c:v>
                </c:pt>
                <c:pt idx="121">
                  <c:v>0.31</c:v>
                </c:pt>
                <c:pt idx="122">
                  <c:v>0.31</c:v>
                </c:pt>
                <c:pt idx="123">
                  <c:v>0.31</c:v>
                </c:pt>
                <c:pt idx="124">
                  <c:v>0.31</c:v>
                </c:pt>
                <c:pt idx="125">
                  <c:v>0.31</c:v>
                </c:pt>
                <c:pt idx="126">
                  <c:v>0.31</c:v>
                </c:pt>
                <c:pt idx="127">
                  <c:v>0.31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-0.53</c:v>
                </c:pt>
                <c:pt idx="140">
                  <c:v>-0.53</c:v>
                </c:pt>
                <c:pt idx="141">
                  <c:v>-0.53</c:v>
                </c:pt>
                <c:pt idx="142">
                  <c:v>-0.53</c:v>
                </c:pt>
                <c:pt idx="143">
                  <c:v>-0.53</c:v>
                </c:pt>
                <c:pt idx="144">
                  <c:v>-0.53</c:v>
                </c:pt>
                <c:pt idx="145">
                  <c:v>-0.53</c:v>
                </c:pt>
                <c:pt idx="146">
                  <c:v>-0.53</c:v>
                </c:pt>
                <c:pt idx="147">
                  <c:v>-0.53</c:v>
                </c:pt>
                <c:pt idx="148">
                  <c:v>-0.53</c:v>
                </c:pt>
                <c:pt idx="149">
                  <c:v>-0.53</c:v>
                </c:pt>
                <c:pt idx="150">
                  <c:v>0.25</c:v>
                </c:pt>
                <c:pt idx="151">
                  <c:v>0.25</c:v>
                </c:pt>
                <c:pt idx="152">
                  <c:v>0.25</c:v>
                </c:pt>
                <c:pt idx="153">
                  <c:v>0.25</c:v>
                </c:pt>
                <c:pt idx="154">
                  <c:v>0.25</c:v>
                </c:pt>
                <c:pt idx="155">
                  <c:v>0.25</c:v>
                </c:pt>
                <c:pt idx="156">
                  <c:v>0.25</c:v>
                </c:pt>
                <c:pt idx="157">
                  <c:v>0.25</c:v>
                </c:pt>
                <c:pt idx="158">
                  <c:v>0.25</c:v>
                </c:pt>
                <c:pt idx="159">
                  <c:v>0.25</c:v>
                </c:pt>
                <c:pt idx="160">
                  <c:v>0.25</c:v>
                </c:pt>
                <c:pt idx="161">
                  <c:v>0.38</c:v>
                </c:pt>
                <c:pt idx="162">
                  <c:v>0.38</c:v>
                </c:pt>
                <c:pt idx="163">
                  <c:v>0.38</c:v>
                </c:pt>
                <c:pt idx="164">
                  <c:v>0.38</c:v>
                </c:pt>
                <c:pt idx="165">
                  <c:v>0.38</c:v>
                </c:pt>
                <c:pt idx="166">
                  <c:v>0.38</c:v>
                </c:pt>
                <c:pt idx="167">
                  <c:v>0.38</c:v>
                </c:pt>
                <c:pt idx="168">
                  <c:v>0.38</c:v>
                </c:pt>
                <c:pt idx="169">
                  <c:v>0.38</c:v>
                </c:pt>
                <c:pt idx="170">
                  <c:v>0.38</c:v>
                </c:pt>
                <c:pt idx="171">
                  <c:v>0.38</c:v>
                </c:pt>
                <c:pt idx="172">
                  <c:v>0.38</c:v>
                </c:pt>
                <c:pt idx="173">
                  <c:v>3.69</c:v>
                </c:pt>
                <c:pt idx="174">
                  <c:v>3.69</c:v>
                </c:pt>
                <c:pt idx="175">
                  <c:v>3.69</c:v>
                </c:pt>
                <c:pt idx="176">
                  <c:v>3.69</c:v>
                </c:pt>
                <c:pt idx="177">
                  <c:v>3.69</c:v>
                </c:pt>
                <c:pt idx="178">
                  <c:v>3.69</c:v>
                </c:pt>
                <c:pt idx="179">
                  <c:v>3.69</c:v>
                </c:pt>
                <c:pt idx="180">
                  <c:v>3.69</c:v>
                </c:pt>
                <c:pt idx="181">
                  <c:v>3.69</c:v>
                </c:pt>
                <c:pt idx="182">
                  <c:v>3.69</c:v>
                </c:pt>
                <c:pt idx="183">
                  <c:v>3.69</c:v>
                </c:pt>
                <c:pt idx="184">
                  <c:v>-1.5</c:v>
                </c:pt>
                <c:pt idx="185">
                  <c:v>-1.5</c:v>
                </c:pt>
                <c:pt idx="186">
                  <c:v>-1.5</c:v>
                </c:pt>
                <c:pt idx="187">
                  <c:v>-1.5</c:v>
                </c:pt>
                <c:pt idx="188">
                  <c:v>-1.5</c:v>
                </c:pt>
                <c:pt idx="189">
                  <c:v>-1.5</c:v>
                </c:pt>
                <c:pt idx="190">
                  <c:v>-1.5</c:v>
                </c:pt>
                <c:pt idx="191">
                  <c:v>-1.5</c:v>
                </c:pt>
                <c:pt idx="192">
                  <c:v>-1.5</c:v>
                </c:pt>
                <c:pt idx="193">
                  <c:v>-1.5</c:v>
                </c:pt>
                <c:pt idx="194">
                  <c:v>-1.5</c:v>
                </c:pt>
                <c:pt idx="195">
                  <c:v>0.56000000000000005</c:v>
                </c:pt>
                <c:pt idx="196">
                  <c:v>0.56000000000000005</c:v>
                </c:pt>
                <c:pt idx="197">
                  <c:v>0.56000000000000005</c:v>
                </c:pt>
                <c:pt idx="198">
                  <c:v>0.56000000000000005</c:v>
                </c:pt>
                <c:pt idx="199">
                  <c:v>0.56000000000000005</c:v>
                </c:pt>
                <c:pt idx="200">
                  <c:v>0.56000000000000005</c:v>
                </c:pt>
                <c:pt idx="201">
                  <c:v>0.56000000000000005</c:v>
                </c:pt>
                <c:pt idx="202">
                  <c:v>0.56000000000000005</c:v>
                </c:pt>
                <c:pt idx="203">
                  <c:v>0.56000000000000005</c:v>
                </c:pt>
                <c:pt idx="204">
                  <c:v>0.56000000000000005</c:v>
                </c:pt>
                <c:pt idx="205">
                  <c:v>0.56000000000000005</c:v>
                </c:pt>
                <c:pt idx="206">
                  <c:v>0.56000000000000005</c:v>
                </c:pt>
                <c:pt idx="207">
                  <c:v>0.38</c:v>
                </c:pt>
                <c:pt idx="208">
                  <c:v>0.38</c:v>
                </c:pt>
                <c:pt idx="209">
                  <c:v>0.38</c:v>
                </c:pt>
                <c:pt idx="210">
                  <c:v>0.38</c:v>
                </c:pt>
                <c:pt idx="211">
                  <c:v>0.38</c:v>
                </c:pt>
                <c:pt idx="212">
                  <c:v>0.38</c:v>
                </c:pt>
                <c:pt idx="213">
                  <c:v>0.38</c:v>
                </c:pt>
                <c:pt idx="214">
                  <c:v>0.38</c:v>
                </c:pt>
                <c:pt idx="215">
                  <c:v>0.38</c:v>
                </c:pt>
                <c:pt idx="216">
                  <c:v>0.38</c:v>
                </c:pt>
                <c:pt idx="217">
                  <c:v>0.38</c:v>
                </c:pt>
                <c:pt idx="218">
                  <c:v>-1.5</c:v>
                </c:pt>
                <c:pt idx="219">
                  <c:v>-1.5</c:v>
                </c:pt>
                <c:pt idx="220">
                  <c:v>-1.5</c:v>
                </c:pt>
                <c:pt idx="221">
                  <c:v>-1.5</c:v>
                </c:pt>
                <c:pt idx="222">
                  <c:v>-1.5</c:v>
                </c:pt>
                <c:pt idx="223">
                  <c:v>-1.5</c:v>
                </c:pt>
                <c:pt idx="224">
                  <c:v>-1.5</c:v>
                </c:pt>
                <c:pt idx="225">
                  <c:v>-1.5</c:v>
                </c:pt>
                <c:pt idx="226">
                  <c:v>-1.5</c:v>
                </c:pt>
                <c:pt idx="227">
                  <c:v>-1.5</c:v>
                </c:pt>
                <c:pt idx="228">
                  <c:v>-1.5</c:v>
                </c:pt>
                <c:pt idx="229">
                  <c:v>-1.5</c:v>
                </c:pt>
                <c:pt idx="230">
                  <c:v>0.47</c:v>
                </c:pt>
                <c:pt idx="231">
                  <c:v>0.47</c:v>
                </c:pt>
                <c:pt idx="232">
                  <c:v>0.47</c:v>
                </c:pt>
                <c:pt idx="233">
                  <c:v>0.47</c:v>
                </c:pt>
                <c:pt idx="234">
                  <c:v>0.47</c:v>
                </c:pt>
                <c:pt idx="235">
                  <c:v>0.47</c:v>
                </c:pt>
                <c:pt idx="236">
                  <c:v>0.47</c:v>
                </c:pt>
                <c:pt idx="237">
                  <c:v>0.47</c:v>
                </c:pt>
                <c:pt idx="238">
                  <c:v>0.47</c:v>
                </c:pt>
                <c:pt idx="239">
                  <c:v>0.47</c:v>
                </c:pt>
                <c:pt idx="240">
                  <c:v>0.47</c:v>
                </c:pt>
                <c:pt idx="241">
                  <c:v>2.25</c:v>
                </c:pt>
                <c:pt idx="242">
                  <c:v>2.25</c:v>
                </c:pt>
                <c:pt idx="243">
                  <c:v>2.25</c:v>
                </c:pt>
                <c:pt idx="244">
                  <c:v>2.25</c:v>
                </c:pt>
                <c:pt idx="245">
                  <c:v>2.25</c:v>
                </c:pt>
                <c:pt idx="246">
                  <c:v>2.25</c:v>
                </c:pt>
                <c:pt idx="247">
                  <c:v>2.25</c:v>
                </c:pt>
                <c:pt idx="248">
                  <c:v>2.25</c:v>
                </c:pt>
                <c:pt idx="249">
                  <c:v>2.25</c:v>
                </c:pt>
                <c:pt idx="250">
                  <c:v>2.25</c:v>
                </c:pt>
                <c:pt idx="251">
                  <c:v>2.25</c:v>
                </c:pt>
                <c:pt idx="252">
                  <c:v>1.31</c:v>
                </c:pt>
                <c:pt idx="253">
                  <c:v>1.31</c:v>
                </c:pt>
                <c:pt idx="254">
                  <c:v>1.31</c:v>
                </c:pt>
                <c:pt idx="255">
                  <c:v>1.31</c:v>
                </c:pt>
                <c:pt idx="256">
                  <c:v>1.31</c:v>
                </c:pt>
                <c:pt idx="257">
                  <c:v>1.31</c:v>
                </c:pt>
                <c:pt idx="258">
                  <c:v>1.31</c:v>
                </c:pt>
                <c:pt idx="259">
                  <c:v>1.31</c:v>
                </c:pt>
                <c:pt idx="260">
                  <c:v>1.31</c:v>
                </c:pt>
                <c:pt idx="261">
                  <c:v>1.31</c:v>
                </c:pt>
                <c:pt idx="262">
                  <c:v>1.31</c:v>
                </c:pt>
                <c:pt idx="263">
                  <c:v>0.19</c:v>
                </c:pt>
                <c:pt idx="264">
                  <c:v>0.19</c:v>
                </c:pt>
                <c:pt idx="265">
                  <c:v>0.19</c:v>
                </c:pt>
                <c:pt idx="266">
                  <c:v>0.19</c:v>
                </c:pt>
                <c:pt idx="267">
                  <c:v>0.19</c:v>
                </c:pt>
                <c:pt idx="268">
                  <c:v>0.19</c:v>
                </c:pt>
                <c:pt idx="269">
                  <c:v>0.19</c:v>
                </c:pt>
                <c:pt idx="270">
                  <c:v>0.19</c:v>
                </c:pt>
                <c:pt idx="271">
                  <c:v>0.19</c:v>
                </c:pt>
                <c:pt idx="272">
                  <c:v>0.19</c:v>
                </c:pt>
                <c:pt idx="273">
                  <c:v>0.19</c:v>
                </c:pt>
                <c:pt idx="274">
                  <c:v>0.25</c:v>
                </c:pt>
                <c:pt idx="275">
                  <c:v>0.25</c:v>
                </c:pt>
                <c:pt idx="276">
                  <c:v>0.25</c:v>
                </c:pt>
                <c:pt idx="277">
                  <c:v>0.25</c:v>
                </c:pt>
                <c:pt idx="278">
                  <c:v>0.25</c:v>
                </c:pt>
                <c:pt idx="279">
                  <c:v>0.25</c:v>
                </c:pt>
                <c:pt idx="280">
                  <c:v>0.25</c:v>
                </c:pt>
                <c:pt idx="281">
                  <c:v>0.25</c:v>
                </c:pt>
                <c:pt idx="282">
                  <c:v>0.25</c:v>
                </c:pt>
                <c:pt idx="283">
                  <c:v>0.25</c:v>
                </c:pt>
                <c:pt idx="284">
                  <c:v>0.25</c:v>
                </c:pt>
                <c:pt idx="285">
                  <c:v>0.25</c:v>
                </c:pt>
                <c:pt idx="286">
                  <c:v>0.22</c:v>
                </c:pt>
                <c:pt idx="287">
                  <c:v>0.22</c:v>
                </c:pt>
                <c:pt idx="288">
                  <c:v>0.22</c:v>
                </c:pt>
                <c:pt idx="289">
                  <c:v>0.22</c:v>
                </c:pt>
                <c:pt idx="290">
                  <c:v>0.22</c:v>
                </c:pt>
                <c:pt idx="291">
                  <c:v>0.22</c:v>
                </c:pt>
                <c:pt idx="292">
                  <c:v>0.22</c:v>
                </c:pt>
                <c:pt idx="293">
                  <c:v>0.22</c:v>
                </c:pt>
                <c:pt idx="294">
                  <c:v>0.22</c:v>
                </c:pt>
                <c:pt idx="295">
                  <c:v>0.22</c:v>
                </c:pt>
                <c:pt idx="296">
                  <c:v>0.22</c:v>
                </c:pt>
                <c:pt idx="297">
                  <c:v>1.66</c:v>
                </c:pt>
                <c:pt idx="298">
                  <c:v>1.66</c:v>
                </c:pt>
                <c:pt idx="299">
                  <c:v>1.66</c:v>
                </c:pt>
                <c:pt idx="300">
                  <c:v>1.66</c:v>
                </c:pt>
                <c:pt idx="301">
                  <c:v>1.66</c:v>
                </c:pt>
                <c:pt idx="302">
                  <c:v>1.66</c:v>
                </c:pt>
                <c:pt idx="303">
                  <c:v>1.66</c:v>
                </c:pt>
                <c:pt idx="304">
                  <c:v>1.66</c:v>
                </c:pt>
                <c:pt idx="305">
                  <c:v>1.66</c:v>
                </c:pt>
                <c:pt idx="306">
                  <c:v>1.66</c:v>
                </c:pt>
                <c:pt idx="307">
                  <c:v>1.66</c:v>
                </c:pt>
                <c:pt idx="308">
                  <c:v>0.28000000000000003</c:v>
                </c:pt>
                <c:pt idx="309">
                  <c:v>0.28000000000000003</c:v>
                </c:pt>
                <c:pt idx="310">
                  <c:v>0.28000000000000003</c:v>
                </c:pt>
                <c:pt idx="311">
                  <c:v>0.28000000000000003</c:v>
                </c:pt>
                <c:pt idx="312">
                  <c:v>0.28000000000000003</c:v>
                </c:pt>
                <c:pt idx="313">
                  <c:v>0.28000000000000003</c:v>
                </c:pt>
                <c:pt idx="314">
                  <c:v>0.28000000000000003</c:v>
                </c:pt>
                <c:pt idx="315">
                  <c:v>0.28000000000000003</c:v>
                </c:pt>
                <c:pt idx="316">
                  <c:v>0.28000000000000003</c:v>
                </c:pt>
                <c:pt idx="317">
                  <c:v>0.28000000000000003</c:v>
                </c:pt>
                <c:pt idx="318">
                  <c:v>0.28000000000000003</c:v>
                </c:pt>
                <c:pt idx="319">
                  <c:v>1.28</c:v>
                </c:pt>
                <c:pt idx="320">
                  <c:v>1.28</c:v>
                </c:pt>
                <c:pt idx="321">
                  <c:v>1.28</c:v>
                </c:pt>
                <c:pt idx="322">
                  <c:v>1.28</c:v>
                </c:pt>
                <c:pt idx="323">
                  <c:v>1.28</c:v>
                </c:pt>
                <c:pt idx="324">
                  <c:v>1.28</c:v>
                </c:pt>
                <c:pt idx="325">
                  <c:v>1.28</c:v>
                </c:pt>
                <c:pt idx="326">
                  <c:v>1.28</c:v>
                </c:pt>
                <c:pt idx="327">
                  <c:v>1.28</c:v>
                </c:pt>
                <c:pt idx="328">
                  <c:v>1.28</c:v>
                </c:pt>
                <c:pt idx="329">
                  <c:v>1.28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0.19</c:v>
                </c:pt>
                <c:pt idx="343">
                  <c:v>0.19</c:v>
                </c:pt>
                <c:pt idx="344">
                  <c:v>0.19</c:v>
                </c:pt>
                <c:pt idx="345">
                  <c:v>0.19</c:v>
                </c:pt>
                <c:pt idx="346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1E-4133-AE9F-3BE9ED9B2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849408"/>
        <c:axId val="216666880"/>
      </c:lineChart>
      <c:catAx>
        <c:axId val="216849408"/>
        <c:scaling>
          <c:orientation val="minMax"/>
        </c:scaling>
        <c:delete val="1"/>
        <c:axPos val="b"/>
        <c:majorTickMark val="out"/>
        <c:minorTickMark val="none"/>
        <c:tickLblPos val="nextTo"/>
        <c:crossAx val="216666880"/>
        <c:crosses val="autoZero"/>
        <c:auto val="1"/>
        <c:lblAlgn val="ctr"/>
        <c:lblOffset val="100"/>
        <c:noMultiLvlLbl val="0"/>
      </c:catAx>
      <c:valAx>
        <c:axId val="216666880"/>
        <c:scaling>
          <c:orientation val="minMax"/>
        </c:scaling>
        <c:delete val="0"/>
        <c:axPos val="l"/>
        <c:majorGridlines>
          <c:spPr>
            <a:ln>
              <a:gradFill>
                <a:gsLst>
                  <a:gs pos="51000">
                    <a:schemeClr val="accent1">
                      <a:tint val="44500"/>
                      <a:satMod val="160000"/>
                    </a:schemeClr>
                  </a:gs>
                  <a:gs pos="0">
                    <a:schemeClr val="accent1">
                      <a:tint val="23500"/>
                      <a:satMod val="160000"/>
                      <a:alpha val="40000"/>
                      <a:lumMod val="25000"/>
                      <a:lumOff val="75000"/>
                    </a:schemeClr>
                  </a:gs>
                </a:gsLst>
                <a:lin ang="5400000" scaled="0"/>
              </a:gradFill>
            </a:ln>
          </c:spPr>
        </c:majorGridlines>
        <c:numFmt formatCode="General" sourceLinked="1"/>
        <c:majorTickMark val="out"/>
        <c:minorTickMark val="none"/>
        <c:tickLblPos val="nextTo"/>
        <c:crossAx val="216849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808042867726872E-2"/>
          <c:y val="5.1400554097404488E-2"/>
          <c:w val="0.79015960532285767"/>
          <c:h val="0.89719889180519097"/>
        </c:manualLayout>
      </c:layout>
      <c:lineChart>
        <c:grouping val="standard"/>
        <c:varyColors val="0"/>
        <c:ser>
          <c:idx val="0"/>
          <c:order val="0"/>
          <c:tx>
            <c:v>MAF</c:v>
          </c:tx>
          <c:spPr>
            <a:ln w="12700"/>
          </c:spPr>
          <c:marker>
            <c:symbol val="none"/>
          </c:marker>
          <c:val>
            <c:numRef>
              <c:f>'Data 1'!$CB$5:$CB$2000</c:f>
              <c:numCache>
                <c:formatCode>General</c:formatCode>
                <c:ptCount val="1996"/>
                <c:pt idx="0">
                  <c:v>20.84</c:v>
                </c:pt>
                <c:pt idx="1">
                  <c:v>20.84</c:v>
                </c:pt>
                <c:pt idx="2">
                  <c:v>20.84</c:v>
                </c:pt>
                <c:pt idx="3">
                  <c:v>20.84</c:v>
                </c:pt>
                <c:pt idx="4">
                  <c:v>22.53</c:v>
                </c:pt>
                <c:pt idx="5">
                  <c:v>22.53</c:v>
                </c:pt>
                <c:pt idx="6">
                  <c:v>22.53</c:v>
                </c:pt>
                <c:pt idx="7">
                  <c:v>22.53</c:v>
                </c:pt>
                <c:pt idx="8">
                  <c:v>22.53</c:v>
                </c:pt>
                <c:pt idx="9">
                  <c:v>22.53</c:v>
                </c:pt>
                <c:pt idx="10">
                  <c:v>22.53</c:v>
                </c:pt>
                <c:pt idx="11">
                  <c:v>22.53</c:v>
                </c:pt>
                <c:pt idx="12">
                  <c:v>22.53</c:v>
                </c:pt>
                <c:pt idx="13">
                  <c:v>22.53</c:v>
                </c:pt>
                <c:pt idx="14">
                  <c:v>22.53</c:v>
                </c:pt>
                <c:pt idx="15">
                  <c:v>21.75</c:v>
                </c:pt>
                <c:pt idx="16">
                  <c:v>21.75</c:v>
                </c:pt>
                <c:pt idx="17">
                  <c:v>21.75</c:v>
                </c:pt>
                <c:pt idx="18">
                  <c:v>21.75</c:v>
                </c:pt>
                <c:pt idx="19">
                  <c:v>21.75</c:v>
                </c:pt>
                <c:pt idx="20">
                  <c:v>21.75</c:v>
                </c:pt>
                <c:pt idx="21">
                  <c:v>21.75</c:v>
                </c:pt>
                <c:pt idx="22">
                  <c:v>21.75</c:v>
                </c:pt>
                <c:pt idx="23">
                  <c:v>21.75</c:v>
                </c:pt>
                <c:pt idx="24">
                  <c:v>21.75</c:v>
                </c:pt>
                <c:pt idx="25">
                  <c:v>21.75</c:v>
                </c:pt>
                <c:pt idx="26">
                  <c:v>22.75</c:v>
                </c:pt>
                <c:pt idx="27">
                  <c:v>22.75</c:v>
                </c:pt>
                <c:pt idx="28">
                  <c:v>22.75</c:v>
                </c:pt>
                <c:pt idx="29">
                  <c:v>22.75</c:v>
                </c:pt>
                <c:pt idx="30">
                  <c:v>22.75</c:v>
                </c:pt>
                <c:pt idx="31">
                  <c:v>22.75</c:v>
                </c:pt>
                <c:pt idx="32">
                  <c:v>22.75</c:v>
                </c:pt>
                <c:pt idx="33">
                  <c:v>22.75</c:v>
                </c:pt>
                <c:pt idx="34">
                  <c:v>22.75</c:v>
                </c:pt>
                <c:pt idx="35">
                  <c:v>22.75</c:v>
                </c:pt>
                <c:pt idx="36">
                  <c:v>22.75</c:v>
                </c:pt>
                <c:pt idx="37">
                  <c:v>22.41</c:v>
                </c:pt>
                <c:pt idx="38">
                  <c:v>22.41</c:v>
                </c:pt>
                <c:pt idx="39">
                  <c:v>22.41</c:v>
                </c:pt>
                <c:pt idx="40">
                  <c:v>22.41</c:v>
                </c:pt>
                <c:pt idx="41">
                  <c:v>22.41</c:v>
                </c:pt>
                <c:pt idx="42">
                  <c:v>22.41</c:v>
                </c:pt>
                <c:pt idx="43">
                  <c:v>22.41</c:v>
                </c:pt>
                <c:pt idx="44">
                  <c:v>22.41</c:v>
                </c:pt>
                <c:pt idx="45">
                  <c:v>22.41</c:v>
                </c:pt>
                <c:pt idx="46">
                  <c:v>22.41</c:v>
                </c:pt>
                <c:pt idx="47">
                  <c:v>22.81</c:v>
                </c:pt>
                <c:pt idx="48">
                  <c:v>22.81</c:v>
                </c:pt>
                <c:pt idx="49">
                  <c:v>22.81</c:v>
                </c:pt>
                <c:pt idx="50">
                  <c:v>22.81</c:v>
                </c:pt>
                <c:pt idx="51">
                  <c:v>22.81</c:v>
                </c:pt>
                <c:pt idx="52">
                  <c:v>22.81</c:v>
                </c:pt>
                <c:pt idx="53">
                  <c:v>22.81</c:v>
                </c:pt>
                <c:pt idx="54">
                  <c:v>22.81</c:v>
                </c:pt>
                <c:pt idx="55">
                  <c:v>22.81</c:v>
                </c:pt>
                <c:pt idx="56">
                  <c:v>22.81</c:v>
                </c:pt>
                <c:pt idx="57">
                  <c:v>22.81</c:v>
                </c:pt>
                <c:pt idx="58">
                  <c:v>22.81</c:v>
                </c:pt>
                <c:pt idx="59">
                  <c:v>24.41</c:v>
                </c:pt>
                <c:pt idx="60">
                  <c:v>24.41</c:v>
                </c:pt>
                <c:pt idx="61">
                  <c:v>24.41</c:v>
                </c:pt>
                <c:pt idx="62">
                  <c:v>24.41</c:v>
                </c:pt>
                <c:pt idx="63">
                  <c:v>24.41</c:v>
                </c:pt>
                <c:pt idx="64">
                  <c:v>24.41</c:v>
                </c:pt>
                <c:pt idx="65">
                  <c:v>24.41</c:v>
                </c:pt>
                <c:pt idx="66">
                  <c:v>24.41</c:v>
                </c:pt>
                <c:pt idx="67">
                  <c:v>24.41</c:v>
                </c:pt>
                <c:pt idx="68">
                  <c:v>24.41</c:v>
                </c:pt>
                <c:pt idx="69">
                  <c:v>24.41</c:v>
                </c:pt>
                <c:pt idx="70">
                  <c:v>23.03</c:v>
                </c:pt>
                <c:pt idx="71">
                  <c:v>23.03</c:v>
                </c:pt>
                <c:pt idx="72">
                  <c:v>23.03</c:v>
                </c:pt>
                <c:pt idx="73">
                  <c:v>23.03</c:v>
                </c:pt>
                <c:pt idx="74">
                  <c:v>23.03</c:v>
                </c:pt>
                <c:pt idx="75">
                  <c:v>23.03</c:v>
                </c:pt>
                <c:pt idx="76">
                  <c:v>23.03</c:v>
                </c:pt>
                <c:pt idx="77">
                  <c:v>23.03</c:v>
                </c:pt>
                <c:pt idx="78">
                  <c:v>23.03</c:v>
                </c:pt>
                <c:pt idx="79">
                  <c:v>23.03</c:v>
                </c:pt>
                <c:pt idx="80">
                  <c:v>23.03</c:v>
                </c:pt>
                <c:pt idx="81">
                  <c:v>22.94</c:v>
                </c:pt>
                <c:pt idx="82">
                  <c:v>22.94</c:v>
                </c:pt>
                <c:pt idx="83">
                  <c:v>22.94</c:v>
                </c:pt>
                <c:pt idx="84">
                  <c:v>22.94</c:v>
                </c:pt>
                <c:pt idx="85">
                  <c:v>22.94</c:v>
                </c:pt>
                <c:pt idx="86">
                  <c:v>22.94</c:v>
                </c:pt>
                <c:pt idx="87">
                  <c:v>22.94</c:v>
                </c:pt>
                <c:pt idx="88">
                  <c:v>22.94</c:v>
                </c:pt>
                <c:pt idx="89">
                  <c:v>22.94</c:v>
                </c:pt>
                <c:pt idx="90">
                  <c:v>22.94</c:v>
                </c:pt>
                <c:pt idx="91">
                  <c:v>22.94</c:v>
                </c:pt>
                <c:pt idx="92">
                  <c:v>22.94</c:v>
                </c:pt>
                <c:pt idx="93">
                  <c:v>22.66</c:v>
                </c:pt>
                <c:pt idx="94">
                  <c:v>22.66</c:v>
                </c:pt>
                <c:pt idx="95">
                  <c:v>22.66</c:v>
                </c:pt>
                <c:pt idx="96">
                  <c:v>22.66</c:v>
                </c:pt>
                <c:pt idx="97">
                  <c:v>22.66</c:v>
                </c:pt>
                <c:pt idx="98">
                  <c:v>22.66</c:v>
                </c:pt>
                <c:pt idx="99">
                  <c:v>22.66</c:v>
                </c:pt>
                <c:pt idx="100">
                  <c:v>22.66</c:v>
                </c:pt>
                <c:pt idx="101">
                  <c:v>22.66</c:v>
                </c:pt>
                <c:pt idx="102">
                  <c:v>22.66</c:v>
                </c:pt>
                <c:pt idx="103">
                  <c:v>22.66</c:v>
                </c:pt>
                <c:pt idx="104">
                  <c:v>22.16</c:v>
                </c:pt>
                <c:pt idx="105">
                  <c:v>22.16</c:v>
                </c:pt>
                <c:pt idx="106">
                  <c:v>22.16</c:v>
                </c:pt>
                <c:pt idx="107">
                  <c:v>22.16</c:v>
                </c:pt>
                <c:pt idx="108">
                  <c:v>22.16</c:v>
                </c:pt>
                <c:pt idx="109">
                  <c:v>22.16</c:v>
                </c:pt>
                <c:pt idx="110">
                  <c:v>22.16</c:v>
                </c:pt>
                <c:pt idx="111">
                  <c:v>22.16</c:v>
                </c:pt>
                <c:pt idx="112">
                  <c:v>22.16</c:v>
                </c:pt>
                <c:pt idx="113">
                  <c:v>22.16</c:v>
                </c:pt>
                <c:pt idx="114">
                  <c:v>22.16</c:v>
                </c:pt>
                <c:pt idx="115">
                  <c:v>22.94</c:v>
                </c:pt>
                <c:pt idx="116">
                  <c:v>22.94</c:v>
                </c:pt>
                <c:pt idx="117">
                  <c:v>22.94</c:v>
                </c:pt>
                <c:pt idx="118">
                  <c:v>22.94</c:v>
                </c:pt>
                <c:pt idx="119">
                  <c:v>22.94</c:v>
                </c:pt>
                <c:pt idx="120">
                  <c:v>22.94</c:v>
                </c:pt>
                <c:pt idx="121">
                  <c:v>22.94</c:v>
                </c:pt>
                <c:pt idx="122">
                  <c:v>22.94</c:v>
                </c:pt>
                <c:pt idx="123">
                  <c:v>22.94</c:v>
                </c:pt>
                <c:pt idx="124">
                  <c:v>22.94</c:v>
                </c:pt>
                <c:pt idx="125">
                  <c:v>22.94</c:v>
                </c:pt>
                <c:pt idx="126">
                  <c:v>22.94</c:v>
                </c:pt>
                <c:pt idx="127">
                  <c:v>23.94</c:v>
                </c:pt>
                <c:pt idx="128">
                  <c:v>23.94</c:v>
                </c:pt>
                <c:pt idx="129">
                  <c:v>23.94</c:v>
                </c:pt>
                <c:pt idx="130">
                  <c:v>23.94</c:v>
                </c:pt>
                <c:pt idx="131">
                  <c:v>23.94</c:v>
                </c:pt>
                <c:pt idx="132">
                  <c:v>23.94</c:v>
                </c:pt>
                <c:pt idx="133">
                  <c:v>23.94</c:v>
                </c:pt>
                <c:pt idx="134">
                  <c:v>23.94</c:v>
                </c:pt>
                <c:pt idx="135">
                  <c:v>23.94</c:v>
                </c:pt>
                <c:pt idx="136">
                  <c:v>23.94</c:v>
                </c:pt>
                <c:pt idx="137">
                  <c:v>23.94</c:v>
                </c:pt>
                <c:pt idx="138">
                  <c:v>21.59</c:v>
                </c:pt>
                <c:pt idx="139">
                  <c:v>21.59</c:v>
                </c:pt>
                <c:pt idx="140">
                  <c:v>21.59</c:v>
                </c:pt>
                <c:pt idx="141">
                  <c:v>21.59</c:v>
                </c:pt>
                <c:pt idx="142">
                  <c:v>21.59</c:v>
                </c:pt>
                <c:pt idx="143">
                  <c:v>21.59</c:v>
                </c:pt>
                <c:pt idx="144">
                  <c:v>21.59</c:v>
                </c:pt>
                <c:pt idx="145">
                  <c:v>21.59</c:v>
                </c:pt>
                <c:pt idx="146">
                  <c:v>21.59</c:v>
                </c:pt>
                <c:pt idx="147">
                  <c:v>21.59</c:v>
                </c:pt>
                <c:pt idx="148">
                  <c:v>21.59</c:v>
                </c:pt>
                <c:pt idx="149">
                  <c:v>22.94</c:v>
                </c:pt>
                <c:pt idx="150">
                  <c:v>22.94</c:v>
                </c:pt>
                <c:pt idx="151">
                  <c:v>22.94</c:v>
                </c:pt>
                <c:pt idx="152">
                  <c:v>22.94</c:v>
                </c:pt>
                <c:pt idx="153">
                  <c:v>22.94</c:v>
                </c:pt>
                <c:pt idx="154">
                  <c:v>22.94</c:v>
                </c:pt>
                <c:pt idx="155">
                  <c:v>22.94</c:v>
                </c:pt>
                <c:pt idx="156">
                  <c:v>22.94</c:v>
                </c:pt>
                <c:pt idx="157">
                  <c:v>22.94</c:v>
                </c:pt>
                <c:pt idx="158">
                  <c:v>22.94</c:v>
                </c:pt>
                <c:pt idx="159">
                  <c:v>22.94</c:v>
                </c:pt>
                <c:pt idx="160">
                  <c:v>22.78</c:v>
                </c:pt>
                <c:pt idx="161">
                  <c:v>22.78</c:v>
                </c:pt>
                <c:pt idx="162">
                  <c:v>22.78</c:v>
                </c:pt>
                <c:pt idx="163">
                  <c:v>22.78</c:v>
                </c:pt>
                <c:pt idx="164">
                  <c:v>22.78</c:v>
                </c:pt>
                <c:pt idx="165">
                  <c:v>22.78</c:v>
                </c:pt>
                <c:pt idx="166">
                  <c:v>22.78</c:v>
                </c:pt>
                <c:pt idx="167">
                  <c:v>22.78</c:v>
                </c:pt>
                <c:pt idx="168">
                  <c:v>22.78</c:v>
                </c:pt>
                <c:pt idx="169">
                  <c:v>22.78</c:v>
                </c:pt>
                <c:pt idx="170">
                  <c:v>22.78</c:v>
                </c:pt>
                <c:pt idx="171">
                  <c:v>22.78</c:v>
                </c:pt>
                <c:pt idx="172">
                  <c:v>23.03</c:v>
                </c:pt>
                <c:pt idx="173">
                  <c:v>23.03</c:v>
                </c:pt>
                <c:pt idx="174">
                  <c:v>23.03</c:v>
                </c:pt>
                <c:pt idx="175">
                  <c:v>23.03</c:v>
                </c:pt>
                <c:pt idx="176">
                  <c:v>23.03</c:v>
                </c:pt>
                <c:pt idx="177">
                  <c:v>23.03</c:v>
                </c:pt>
                <c:pt idx="178">
                  <c:v>23.03</c:v>
                </c:pt>
                <c:pt idx="179">
                  <c:v>23.03</c:v>
                </c:pt>
                <c:pt idx="180">
                  <c:v>23.03</c:v>
                </c:pt>
                <c:pt idx="181">
                  <c:v>23.03</c:v>
                </c:pt>
                <c:pt idx="182">
                  <c:v>23.03</c:v>
                </c:pt>
                <c:pt idx="183">
                  <c:v>19.440000000000001</c:v>
                </c:pt>
                <c:pt idx="184">
                  <c:v>19.440000000000001</c:v>
                </c:pt>
                <c:pt idx="185">
                  <c:v>19.440000000000001</c:v>
                </c:pt>
                <c:pt idx="186">
                  <c:v>19.440000000000001</c:v>
                </c:pt>
                <c:pt idx="187">
                  <c:v>19.440000000000001</c:v>
                </c:pt>
                <c:pt idx="188">
                  <c:v>19.440000000000001</c:v>
                </c:pt>
                <c:pt idx="189">
                  <c:v>19.440000000000001</c:v>
                </c:pt>
                <c:pt idx="190">
                  <c:v>19.440000000000001</c:v>
                </c:pt>
                <c:pt idx="191">
                  <c:v>19.440000000000001</c:v>
                </c:pt>
                <c:pt idx="192">
                  <c:v>19.440000000000001</c:v>
                </c:pt>
                <c:pt idx="193">
                  <c:v>19.440000000000001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23</c:v>
                </c:pt>
                <c:pt idx="203">
                  <c:v>23</c:v>
                </c:pt>
                <c:pt idx="204">
                  <c:v>23</c:v>
                </c:pt>
                <c:pt idx="205">
                  <c:v>23</c:v>
                </c:pt>
                <c:pt idx="206">
                  <c:v>23.06</c:v>
                </c:pt>
                <c:pt idx="207">
                  <c:v>23.06</c:v>
                </c:pt>
                <c:pt idx="208">
                  <c:v>23.06</c:v>
                </c:pt>
                <c:pt idx="209">
                  <c:v>23.06</c:v>
                </c:pt>
                <c:pt idx="210">
                  <c:v>23.06</c:v>
                </c:pt>
                <c:pt idx="211">
                  <c:v>23.06</c:v>
                </c:pt>
                <c:pt idx="212">
                  <c:v>23.06</c:v>
                </c:pt>
                <c:pt idx="213">
                  <c:v>23.06</c:v>
                </c:pt>
                <c:pt idx="214">
                  <c:v>23.06</c:v>
                </c:pt>
                <c:pt idx="215">
                  <c:v>23.06</c:v>
                </c:pt>
                <c:pt idx="216">
                  <c:v>23.06</c:v>
                </c:pt>
                <c:pt idx="217">
                  <c:v>19.75</c:v>
                </c:pt>
                <c:pt idx="218">
                  <c:v>19.75</c:v>
                </c:pt>
                <c:pt idx="219">
                  <c:v>19.75</c:v>
                </c:pt>
                <c:pt idx="220">
                  <c:v>19.75</c:v>
                </c:pt>
                <c:pt idx="221">
                  <c:v>19.75</c:v>
                </c:pt>
                <c:pt idx="222">
                  <c:v>19.75</c:v>
                </c:pt>
                <c:pt idx="223">
                  <c:v>19.75</c:v>
                </c:pt>
                <c:pt idx="224">
                  <c:v>19.75</c:v>
                </c:pt>
                <c:pt idx="225">
                  <c:v>19.75</c:v>
                </c:pt>
                <c:pt idx="226">
                  <c:v>19.75</c:v>
                </c:pt>
                <c:pt idx="227">
                  <c:v>19.75</c:v>
                </c:pt>
                <c:pt idx="228">
                  <c:v>23.03</c:v>
                </c:pt>
                <c:pt idx="229">
                  <c:v>23.03</c:v>
                </c:pt>
                <c:pt idx="230">
                  <c:v>23.03</c:v>
                </c:pt>
                <c:pt idx="231">
                  <c:v>23.03</c:v>
                </c:pt>
                <c:pt idx="232">
                  <c:v>23.03</c:v>
                </c:pt>
                <c:pt idx="233">
                  <c:v>23.03</c:v>
                </c:pt>
                <c:pt idx="234">
                  <c:v>23.03</c:v>
                </c:pt>
                <c:pt idx="235">
                  <c:v>23.03</c:v>
                </c:pt>
                <c:pt idx="236">
                  <c:v>23.03</c:v>
                </c:pt>
                <c:pt idx="237">
                  <c:v>23.03</c:v>
                </c:pt>
                <c:pt idx="238">
                  <c:v>23.03</c:v>
                </c:pt>
                <c:pt idx="239">
                  <c:v>23.03</c:v>
                </c:pt>
                <c:pt idx="240">
                  <c:v>25.41</c:v>
                </c:pt>
                <c:pt idx="241">
                  <c:v>25.41</c:v>
                </c:pt>
                <c:pt idx="242">
                  <c:v>25.41</c:v>
                </c:pt>
                <c:pt idx="243">
                  <c:v>25.41</c:v>
                </c:pt>
                <c:pt idx="244">
                  <c:v>25.41</c:v>
                </c:pt>
                <c:pt idx="245">
                  <c:v>25.41</c:v>
                </c:pt>
                <c:pt idx="246">
                  <c:v>25.41</c:v>
                </c:pt>
                <c:pt idx="247">
                  <c:v>25.41</c:v>
                </c:pt>
                <c:pt idx="248">
                  <c:v>25.41</c:v>
                </c:pt>
                <c:pt idx="249">
                  <c:v>25.41</c:v>
                </c:pt>
                <c:pt idx="250">
                  <c:v>25.41</c:v>
                </c:pt>
                <c:pt idx="251">
                  <c:v>22.84</c:v>
                </c:pt>
                <c:pt idx="252">
                  <c:v>22.84</c:v>
                </c:pt>
                <c:pt idx="253">
                  <c:v>22.84</c:v>
                </c:pt>
                <c:pt idx="254">
                  <c:v>22.84</c:v>
                </c:pt>
                <c:pt idx="255">
                  <c:v>22.84</c:v>
                </c:pt>
                <c:pt idx="256">
                  <c:v>22.84</c:v>
                </c:pt>
                <c:pt idx="257">
                  <c:v>22.84</c:v>
                </c:pt>
                <c:pt idx="258">
                  <c:v>22.84</c:v>
                </c:pt>
                <c:pt idx="259">
                  <c:v>22.84</c:v>
                </c:pt>
                <c:pt idx="260">
                  <c:v>22.84</c:v>
                </c:pt>
                <c:pt idx="261">
                  <c:v>22.84</c:v>
                </c:pt>
                <c:pt idx="262">
                  <c:v>22.75</c:v>
                </c:pt>
                <c:pt idx="263">
                  <c:v>22.75</c:v>
                </c:pt>
                <c:pt idx="264">
                  <c:v>22.75</c:v>
                </c:pt>
                <c:pt idx="265">
                  <c:v>22.75</c:v>
                </c:pt>
                <c:pt idx="266">
                  <c:v>22.75</c:v>
                </c:pt>
                <c:pt idx="267">
                  <c:v>22.75</c:v>
                </c:pt>
                <c:pt idx="268">
                  <c:v>22.75</c:v>
                </c:pt>
                <c:pt idx="269">
                  <c:v>22.75</c:v>
                </c:pt>
                <c:pt idx="270">
                  <c:v>22.75</c:v>
                </c:pt>
                <c:pt idx="271">
                  <c:v>22.75</c:v>
                </c:pt>
                <c:pt idx="272">
                  <c:v>22.75</c:v>
                </c:pt>
                <c:pt idx="273">
                  <c:v>22.75</c:v>
                </c:pt>
                <c:pt idx="274">
                  <c:v>22.75</c:v>
                </c:pt>
                <c:pt idx="275">
                  <c:v>22.75</c:v>
                </c:pt>
                <c:pt idx="276">
                  <c:v>22.75</c:v>
                </c:pt>
                <c:pt idx="277">
                  <c:v>22.75</c:v>
                </c:pt>
                <c:pt idx="278">
                  <c:v>22.75</c:v>
                </c:pt>
                <c:pt idx="279">
                  <c:v>22.75</c:v>
                </c:pt>
                <c:pt idx="280">
                  <c:v>22.75</c:v>
                </c:pt>
                <c:pt idx="281">
                  <c:v>22.75</c:v>
                </c:pt>
                <c:pt idx="282">
                  <c:v>22.75</c:v>
                </c:pt>
                <c:pt idx="283">
                  <c:v>22.75</c:v>
                </c:pt>
                <c:pt idx="284">
                  <c:v>22.75</c:v>
                </c:pt>
                <c:pt idx="285">
                  <c:v>22.84</c:v>
                </c:pt>
                <c:pt idx="286">
                  <c:v>22.84</c:v>
                </c:pt>
                <c:pt idx="287">
                  <c:v>22.84</c:v>
                </c:pt>
                <c:pt idx="288">
                  <c:v>22.84</c:v>
                </c:pt>
                <c:pt idx="289">
                  <c:v>22.84</c:v>
                </c:pt>
                <c:pt idx="290">
                  <c:v>22.84</c:v>
                </c:pt>
                <c:pt idx="291">
                  <c:v>22.84</c:v>
                </c:pt>
                <c:pt idx="292">
                  <c:v>22.84</c:v>
                </c:pt>
                <c:pt idx="293">
                  <c:v>22.84</c:v>
                </c:pt>
                <c:pt idx="294">
                  <c:v>22.84</c:v>
                </c:pt>
                <c:pt idx="295">
                  <c:v>22.84</c:v>
                </c:pt>
                <c:pt idx="296">
                  <c:v>25.31</c:v>
                </c:pt>
                <c:pt idx="297">
                  <c:v>25.31</c:v>
                </c:pt>
                <c:pt idx="298">
                  <c:v>25.31</c:v>
                </c:pt>
                <c:pt idx="299">
                  <c:v>25.31</c:v>
                </c:pt>
                <c:pt idx="300">
                  <c:v>25.31</c:v>
                </c:pt>
                <c:pt idx="301">
                  <c:v>25.31</c:v>
                </c:pt>
                <c:pt idx="302">
                  <c:v>25.31</c:v>
                </c:pt>
                <c:pt idx="303">
                  <c:v>25.31</c:v>
                </c:pt>
                <c:pt idx="304">
                  <c:v>25.31</c:v>
                </c:pt>
                <c:pt idx="305">
                  <c:v>25.31</c:v>
                </c:pt>
                <c:pt idx="306">
                  <c:v>25.31</c:v>
                </c:pt>
                <c:pt idx="307">
                  <c:v>22.94</c:v>
                </c:pt>
                <c:pt idx="308">
                  <c:v>22.94</c:v>
                </c:pt>
                <c:pt idx="309">
                  <c:v>22.94</c:v>
                </c:pt>
                <c:pt idx="310">
                  <c:v>22.94</c:v>
                </c:pt>
                <c:pt idx="311">
                  <c:v>22.94</c:v>
                </c:pt>
                <c:pt idx="312">
                  <c:v>22.94</c:v>
                </c:pt>
                <c:pt idx="313">
                  <c:v>22.94</c:v>
                </c:pt>
                <c:pt idx="314">
                  <c:v>22.94</c:v>
                </c:pt>
                <c:pt idx="315">
                  <c:v>22.94</c:v>
                </c:pt>
                <c:pt idx="316">
                  <c:v>22.94</c:v>
                </c:pt>
                <c:pt idx="317">
                  <c:v>22.94</c:v>
                </c:pt>
                <c:pt idx="318">
                  <c:v>7.53</c:v>
                </c:pt>
                <c:pt idx="319">
                  <c:v>7.53</c:v>
                </c:pt>
                <c:pt idx="320">
                  <c:v>7.53</c:v>
                </c:pt>
                <c:pt idx="321">
                  <c:v>7.53</c:v>
                </c:pt>
                <c:pt idx="322">
                  <c:v>7.53</c:v>
                </c:pt>
                <c:pt idx="323">
                  <c:v>7.53</c:v>
                </c:pt>
                <c:pt idx="324">
                  <c:v>7.53</c:v>
                </c:pt>
                <c:pt idx="325">
                  <c:v>7.53</c:v>
                </c:pt>
                <c:pt idx="326">
                  <c:v>7.53</c:v>
                </c:pt>
                <c:pt idx="327">
                  <c:v>7.53</c:v>
                </c:pt>
                <c:pt idx="328">
                  <c:v>7.53</c:v>
                </c:pt>
                <c:pt idx="329">
                  <c:v>1.06</c:v>
                </c:pt>
                <c:pt idx="330">
                  <c:v>1.06</c:v>
                </c:pt>
                <c:pt idx="331">
                  <c:v>1.06</c:v>
                </c:pt>
                <c:pt idx="332">
                  <c:v>1.06</c:v>
                </c:pt>
                <c:pt idx="333">
                  <c:v>1.06</c:v>
                </c:pt>
                <c:pt idx="334">
                  <c:v>1.06</c:v>
                </c:pt>
                <c:pt idx="335">
                  <c:v>1.06</c:v>
                </c:pt>
                <c:pt idx="336">
                  <c:v>1.06</c:v>
                </c:pt>
                <c:pt idx="337">
                  <c:v>1.06</c:v>
                </c:pt>
                <c:pt idx="338">
                  <c:v>1.06</c:v>
                </c:pt>
                <c:pt idx="339">
                  <c:v>1.06</c:v>
                </c:pt>
                <c:pt idx="340">
                  <c:v>1.06</c:v>
                </c:pt>
                <c:pt idx="341">
                  <c:v>0.16</c:v>
                </c:pt>
                <c:pt idx="342">
                  <c:v>0.16</c:v>
                </c:pt>
                <c:pt idx="343">
                  <c:v>0.16</c:v>
                </c:pt>
                <c:pt idx="344">
                  <c:v>0.16</c:v>
                </c:pt>
                <c:pt idx="345">
                  <c:v>0.16</c:v>
                </c:pt>
                <c:pt idx="346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F-46C7-81F7-24A9CEE393E3}"/>
            </c:ext>
          </c:extLst>
        </c:ser>
        <c:ser>
          <c:idx val="1"/>
          <c:order val="1"/>
          <c:tx>
            <c:v>Speed Density</c:v>
          </c:tx>
          <c:spPr>
            <a:ln w="12700"/>
          </c:spPr>
          <c:marker>
            <c:symbol val="none"/>
          </c:marker>
          <c:val>
            <c:numRef>
              <c:f>'Data 1'!$CC$5:$CC$2000</c:f>
              <c:numCache>
                <c:formatCode>General</c:formatCode>
                <c:ptCount val="1996"/>
                <c:pt idx="0">
                  <c:v>21.41</c:v>
                </c:pt>
                <c:pt idx="1">
                  <c:v>21.41</c:v>
                </c:pt>
                <c:pt idx="2">
                  <c:v>21.41</c:v>
                </c:pt>
                <c:pt idx="3">
                  <c:v>21.41</c:v>
                </c:pt>
                <c:pt idx="4">
                  <c:v>22.47</c:v>
                </c:pt>
                <c:pt idx="5">
                  <c:v>22.47</c:v>
                </c:pt>
                <c:pt idx="6">
                  <c:v>22.47</c:v>
                </c:pt>
                <c:pt idx="7">
                  <c:v>22.47</c:v>
                </c:pt>
                <c:pt idx="8">
                  <c:v>22.47</c:v>
                </c:pt>
                <c:pt idx="9">
                  <c:v>22.47</c:v>
                </c:pt>
                <c:pt idx="10">
                  <c:v>22.47</c:v>
                </c:pt>
                <c:pt idx="11">
                  <c:v>22.47</c:v>
                </c:pt>
                <c:pt idx="12">
                  <c:v>22.47</c:v>
                </c:pt>
                <c:pt idx="13">
                  <c:v>22.47</c:v>
                </c:pt>
                <c:pt idx="14">
                  <c:v>22.47</c:v>
                </c:pt>
                <c:pt idx="15">
                  <c:v>21.31</c:v>
                </c:pt>
                <c:pt idx="16">
                  <c:v>21.31</c:v>
                </c:pt>
                <c:pt idx="17">
                  <c:v>21.31</c:v>
                </c:pt>
                <c:pt idx="18">
                  <c:v>21.31</c:v>
                </c:pt>
                <c:pt idx="19">
                  <c:v>21.31</c:v>
                </c:pt>
                <c:pt idx="20">
                  <c:v>21.31</c:v>
                </c:pt>
                <c:pt idx="21">
                  <c:v>21.31</c:v>
                </c:pt>
                <c:pt idx="22">
                  <c:v>21.31</c:v>
                </c:pt>
                <c:pt idx="23">
                  <c:v>21.31</c:v>
                </c:pt>
                <c:pt idx="24">
                  <c:v>21.31</c:v>
                </c:pt>
                <c:pt idx="25">
                  <c:v>21.31</c:v>
                </c:pt>
                <c:pt idx="26">
                  <c:v>22.81</c:v>
                </c:pt>
                <c:pt idx="27">
                  <c:v>22.81</c:v>
                </c:pt>
                <c:pt idx="28">
                  <c:v>22.81</c:v>
                </c:pt>
                <c:pt idx="29">
                  <c:v>22.81</c:v>
                </c:pt>
                <c:pt idx="30">
                  <c:v>22.81</c:v>
                </c:pt>
                <c:pt idx="31">
                  <c:v>22.81</c:v>
                </c:pt>
                <c:pt idx="32">
                  <c:v>22.81</c:v>
                </c:pt>
                <c:pt idx="33">
                  <c:v>22.81</c:v>
                </c:pt>
                <c:pt idx="34">
                  <c:v>22.81</c:v>
                </c:pt>
                <c:pt idx="35">
                  <c:v>22.81</c:v>
                </c:pt>
                <c:pt idx="36">
                  <c:v>22.81</c:v>
                </c:pt>
                <c:pt idx="37">
                  <c:v>21.75</c:v>
                </c:pt>
                <c:pt idx="38">
                  <c:v>21.75</c:v>
                </c:pt>
                <c:pt idx="39">
                  <c:v>21.75</c:v>
                </c:pt>
                <c:pt idx="40">
                  <c:v>21.75</c:v>
                </c:pt>
                <c:pt idx="41">
                  <c:v>21.75</c:v>
                </c:pt>
                <c:pt idx="42">
                  <c:v>21.75</c:v>
                </c:pt>
                <c:pt idx="43">
                  <c:v>21.75</c:v>
                </c:pt>
                <c:pt idx="44">
                  <c:v>21.75</c:v>
                </c:pt>
                <c:pt idx="45">
                  <c:v>21.75</c:v>
                </c:pt>
                <c:pt idx="46">
                  <c:v>21.75</c:v>
                </c:pt>
                <c:pt idx="47">
                  <c:v>21.75</c:v>
                </c:pt>
                <c:pt idx="48">
                  <c:v>23.06</c:v>
                </c:pt>
                <c:pt idx="49">
                  <c:v>23.06</c:v>
                </c:pt>
                <c:pt idx="50">
                  <c:v>23.06</c:v>
                </c:pt>
                <c:pt idx="51">
                  <c:v>23.06</c:v>
                </c:pt>
                <c:pt idx="52">
                  <c:v>23.06</c:v>
                </c:pt>
                <c:pt idx="53">
                  <c:v>23.06</c:v>
                </c:pt>
                <c:pt idx="54">
                  <c:v>23.06</c:v>
                </c:pt>
                <c:pt idx="55">
                  <c:v>23.06</c:v>
                </c:pt>
                <c:pt idx="56">
                  <c:v>23.06</c:v>
                </c:pt>
                <c:pt idx="57">
                  <c:v>23.06</c:v>
                </c:pt>
                <c:pt idx="58">
                  <c:v>23.06</c:v>
                </c:pt>
                <c:pt idx="59">
                  <c:v>23.19</c:v>
                </c:pt>
                <c:pt idx="60">
                  <c:v>23.19</c:v>
                </c:pt>
                <c:pt idx="61">
                  <c:v>23.19</c:v>
                </c:pt>
                <c:pt idx="62">
                  <c:v>23.19</c:v>
                </c:pt>
                <c:pt idx="63">
                  <c:v>23.19</c:v>
                </c:pt>
                <c:pt idx="64">
                  <c:v>23.19</c:v>
                </c:pt>
                <c:pt idx="65">
                  <c:v>23.19</c:v>
                </c:pt>
                <c:pt idx="66">
                  <c:v>23.19</c:v>
                </c:pt>
                <c:pt idx="67">
                  <c:v>23.19</c:v>
                </c:pt>
                <c:pt idx="68">
                  <c:v>23.19</c:v>
                </c:pt>
                <c:pt idx="69">
                  <c:v>23.19</c:v>
                </c:pt>
                <c:pt idx="70">
                  <c:v>23.06</c:v>
                </c:pt>
                <c:pt idx="71">
                  <c:v>23.06</c:v>
                </c:pt>
                <c:pt idx="72">
                  <c:v>23.06</c:v>
                </c:pt>
                <c:pt idx="73">
                  <c:v>23.06</c:v>
                </c:pt>
                <c:pt idx="74">
                  <c:v>23.06</c:v>
                </c:pt>
                <c:pt idx="75">
                  <c:v>23.06</c:v>
                </c:pt>
                <c:pt idx="76">
                  <c:v>23.06</c:v>
                </c:pt>
                <c:pt idx="77">
                  <c:v>23.06</c:v>
                </c:pt>
                <c:pt idx="78">
                  <c:v>23.06</c:v>
                </c:pt>
                <c:pt idx="79">
                  <c:v>23.06</c:v>
                </c:pt>
                <c:pt idx="80">
                  <c:v>23.06</c:v>
                </c:pt>
                <c:pt idx="81">
                  <c:v>23.06</c:v>
                </c:pt>
                <c:pt idx="82">
                  <c:v>23.06</c:v>
                </c:pt>
                <c:pt idx="83">
                  <c:v>23.06</c:v>
                </c:pt>
                <c:pt idx="84">
                  <c:v>23.06</c:v>
                </c:pt>
                <c:pt idx="85">
                  <c:v>23.06</c:v>
                </c:pt>
                <c:pt idx="86">
                  <c:v>23.06</c:v>
                </c:pt>
                <c:pt idx="87">
                  <c:v>23.06</c:v>
                </c:pt>
                <c:pt idx="88">
                  <c:v>23.06</c:v>
                </c:pt>
                <c:pt idx="89">
                  <c:v>23.06</c:v>
                </c:pt>
                <c:pt idx="90">
                  <c:v>23.06</c:v>
                </c:pt>
                <c:pt idx="91">
                  <c:v>23.06</c:v>
                </c:pt>
                <c:pt idx="92">
                  <c:v>23.06</c:v>
                </c:pt>
                <c:pt idx="93">
                  <c:v>22.91</c:v>
                </c:pt>
                <c:pt idx="94">
                  <c:v>22.91</c:v>
                </c:pt>
                <c:pt idx="95">
                  <c:v>22.91</c:v>
                </c:pt>
                <c:pt idx="96">
                  <c:v>22.91</c:v>
                </c:pt>
                <c:pt idx="97">
                  <c:v>22.91</c:v>
                </c:pt>
                <c:pt idx="98">
                  <c:v>22.91</c:v>
                </c:pt>
                <c:pt idx="99">
                  <c:v>22.91</c:v>
                </c:pt>
                <c:pt idx="100">
                  <c:v>22.91</c:v>
                </c:pt>
                <c:pt idx="101">
                  <c:v>22.91</c:v>
                </c:pt>
                <c:pt idx="102">
                  <c:v>22.91</c:v>
                </c:pt>
                <c:pt idx="103">
                  <c:v>22.91</c:v>
                </c:pt>
                <c:pt idx="104">
                  <c:v>25.41</c:v>
                </c:pt>
                <c:pt idx="105">
                  <c:v>25.41</c:v>
                </c:pt>
                <c:pt idx="106">
                  <c:v>25.41</c:v>
                </c:pt>
                <c:pt idx="107">
                  <c:v>25.41</c:v>
                </c:pt>
                <c:pt idx="108">
                  <c:v>25.41</c:v>
                </c:pt>
                <c:pt idx="109">
                  <c:v>25.41</c:v>
                </c:pt>
                <c:pt idx="110">
                  <c:v>25.41</c:v>
                </c:pt>
                <c:pt idx="111">
                  <c:v>25.41</c:v>
                </c:pt>
                <c:pt idx="112">
                  <c:v>25.41</c:v>
                </c:pt>
                <c:pt idx="113">
                  <c:v>25.41</c:v>
                </c:pt>
                <c:pt idx="114">
                  <c:v>25.41</c:v>
                </c:pt>
                <c:pt idx="115">
                  <c:v>23.19</c:v>
                </c:pt>
                <c:pt idx="116">
                  <c:v>23.19</c:v>
                </c:pt>
                <c:pt idx="117">
                  <c:v>23.19</c:v>
                </c:pt>
                <c:pt idx="118">
                  <c:v>23.19</c:v>
                </c:pt>
                <c:pt idx="119">
                  <c:v>23.19</c:v>
                </c:pt>
                <c:pt idx="120">
                  <c:v>23.19</c:v>
                </c:pt>
                <c:pt idx="121">
                  <c:v>23.19</c:v>
                </c:pt>
                <c:pt idx="122">
                  <c:v>23.19</c:v>
                </c:pt>
                <c:pt idx="123">
                  <c:v>23.19</c:v>
                </c:pt>
                <c:pt idx="124">
                  <c:v>23.19</c:v>
                </c:pt>
                <c:pt idx="125">
                  <c:v>23.19</c:v>
                </c:pt>
                <c:pt idx="126">
                  <c:v>23.19</c:v>
                </c:pt>
                <c:pt idx="127">
                  <c:v>22.81</c:v>
                </c:pt>
                <c:pt idx="128">
                  <c:v>22.81</c:v>
                </c:pt>
                <c:pt idx="129">
                  <c:v>22.81</c:v>
                </c:pt>
                <c:pt idx="130">
                  <c:v>22.81</c:v>
                </c:pt>
                <c:pt idx="131">
                  <c:v>22.81</c:v>
                </c:pt>
                <c:pt idx="132">
                  <c:v>22.81</c:v>
                </c:pt>
                <c:pt idx="133">
                  <c:v>22.81</c:v>
                </c:pt>
                <c:pt idx="134">
                  <c:v>22.81</c:v>
                </c:pt>
                <c:pt idx="135">
                  <c:v>22.81</c:v>
                </c:pt>
                <c:pt idx="136">
                  <c:v>22.81</c:v>
                </c:pt>
                <c:pt idx="137">
                  <c:v>22.81</c:v>
                </c:pt>
                <c:pt idx="138">
                  <c:v>24.5</c:v>
                </c:pt>
                <c:pt idx="139">
                  <c:v>24.5</c:v>
                </c:pt>
                <c:pt idx="140">
                  <c:v>24.5</c:v>
                </c:pt>
                <c:pt idx="141">
                  <c:v>24.5</c:v>
                </c:pt>
                <c:pt idx="142">
                  <c:v>24.5</c:v>
                </c:pt>
                <c:pt idx="143">
                  <c:v>24.5</c:v>
                </c:pt>
                <c:pt idx="144">
                  <c:v>24.5</c:v>
                </c:pt>
                <c:pt idx="145">
                  <c:v>24.5</c:v>
                </c:pt>
                <c:pt idx="146">
                  <c:v>24.5</c:v>
                </c:pt>
                <c:pt idx="147">
                  <c:v>24.5</c:v>
                </c:pt>
                <c:pt idx="148">
                  <c:v>24.5</c:v>
                </c:pt>
                <c:pt idx="149">
                  <c:v>23.06</c:v>
                </c:pt>
                <c:pt idx="150">
                  <c:v>23.06</c:v>
                </c:pt>
                <c:pt idx="151">
                  <c:v>23.06</c:v>
                </c:pt>
                <c:pt idx="152">
                  <c:v>23.06</c:v>
                </c:pt>
                <c:pt idx="153">
                  <c:v>23.06</c:v>
                </c:pt>
                <c:pt idx="154">
                  <c:v>23.06</c:v>
                </c:pt>
                <c:pt idx="155">
                  <c:v>23.06</c:v>
                </c:pt>
                <c:pt idx="156">
                  <c:v>23.06</c:v>
                </c:pt>
                <c:pt idx="157">
                  <c:v>23.06</c:v>
                </c:pt>
                <c:pt idx="158">
                  <c:v>23.06</c:v>
                </c:pt>
                <c:pt idx="159">
                  <c:v>23.06</c:v>
                </c:pt>
                <c:pt idx="160">
                  <c:v>22.84</c:v>
                </c:pt>
                <c:pt idx="161">
                  <c:v>22.84</c:v>
                </c:pt>
                <c:pt idx="162">
                  <c:v>22.84</c:v>
                </c:pt>
                <c:pt idx="163">
                  <c:v>22.84</c:v>
                </c:pt>
                <c:pt idx="164">
                  <c:v>22.84</c:v>
                </c:pt>
                <c:pt idx="165">
                  <c:v>22.84</c:v>
                </c:pt>
                <c:pt idx="166">
                  <c:v>22.84</c:v>
                </c:pt>
                <c:pt idx="167">
                  <c:v>22.84</c:v>
                </c:pt>
                <c:pt idx="168">
                  <c:v>22.84</c:v>
                </c:pt>
                <c:pt idx="169">
                  <c:v>22.84</c:v>
                </c:pt>
                <c:pt idx="170">
                  <c:v>22.84</c:v>
                </c:pt>
                <c:pt idx="171">
                  <c:v>22.84</c:v>
                </c:pt>
                <c:pt idx="172">
                  <c:v>23.03</c:v>
                </c:pt>
                <c:pt idx="173">
                  <c:v>23.03</c:v>
                </c:pt>
                <c:pt idx="174">
                  <c:v>23.03</c:v>
                </c:pt>
                <c:pt idx="175">
                  <c:v>23.03</c:v>
                </c:pt>
                <c:pt idx="176">
                  <c:v>23.03</c:v>
                </c:pt>
                <c:pt idx="177">
                  <c:v>23.03</c:v>
                </c:pt>
                <c:pt idx="178">
                  <c:v>23.03</c:v>
                </c:pt>
                <c:pt idx="179">
                  <c:v>23.03</c:v>
                </c:pt>
                <c:pt idx="180">
                  <c:v>23.03</c:v>
                </c:pt>
                <c:pt idx="181">
                  <c:v>23.03</c:v>
                </c:pt>
                <c:pt idx="182">
                  <c:v>23.03</c:v>
                </c:pt>
                <c:pt idx="183">
                  <c:v>19.809999999999999</c:v>
                </c:pt>
                <c:pt idx="184">
                  <c:v>19.809999999999999</c:v>
                </c:pt>
                <c:pt idx="185">
                  <c:v>19.809999999999999</c:v>
                </c:pt>
                <c:pt idx="186">
                  <c:v>19.809999999999999</c:v>
                </c:pt>
                <c:pt idx="187">
                  <c:v>19.809999999999999</c:v>
                </c:pt>
                <c:pt idx="188">
                  <c:v>19.809999999999999</c:v>
                </c:pt>
                <c:pt idx="189">
                  <c:v>19.809999999999999</c:v>
                </c:pt>
                <c:pt idx="190">
                  <c:v>19.809999999999999</c:v>
                </c:pt>
                <c:pt idx="191">
                  <c:v>19.809999999999999</c:v>
                </c:pt>
                <c:pt idx="192">
                  <c:v>19.809999999999999</c:v>
                </c:pt>
                <c:pt idx="193">
                  <c:v>19.809999999999999</c:v>
                </c:pt>
                <c:pt idx="194">
                  <c:v>22.81</c:v>
                </c:pt>
                <c:pt idx="195">
                  <c:v>22.81</c:v>
                </c:pt>
                <c:pt idx="196">
                  <c:v>22.81</c:v>
                </c:pt>
                <c:pt idx="197">
                  <c:v>22.81</c:v>
                </c:pt>
                <c:pt idx="198">
                  <c:v>22.81</c:v>
                </c:pt>
                <c:pt idx="199">
                  <c:v>22.81</c:v>
                </c:pt>
                <c:pt idx="200">
                  <c:v>22.81</c:v>
                </c:pt>
                <c:pt idx="201">
                  <c:v>22.81</c:v>
                </c:pt>
                <c:pt idx="202">
                  <c:v>22.81</c:v>
                </c:pt>
                <c:pt idx="203">
                  <c:v>22.81</c:v>
                </c:pt>
                <c:pt idx="204">
                  <c:v>22.81</c:v>
                </c:pt>
                <c:pt idx="205">
                  <c:v>22.81</c:v>
                </c:pt>
                <c:pt idx="206">
                  <c:v>23.09</c:v>
                </c:pt>
                <c:pt idx="207">
                  <c:v>23.09</c:v>
                </c:pt>
                <c:pt idx="208">
                  <c:v>23.09</c:v>
                </c:pt>
                <c:pt idx="209">
                  <c:v>23.09</c:v>
                </c:pt>
                <c:pt idx="210">
                  <c:v>23.09</c:v>
                </c:pt>
                <c:pt idx="211">
                  <c:v>23.09</c:v>
                </c:pt>
                <c:pt idx="212">
                  <c:v>23.09</c:v>
                </c:pt>
                <c:pt idx="213">
                  <c:v>23.09</c:v>
                </c:pt>
                <c:pt idx="214">
                  <c:v>23.09</c:v>
                </c:pt>
                <c:pt idx="215">
                  <c:v>23.09</c:v>
                </c:pt>
                <c:pt idx="216">
                  <c:v>23.09</c:v>
                </c:pt>
                <c:pt idx="217">
                  <c:v>22.5</c:v>
                </c:pt>
                <c:pt idx="218">
                  <c:v>22.5</c:v>
                </c:pt>
                <c:pt idx="219">
                  <c:v>22.5</c:v>
                </c:pt>
                <c:pt idx="220">
                  <c:v>22.5</c:v>
                </c:pt>
                <c:pt idx="221">
                  <c:v>22.5</c:v>
                </c:pt>
                <c:pt idx="222">
                  <c:v>22.5</c:v>
                </c:pt>
                <c:pt idx="223">
                  <c:v>22.5</c:v>
                </c:pt>
                <c:pt idx="224">
                  <c:v>22.5</c:v>
                </c:pt>
                <c:pt idx="225">
                  <c:v>22.5</c:v>
                </c:pt>
                <c:pt idx="226">
                  <c:v>22.5</c:v>
                </c:pt>
                <c:pt idx="227">
                  <c:v>22.5</c:v>
                </c:pt>
                <c:pt idx="228">
                  <c:v>22.5</c:v>
                </c:pt>
                <c:pt idx="229">
                  <c:v>23.09</c:v>
                </c:pt>
                <c:pt idx="230">
                  <c:v>23.09</c:v>
                </c:pt>
                <c:pt idx="231">
                  <c:v>23.09</c:v>
                </c:pt>
                <c:pt idx="232">
                  <c:v>23.09</c:v>
                </c:pt>
                <c:pt idx="233">
                  <c:v>23.09</c:v>
                </c:pt>
                <c:pt idx="234">
                  <c:v>23.09</c:v>
                </c:pt>
                <c:pt idx="235">
                  <c:v>23.09</c:v>
                </c:pt>
                <c:pt idx="236">
                  <c:v>23.09</c:v>
                </c:pt>
                <c:pt idx="237">
                  <c:v>23.09</c:v>
                </c:pt>
                <c:pt idx="238">
                  <c:v>23.09</c:v>
                </c:pt>
                <c:pt idx="239">
                  <c:v>23.09</c:v>
                </c:pt>
                <c:pt idx="240">
                  <c:v>25.22</c:v>
                </c:pt>
                <c:pt idx="241">
                  <c:v>25.22</c:v>
                </c:pt>
                <c:pt idx="242">
                  <c:v>25.22</c:v>
                </c:pt>
                <c:pt idx="243">
                  <c:v>25.22</c:v>
                </c:pt>
                <c:pt idx="244">
                  <c:v>25.22</c:v>
                </c:pt>
                <c:pt idx="245">
                  <c:v>25.22</c:v>
                </c:pt>
                <c:pt idx="246">
                  <c:v>25.22</c:v>
                </c:pt>
                <c:pt idx="247">
                  <c:v>25.22</c:v>
                </c:pt>
                <c:pt idx="248">
                  <c:v>25.22</c:v>
                </c:pt>
                <c:pt idx="249">
                  <c:v>25.22</c:v>
                </c:pt>
                <c:pt idx="250">
                  <c:v>25.22</c:v>
                </c:pt>
                <c:pt idx="251">
                  <c:v>23.16</c:v>
                </c:pt>
                <c:pt idx="252">
                  <c:v>23.16</c:v>
                </c:pt>
                <c:pt idx="253">
                  <c:v>23.16</c:v>
                </c:pt>
                <c:pt idx="254">
                  <c:v>23.16</c:v>
                </c:pt>
                <c:pt idx="255">
                  <c:v>23.16</c:v>
                </c:pt>
                <c:pt idx="256">
                  <c:v>23.16</c:v>
                </c:pt>
                <c:pt idx="257">
                  <c:v>23.16</c:v>
                </c:pt>
                <c:pt idx="258">
                  <c:v>23.16</c:v>
                </c:pt>
                <c:pt idx="259">
                  <c:v>23.16</c:v>
                </c:pt>
                <c:pt idx="260">
                  <c:v>23.16</c:v>
                </c:pt>
                <c:pt idx="261">
                  <c:v>23.16</c:v>
                </c:pt>
                <c:pt idx="262">
                  <c:v>23.22</c:v>
                </c:pt>
                <c:pt idx="263">
                  <c:v>23.22</c:v>
                </c:pt>
                <c:pt idx="264">
                  <c:v>23.22</c:v>
                </c:pt>
                <c:pt idx="265">
                  <c:v>23.22</c:v>
                </c:pt>
                <c:pt idx="266">
                  <c:v>23.22</c:v>
                </c:pt>
                <c:pt idx="267">
                  <c:v>23.22</c:v>
                </c:pt>
                <c:pt idx="268">
                  <c:v>23.22</c:v>
                </c:pt>
                <c:pt idx="269">
                  <c:v>23.22</c:v>
                </c:pt>
                <c:pt idx="270">
                  <c:v>23.22</c:v>
                </c:pt>
                <c:pt idx="271">
                  <c:v>23.22</c:v>
                </c:pt>
                <c:pt idx="272">
                  <c:v>23.22</c:v>
                </c:pt>
                <c:pt idx="273">
                  <c:v>22.88</c:v>
                </c:pt>
                <c:pt idx="274">
                  <c:v>22.88</c:v>
                </c:pt>
                <c:pt idx="275">
                  <c:v>22.88</c:v>
                </c:pt>
                <c:pt idx="276">
                  <c:v>22.88</c:v>
                </c:pt>
                <c:pt idx="277">
                  <c:v>22.88</c:v>
                </c:pt>
                <c:pt idx="278">
                  <c:v>22.88</c:v>
                </c:pt>
                <c:pt idx="279">
                  <c:v>22.88</c:v>
                </c:pt>
                <c:pt idx="280">
                  <c:v>22.88</c:v>
                </c:pt>
                <c:pt idx="281">
                  <c:v>22.88</c:v>
                </c:pt>
                <c:pt idx="282">
                  <c:v>22.88</c:v>
                </c:pt>
                <c:pt idx="283">
                  <c:v>22.88</c:v>
                </c:pt>
                <c:pt idx="284">
                  <c:v>22.88</c:v>
                </c:pt>
                <c:pt idx="285">
                  <c:v>23.03</c:v>
                </c:pt>
                <c:pt idx="286">
                  <c:v>23.03</c:v>
                </c:pt>
                <c:pt idx="287">
                  <c:v>23.03</c:v>
                </c:pt>
                <c:pt idx="288">
                  <c:v>23.03</c:v>
                </c:pt>
                <c:pt idx="289">
                  <c:v>23.03</c:v>
                </c:pt>
                <c:pt idx="290">
                  <c:v>23.03</c:v>
                </c:pt>
                <c:pt idx="291">
                  <c:v>23.03</c:v>
                </c:pt>
                <c:pt idx="292">
                  <c:v>23.03</c:v>
                </c:pt>
                <c:pt idx="293">
                  <c:v>23.03</c:v>
                </c:pt>
                <c:pt idx="294">
                  <c:v>23.03</c:v>
                </c:pt>
                <c:pt idx="295">
                  <c:v>23.03</c:v>
                </c:pt>
                <c:pt idx="296">
                  <c:v>25.19</c:v>
                </c:pt>
                <c:pt idx="297">
                  <c:v>25.19</c:v>
                </c:pt>
                <c:pt idx="298">
                  <c:v>25.19</c:v>
                </c:pt>
                <c:pt idx="299">
                  <c:v>25.19</c:v>
                </c:pt>
                <c:pt idx="300">
                  <c:v>25.19</c:v>
                </c:pt>
                <c:pt idx="301">
                  <c:v>25.19</c:v>
                </c:pt>
                <c:pt idx="302">
                  <c:v>25.19</c:v>
                </c:pt>
                <c:pt idx="303">
                  <c:v>25.19</c:v>
                </c:pt>
                <c:pt idx="304">
                  <c:v>25.19</c:v>
                </c:pt>
                <c:pt idx="305">
                  <c:v>25.19</c:v>
                </c:pt>
                <c:pt idx="306">
                  <c:v>25.19</c:v>
                </c:pt>
                <c:pt idx="307">
                  <c:v>23.03</c:v>
                </c:pt>
                <c:pt idx="308">
                  <c:v>23.03</c:v>
                </c:pt>
                <c:pt idx="309">
                  <c:v>23.03</c:v>
                </c:pt>
                <c:pt idx="310">
                  <c:v>23.03</c:v>
                </c:pt>
                <c:pt idx="311">
                  <c:v>23.03</c:v>
                </c:pt>
                <c:pt idx="312">
                  <c:v>23.03</c:v>
                </c:pt>
                <c:pt idx="313">
                  <c:v>23.03</c:v>
                </c:pt>
                <c:pt idx="314">
                  <c:v>23.03</c:v>
                </c:pt>
                <c:pt idx="315">
                  <c:v>23.03</c:v>
                </c:pt>
                <c:pt idx="316">
                  <c:v>23.03</c:v>
                </c:pt>
                <c:pt idx="317">
                  <c:v>23.03</c:v>
                </c:pt>
                <c:pt idx="318">
                  <c:v>5.34</c:v>
                </c:pt>
                <c:pt idx="319">
                  <c:v>5.34</c:v>
                </c:pt>
                <c:pt idx="320">
                  <c:v>5.34</c:v>
                </c:pt>
                <c:pt idx="321">
                  <c:v>5.34</c:v>
                </c:pt>
                <c:pt idx="322">
                  <c:v>5.34</c:v>
                </c:pt>
                <c:pt idx="323">
                  <c:v>5.34</c:v>
                </c:pt>
                <c:pt idx="324">
                  <c:v>5.34</c:v>
                </c:pt>
                <c:pt idx="325">
                  <c:v>5.34</c:v>
                </c:pt>
                <c:pt idx="326">
                  <c:v>5.34</c:v>
                </c:pt>
                <c:pt idx="327">
                  <c:v>5.34</c:v>
                </c:pt>
                <c:pt idx="328">
                  <c:v>5.34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F-46C7-81F7-24A9CEE39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691840"/>
        <c:axId val="216693376"/>
      </c:lineChart>
      <c:catAx>
        <c:axId val="216691840"/>
        <c:scaling>
          <c:orientation val="minMax"/>
        </c:scaling>
        <c:delete val="1"/>
        <c:axPos val="b"/>
        <c:majorTickMark val="out"/>
        <c:minorTickMark val="none"/>
        <c:tickLblPos val="nextTo"/>
        <c:crossAx val="216693376"/>
        <c:crosses val="autoZero"/>
        <c:auto val="1"/>
        <c:lblAlgn val="ctr"/>
        <c:lblOffset val="100"/>
        <c:noMultiLvlLbl val="0"/>
      </c:catAx>
      <c:valAx>
        <c:axId val="216693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6691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Actual</a:t>
            </a:r>
            <a:r>
              <a:rPr lang="en-US" baseline="0"/>
              <a:t> and Desired Fuel Pressure [PSI]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8398893320153164E-2"/>
          <c:y val="0.11880394108164417"/>
          <c:w val="0.93120729227028443"/>
          <c:h val="0.86315461121683512"/>
        </c:manualLayout>
      </c:layout>
      <c:lineChart>
        <c:grouping val="standard"/>
        <c:varyColors val="0"/>
        <c:ser>
          <c:idx val="2"/>
          <c:order val="0"/>
          <c:tx>
            <c:v>Rail Pressure Demand</c:v>
          </c:tx>
          <c:spPr>
            <a:ln w="19050"/>
          </c:spPr>
          <c:marker>
            <c:symbol val="none"/>
          </c:marker>
          <c:val>
            <c:numRef>
              <c:f>'Data 1'!$AT$5:$AT$2000</c:f>
              <c:numCache>
                <c:formatCode>General</c:formatCode>
                <c:ptCount val="1996"/>
                <c:pt idx="0">
                  <c:v>9717.7000000000007</c:v>
                </c:pt>
                <c:pt idx="1">
                  <c:v>9717.7000000000007</c:v>
                </c:pt>
                <c:pt idx="2">
                  <c:v>9717.7000000000007</c:v>
                </c:pt>
                <c:pt idx="3">
                  <c:v>9717.7000000000007</c:v>
                </c:pt>
                <c:pt idx="4">
                  <c:v>9717.7000000000007</c:v>
                </c:pt>
                <c:pt idx="5">
                  <c:v>9717.7000000000007</c:v>
                </c:pt>
                <c:pt idx="6">
                  <c:v>9717.7000000000007</c:v>
                </c:pt>
                <c:pt idx="7">
                  <c:v>9717.7000000000007</c:v>
                </c:pt>
                <c:pt idx="8">
                  <c:v>9717.7000000000007</c:v>
                </c:pt>
                <c:pt idx="9">
                  <c:v>9717.7000000000007</c:v>
                </c:pt>
                <c:pt idx="10">
                  <c:v>9717.7000000000007</c:v>
                </c:pt>
                <c:pt idx="11">
                  <c:v>9717.7000000000007</c:v>
                </c:pt>
                <c:pt idx="12">
                  <c:v>10297.799999999999</c:v>
                </c:pt>
                <c:pt idx="13">
                  <c:v>10297.799999999999</c:v>
                </c:pt>
                <c:pt idx="14">
                  <c:v>10297.799999999999</c:v>
                </c:pt>
                <c:pt idx="15">
                  <c:v>10297.799999999999</c:v>
                </c:pt>
                <c:pt idx="16">
                  <c:v>10297.799999999999</c:v>
                </c:pt>
                <c:pt idx="17">
                  <c:v>10297.799999999999</c:v>
                </c:pt>
                <c:pt idx="18">
                  <c:v>10297.799999999999</c:v>
                </c:pt>
                <c:pt idx="19">
                  <c:v>10297.799999999999</c:v>
                </c:pt>
                <c:pt idx="20">
                  <c:v>10297.799999999999</c:v>
                </c:pt>
                <c:pt idx="21">
                  <c:v>10297.799999999999</c:v>
                </c:pt>
                <c:pt idx="22">
                  <c:v>10297.799999999999</c:v>
                </c:pt>
                <c:pt idx="23">
                  <c:v>10297.799999999999</c:v>
                </c:pt>
                <c:pt idx="24">
                  <c:v>10297.799999999999</c:v>
                </c:pt>
                <c:pt idx="25">
                  <c:v>10297.799999999999</c:v>
                </c:pt>
                <c:pt idx="26">
                  <c:v>10297.799999999999</c:v>
                </c:pt>
                <c:pt idx="27">
                  <c:v>10297.799999999999</c:v>
                </c:pt>
                <c:pt idx="28">
                  <c:v>10297.799999999999</c:v>
                </c:pt>
                <c:pt idx="29">
                  <c:v>10297.799999999999</c:v>
                </c:pt>
                <c:pt idx="30">
                  <c:v>10297.799999999999</c:v>
                </c:pt>
                <c:pt idx="31">
                  <c:v>10297.799999999999</c:v>
                </c:pt>
                <c:pt idx="32">
                  <c:v>10297.799999999999</c:v>
                </c:pt>
                <c:pt idx="33">
                  <c:v>10297.799999999999</c:v>
                </c:pt>
                <c:pt idx="34">
                  <c:v>10297.799999999999</c:v>
                </c:pt>
                <c:pt idx="35">
                  <c:v>10297.799999999999</c:v>
                </c:pt>
                <c:pt idx="36">
                  <c:v>10297.799999999999</c:v>
                </c:pt>
                <c:pt idx="37">
                  <c:v>10297.799999999999</c:v>
                </c:pt>
                <c:pt idx="38">
                  <c:v>10297.799999999999</c:v>
                </c:pt>
                <c:pt idx="39">
                  <c:v>10297.799999999999</c:v>
                </c:pt>
                <c:pt idx="40">
                  <c:v>10297.799999999999</c:v>
                </c:pt>
                <c:pt idx="41">
                  <c:v>10297.799999999999</c:v>
                </c:pt>
                <c:pt idx="42">
                  <c:v>10297.799999999999</c:v>
                </c:pt>
                <c:pt idx="43">
                  <c:v>10297.799999999999</c:v>
                </c:pt>
                <c:pt idx="44">
                  <c:v>10297.799999999999</c:v>
                </c:pt>
                <c:pt idx="45">
                  <c:v>10297.799999999999</c:v>
                </c:pt>
                <c:pt idx="46">
                  <c:v>10297.799999999999</c:v>
                </c:pt>
                <c:pt idx="47">
                  <c:v>10297.799999999999</c:v>
                </c:pt>
                <c:pt idx="48">
                  <c:v>10297.799999999999</c:v>
                </c:pt>
                <c:pt idx="49">
                  <c:v>10297.799999999999</c:v>
                </c:pt>
                <c:pt idx="50">
                  <c:v>10297.799999999999</c:v>
                </c:pt>
                <c:pt idx="51">
                  <c:v>10297.799999999999</c:v>
                </c:pt>
                <c:pt idx="52">
                  <c:v>10297.799999999999</c:v>
                </c:pt>
                <c:pt idx="53">
                  <c:v>10297.799999999999</c:v>
                </c:pt>
                <c:pt idx="54">
                  <c:v>10297.799999999999</c:v>
                </c:pt>
                <c:pt idx="55">
                  <c:v>10297.799999999999</c:v>
                </c:pt>
                <c:pt idx="56">
                  <c:v>9862.7000000000007</c:v>
                </c:pt>
                <c:pt idx="57">
                  <c:v>9862.7000000000007</c:v>
                </c:pt>
                <c:pt idx="58">
                  <c:v>9862.7000000000007</c:v>
                </c:pt>
                <c:pt idx="59">
                  <c:v>9862.7000000000007</c:v>
                </c:pt>
                <c:pt idx="60">
                  <c:v>9862.7000000000007</c:v>
                </c:pt>
                <c:pt idx="61">
                  <c:v>9862.7000000000007</c:v>
                </c:pt>
                <c:pt idx="62">
                  <c:v>9862.7000000000007</c:v>
                </c:pt>
                <c:pt idx="63">
                  <c:v>9862.7000000000007</c:v>
                </c:pt>
                <c:pt idx="64">
                  <c:v>9862.7000000000007</c:v>
                </c:pt>
                <c:pt idx="65">
                  <c:v>9862.7000000000007</c:v>
                </c:pt>
                <c:pt idx="66">
                  <c:v>9862.7000000000007</c:v>
                </c:pt>
                <c:pt idx="67">
                  <c:v>9862.7000000000007</c:v>
                </c:pt>
                <c:pt idx="68">
                  <c:v>10152.799999999999</c:v>
                </c:pt>
                <c:pt idx="69">
                  <c:v>10152.799999999999</c:v>
                </c:pt>
                <c:pt idx="70">
                  <c:v>10152.799999999999</c:v>
                </c:pt>
                <c:pt idx="71">
                  <c:v>10152.799999999999</c:v>
                </c:pt>
                <c:pt idx="72">
                  <c:v>10152.799999999999</c:v>
                </c:pt>
                <c:pt idx="73">
                  <c:v>10152.799999999999</c:v>
                </c:pt>
                <c:pt idx="74">
                  <c:v>10152.799999999999</c:v>
                </c:pt>
                <c:pt idx="75">
                  <c:v>10152.799999999999</c:v>
                </c:pt>
                <c:pt idx="76">
                  <c:v>10152.799999999999</c:v>
                </c:pt>
                <c:pt idx="77">
                  <c:v>10152.799999999999</c:v>
                </c:pt>
                <c:pt idx="78">
                  <c:v>10152.799999999999</c:v>
                </c:pt>
                <c:pt idx="79">
                  <c:v>10152.799999999999</c:v>
                </c:pt>
                <c:pt idx="80">
                  <c:v>10152.799999999999</c:v>
                </c:pt>
                <c:pt idx="81">
                  <c:v>10152.799999999999</c:v>
                </c:pt>
                <c:pt idx="82">
                  <c:v>10152.799999999999</c:v>
                </c:pt>
                <c:pt idx="83">
                  <c:v>10152.799999999999</c:v>
                </c:pt>
                <c:pt idx="84">
                  <c:v>10152.799999999999</c:v>
                </c:pt>
                <c:pt idx="85">
                  <c:v>10152.799999999999</c:v>
                </c:pt>
                <c:pt idx="86">
                  <c:v>10152.799999999999</c:v>
                </c:pt>
                <c:pt idx="87">
                  <c:v>10152.799999999999</c:v>
                </c:pt>
                <c:pt idx="88">
                  <c:v>10152.799999999999</c:v>
                </c:pt>
                <c:pt idx="89">
                  <c:v>10152.799999999999</c:v>
                </c:pt>
                <c:pt idx="90">
                  <c:v>9717.7000000000007</c:v>
                </c:pt>
                <c:pt idx="91">
                  <c:v>9717.7000000000007</c:v>
                </c:pt>
                <c:pt idx="92">
                  <c:v>9717.7000000000007</c:v>
                </c:pt>
                <c:pt idx="93">
                  <c:v>9717.7000000000007</c:v>
                </c:pt>
                <c:pt idx="94">
                  <c:v>9717.7000000000007</c:v>
                </c:pt>
                <c:pt idx="95">
                  <c:v>9717.7000000000007</c:v>
                </c:pt>
                <c:pt idx="96">
                  <c:v>9717.7000000000007</c:v>
                </c:pt>
                <c:pt idx="97">
                  <c:v>9717.7000000000007</c:v>
                </c:pt>
                <c:pt idx="98">
                  <c:v>9717.7000000000007</c:v>
                </c:pt>
                <c:pt idx="99">
                  <c:v>9717.7000000000007</c:v>
                </c:pt>
                <c:pt idx="100">
                  <c:v>9717.7000000000007</c:v>
                </c:pt>
                <c:pt idx="101">
                  <c:v>8992.5</c:v>
                </c:pt>
                <c:pt idx="102">
                  <c:v>8992.5</c:v>
                </c:pt>
                <c:pt idx="103">
                  <c:v>8992.5</c:v>
                </c:pt>
                <c:pt idx="104">
                  <c:v>8992.5</c:v>
                </c:pt>
                <c:pt idx="105">
                  <c:v>8992.5</c:v>
                </c:pt>
                <c:pt idx="106">
                  <c:v>8992.5</c:v>
                </c:pt>
                <c:pt idx="107">
                  <c:v>8992.5</c:v>
                </c:pt>
                <c:pt idx="108">
                  <c:v>8992.5</c:v>
                </c:pt>
                <c:pt idx="109">
                  <c:v>8992.5</c:v>
                </c:pt>
                <c:pt idx="110">
                  <c:v>8992.5</c:v>
                </c:pt>
                <c:pt idx="111">
                  <c:v>8992.5</c:v>
                </c:pt>
                <c:pt idx="112">
                  <c:v>10152.799999999999</c:v>
                </c:pt>
                <c:pt idx="113">
                  <c:v>10152.799999999999</c:v>
                </c:pt>
                <c:pt idx="114">
                  <c:v>10152.799999999999</c:v>
                </c:pt>
                <c:pt idx="115">
                  <c:v>10152.799999999999</c:v>
                </c:pt>
                <c:pt idx="116">
                  <c:v>10152.799999999999</c:v>
                </c:pt>
                <c:pt idx="117">
                  <c:v>10152.799999999999</c:v>
                </c:pt>
                <c:pt idx="118">
                  <c:v>10152.799999999999</c:v>
                </c:pt>
                <c:pt idx="119">
                  <c:v>10152.799999999999</c:v>
                </c:pt>
                <c:pt idx="120">
                  <c:v>10152.799999999999</c:v>
                </c:pt>
                <c:pt idx="121">
                  <c:v>10152.799999999999</c:v>
                </c:pt>
                <c:pt idx="122">
                  <c:v>10152.799999999999</c:v>
                </c:pt>
                <c:pt idx="123">
                  <c:v>10152.799999999999</c:v>
                </c:pt>
                <c:pt idx="124">
                  <c:v>10007.799999999999</c:v>
                </c:pt>
                <c:pt idx="125">
                  <c:v>10007.799999999999</c:v>
                </c:pt>
                <c:pt idx="126">
                  <c:v>10007.799999999999</c:v>
                </c:pt>
                <c:pt idx="127">
                  <c:v>10007.799999999999</c:v>
                </c:pt>
                <c:pt idx="128">
                  <c:v>10007.799999999999</c:v>
                </c:pt>
                <c:pt idx="129">
                  <c:v>10007.799999999999</c:v>
                </c:pt>
                <c:pt idx="130">
                  <c:v>10007.799999999999</c:v>
                </c:pt>
                <c:pt idx="131">
                  <c:v>10007.799999999999</c:v>
                </c:pt>
                <c:pt idx="132">
                  <c:v>10007.799999999999</c:v>
                </c:pt>
                <c:pt idx="133">
                  <c:v>10007.799999999999</c:v>
                </c:pt>
                <c:pt idx="134">
                  <c:v>10007.799999999999</c:v>
                </c:pt>
                <c:pt idx="135">
                  <c:v>10007.799999999999</c:v>
                </c:pt>
                <c:pt idx="136">
                  <c:v>10152.799999999999</c:v>
                </c:pt>
                <c:pt idx="137">
                  <c:v>10152.799999999999</c:v>
                </c:pt>
                <c:pt idx="138">
                  <c:v>10152.799999999999</c:v>
                </c:pt>
                <c:pt idx="139">
                  <c:v>10152.799999999999</c:v>
                </c:pt>
                <c:pt idx="140">
                  <c:v>10152.799999999999</c:v>
                </c:pt>
                <c:pt idx="141">
                  <c:v>10152.799999999999</c:v>
                </c:pt>
                <c:pt idx="142">
                  <c:v>10152.799999999999</c:v>
                </c:pt>
                <c:pt idx="143">
                  <c:v>10152.799999999999</c:v>
                </c:pt>
                <c:pt idx="144">
                  <c:v>10152.799999999999</c:v>
                </c:pt>
                <c:pt idx="145">
                  <c:v>10152.799999999999</c:v>
                </c:pt>
                <c:pt idx="146">
                  <c:v>10152.799999999999</c:v>
                </c:pt>
                <c:pt idx="147">
                  <c:v>10152.799999999999</c:v>
                </c:pt>
                <c:pt idx="148">
                  <c:v>10152.799999999999</c:v>
                </c:pt>
                <c:pt idx="149">
                  <c:v>10152.799999999999</c:v>
                </c:pt>
                <c:pt idx="150">
                  <c:v>10152.799999999999</c:v>
                </c:pt>
                <c:pt idx="151">
                  <c:v>10152.799999999999</c:v>
                </c:pt>
                <c:pt idx="152">
                  <c:v>10152.799999999999</c:v>
                </c:pt>
                <c:pt idx="153">
                  <c:v>10152.799999999999</c:v>
                </c:pt>
                <c:pt idx="154">
                  <c:v>10152.799999999999</c:v>
                </c:pt>
                <c:pt idx="155">
                  <c:v>10152.799999999999</c:v>
                </c:pt>
                <c:pt idx="156">
                  <c:v>10152.799999999999</c:v>
                </c:pt>
                <c:pt idx="157">
                  <c:v>8557.4</c:v>
                </c:pt>
                <c:pt idx="158">
                  <c:v>8557.4</c:v>
                </c:pt>
                <c:pt idx="159">
                  <c:v>8557.4</c:v>
                </c:pt>
                <c:pt idx="160">
                  <c:v>8557.4</c:v>
                </c:pt>
                <c:pt idx="161">
                  <c:v>8557.4</c:v>
                </c:pt>
                <c:pt idx="162">
                  <c:v>8557.4</c:v>
                </c:pt>
                <c:pt idx="163">
                  <c:v>8557.4</c:v>
                </c:pt>
                <c:pt idx="164">
                  <c:v>8557.4</c:v>
                </c:pt>
                <c:pt idx="165">
                  <c:v>8557.4</c:v>
                </c:pt>
                <c:pt idx="166">
                  <c:v>8557.4</c:v>
                </c:pt>
                <c:pt idx="167">
                  <c:v>8557.4</c:v>
                </c:pt>
                <c:pt idx="168">
                  <c:v>8557.4</c:v>
                </c:pt>
                <c:pt idx="169">
                  <c:v>10152.799999999999</c:v>
                </c:pt>
                <c:pt idx="170">
                  <c:v>10152.799999999999</c:v>
                </c:pt>
                <c:pt idx="171">
                  <c:v>10152.799999999999</c:v>
                </c:pt>
                <c:pt idx="172">
                  <c:v>10152.799999999999</c:v>
                </c:pt>
                <c:pt idx="173">
                  <c:v>10152.799999999999</c:v>
                </c:pt>
                <c:pt idx="174">
                  <c:v>10152.799999999999</c:v>
                </c:pt>
                <c:pt idx="175">
                  <c:v>10152.799999999999</c:v>
                </c:pt>
                <c:pt idx="176">
                  <c:v>10152.799999999999</c:v>
                </c:pt>
                <c:pt idx="177">
                  <c:v>10152.799999999999</c:v>
                </c:pt>
                <c:pt idx="178">
                  <c:v>10152.799999999999</c:v>
                </c:pt>
                <c:pt idx="179">
                  <c:v>10152.799999999999</c:v>
                </c:pt>
                <c:pt idx="180">
                  <c:v>6381.8</c:v>
                </c:pt>
                <c:pt idx="181">
                  <c:v>6381.8</c:v>
                </c:pt>
                <c:pt idx="182">
                  <c:v>6381.8</c:v>
                </c:pt>
                <c:pt idx="183">
                  <c:v>6381.8</c:v>
                </c:pt>
                <c:pt idx="184">
                  <c:v>6381.8</c:v>
                </c:pt>
                <c:pt idx="185">
                  <c:v>6381.8</c:v>
                </c:pt>
                <c:pt idx="186">
                  <c:v>6381.8</c:v>
                </c:pt>
                <c:pt idx="187">
                  <c:v>6381.8</c:v>
                </c:pt>
                <c:pt idx="188">
                  <c:v>6381.8</c:v>
                </c:pt>
                <c:pt idx="189">
                  <c:v>6381.8</c:v>
                </c:pt>
                <c:pt idx="190">
                  <c:v>6381.8</c:v>
                </c:pt>
                <c:pt idx="191">
                  <c:v>9717.7000000000007</c:v>
                </c:pt>
                <c:pt idx="192">
                  <c:v>9717.7000000000007</c:v>
                </c:pt>
                <c:pt idx="193">
                  <c:v>9717.7000000000007</c:v>
                </c:pt>
                <c:pt idx="194">
                  <c:v>9717.7000000000007</c:v>
                </c:pt>
                <c:pt idx="195">
                  <c:v>9717.7000000000007</c:v>
                </c:pt>
                <c:pt idx="196">
                  <c:v>9717.7000000000007</c:v>
                </c:pt>
                <c:pt idx="197">
                  <c:v>9717.7000000000007</c:v>
                </c:pt>
                <c:pt idx="198">
                  <c:v>9717.7000000000007</c:v>
                </c:pt>
                <c:pt idx="199">
                  <c:v>9717.7000000000007</c:v>
                </c:pt>
                <c:pt idx="200">
                  <c:v>9717.7000000000007</c:v>
                </c:pt>
                <c:pt idx="201">
                  <c:v>9717.7000000000007</c:v>
                </c:pt>
                <c:pt idx="202">
                  <c:v>9717.7000000000007</c:v>
                </c:pt>
                <c:pt idx="203">
                  <c:v>10152.799999999999</c:v>
                </c:pt>
                <c:pt idx="204">
                  <c:v>10152.799999999999</c:v>
                </c:pt>
                <c:pt idx="205">
                  <c:v>10152.799999999999</c:v>
                </c:pt>
                <c:pt idx="206">
                  <c:v>10152.799999999999</c:v>
                </c:pt>
                <c:pt idx="207">
                  <c:v>10152.799999999999</c:v>
                </c:pt>
                <c:pt idx="208">
                  <c:v>10152.799999999999</c:v>
                </c:pt>
                <c:pt idx="209">
                  <c:v>10152.799999999999</c:v>
                </c:pt>
                <c:pt idx="210">
                  <c:v>10152.799999999999</c:v>
                </c:pt>
                <c:pt idx="211">
                  <c:v>10152.799999999999</c:v>
                </c:pt>
                <c:pt idx="212">
                  <c:v>10152.799999999999</c:v>
                </c:pt>
                <c:pt idx="213">
                  <c:v>10152.799999999999</c:v>
                </c:pt>
                <c:pt idx="214">
                  <c:v>10007.799999999999</c:v>
                </c:pt>
                <c:pt idx="215">
                  <c:v>10007.799999999999</c:v>
                </c:pt>
                <c:pt idx="216">
                  <c:v>10007.799999999999</c:v>
                </c:pt>
                <c:pt idx="217">
                  <c:v>10007.799999999999</c:v>
                </c:pt>
                <c:pt idx="218">
                  <c:v>10007.799999999999</c:v>
                </c:pt>
                <c:pt idx="219">
                  <c:v>10007.799999999999</c:v>
                </c:pt>
                <c:pt idx="220">
                  <c:v>10007.799999999999</c:v>
                </c:pt>
                <c:pt idx="221">
                  <c:v>10007.799999999999</c:v>
                </c:pt>
                <c:pt idx="222">
                  <c:v>10007.799999999999</c:v>
                </c:pt>
                <c:pt idx="223">
                  <c:v>10007.799999999999</c:v>
                </c:pt>
                <c:pt idx="224">
                  <c:v>10007.799999999999</c:v>
                </c:pt>
                <c:pt idx="225">
                  <c:v>10007.799999999999</c:v>
                </c:pt>
                <c:pt idx="226">
                  <c:v>10152.799999999999</c:v>
                </c:pt>
                <c:pt idx="227">
                  <c:v>10152.799999999999</c:v>
                </c:pt>
                <c:pt idx="228">
                  <c:v>10152.799999999999</c:v>
                </c:pt>
                <c:pt idx="229">
                  <c:v>10152.799999999999</c:v>
                </c:pt>
                <c:pt idx="230">
                  <c:v>10152.799999999999</c:v>
                </c:pt>
                <c:pt idx="231">
                  <c:v>10152.799999999999</c:v>
                </c:pt>
                <c:pt idx="232">
                  <c:v>10152.799999999999</c:v>
                </c:pt>
                <c:pt idx="233">
                  <c:v>10152.799999999999</c:v>
                </c:pt>
                <c:pt idx="234">
                  <c:v>10152.799999999999</c:v>
                </c:pt>
                <c:pt idx="235">
                  <c:v>10152.799999999999</c:v>
                </c:pt>
                <c:pt idx="236">
                  <c:v>10152.799999999999</c:v>
                </c:pt>
                <c:pt idx="237">
                  <c:v>10152.799999999999</c:v>
                </c:pt>
                <c:pt idx="238">
                  <c:v>10152.799999999999</c:v>
                </c:pt>
                <c:pt idx="239">
                  <c:v>10152.799999999999</c:v>
                </c:pt>
                <c:pt idx="240">
                  <c:v>10152.799999999999</c:v>
                </c:pt>
                <c:pt idx="241">
                  <c:v>10152.799999999999</c:v>
                </c:pt>
                <c:pt idx="242">
                  <c:v>10152.799999999999</c:v>
                </c:pt>
                <c:pt idx="243">
                  <c:v>10152.799999999999</c:v>
                </c:pt>
                <c:pt idx="244">
                  <c:v>10152.799999999999</c:v>
                </c:pt>
                <c:pt idx="245">
                  <c:v>10152.799999999999</c:v>
                </c:pt>
                <c:pt idx="246">
                  <c:v>10152.799999999999</c:v>
                </c:pt>
                <c:pt idx="247">
                  <c:v>10152.799999999999</c:v>
                </c:pt>
                <c:pt idx="248">
                  <c:v>10152.799999999999</c:v>
                </c:pt>
                <c:pt idx="249">
                  <c:v>10152.799999999999</c:v>
                </c:pt>
                <c:pt idx="250">
                  <c:v>10152.799999999999</c:v>
                </c:pt>
                <c:pt idx="251">
                  <c:v>10152.799999999999</c:v>
                </c:pt>
                <c:pt idx="252">
                  <c:v>10152.799999999999</c:v>
                </c:pt>
                <c:pt idx="253">
                  <c:v>10152.799999999999</c:v>
                </c:pt>
                <c:pt idx="254">
                  <c:v>10152.799999999999</c:v>
                </c:pt>
                <c:pt idx="255">
                  <c:v>10152.799999999999</c:v>
                </c:pt>
                <c:pt idx="256">
                  <c:v>10152.799999999999</c:v>
                </c:pt>
                <c:pt idx="257">
                  <c:v>10152.799999999999</c:v>
                </c:pt>
                <c:pt idx="258">
                  <c:v>10152.799999999999</c:v>
                </c:pt>
                <c:pt idx="259">
                  <c:v>10152.799999999999</c:v>
                </c:pt>
                <c:pt idx="260">
                  <c:v>9137.5</c:v>
                </c:pt>
                <c:pt idx="261">
                  <c:v>9137.5</c:v>
                </c:pt>
                <c:pt idx="262">
                  <c:v>9137.5</c:v>
                </c:pt>
                <c:pt idx="263">
                  <c:v>9137.5</c:v>
                </c:pt>
                <c:pt idx="264">
                  <c:v>9137.5</c:v>
                </c:pt>
                <c:pt idx="265">
                  <c:v>9137.5</c:v>
                </c:pt>
                <c:pt idx="266">
                  <c:v>9137.5</c:v>
                </c:pt>
                <c:pt idx="267">
                  <c:v>9137.5</c:v>
                </c:pt>
                <c:pt idx="268">
                  <c:v>9137.5</c:v>
                </c:pt>
                <c:pt idx="269">
                  <c:v>9137.5</c:v>
                </c:pt>
                <c:pt idx="270">
                  <c:v>9137.5</c:v>
                </c:pt>
                <c:pt idx="271">
                  <c:v>8992.5</c:v>
                </c:pt>
                <c:pt idx="272">
                  <c:v>8992.5</c:v>
                </c:pt>
                <c:pt idx="273">
                  <c:v>8992.5</c:v>
                </c:pt>
                <c:pt idx="274">
                  <c:v>8992.5</c:v>
                </c:pt>
                <c:pt idx="275">
                  <c:v>8992.5</c:v>
                </c:pt>
                <c:pt idx="276">
                  <c:v>8992.5</c:v>
                </c:pt>
                <c:pt idx="277">
                  <c:v>8992.5</c:v>
                </c:pt>
                <c:pt idx="278">
                  <c:v>8992.5</c:v>
                </c:pt>
                <c:pt idx="279">
                  <c:v>8992.5</c:v>
                </c:pt>
                <c:pt idx="280">
                  <c:v>8992.5</c:v>
                </c:pt>
                <c:pt idx="281">
                  <c:v>8992.5</c:v>
                </c:pt>
                <c:pt idx="282">
                  <c:v>10152.799999999999</c:v>
                </c:pt>
                <c:pt idx="283">
                  <c:v>10152.799999999999</c:v>
                </c:pt>
                <c:pt idx="284">
                  <c:v>10152.799999999999</c:v>
                </c:pt>
                <c:pt idx="285">
                  <c:v>10152.799999999999</c:v>
                </c:pt>
                <c:pt idx="286">
                  <c:v>10152.799999999999</c:v>
                </c:pt>
                <c:pt idx="287">
                  <c:v>10152.799999999999</c:v>
                </c:pt>
                <c:pt idx="288">
                  <c:v>10152.799999999999</c:v>
                </c:pt>
                <c:pt idx="289">
                  <c:v>10152.799999999999</c:v>
                </c:pt>
                <c:pt idx="290">
                  <c:v>10152.799999999999</c:v>
                </c:pt>
                <c:pt idx="291">
                  <c:v>10152.799999999999</c:v>
                </c:pt>
                <c:pt idx="292">
                  <c:v>10152.799999999999</c:v>
                </c:pt>
                <c:pt idx="293">
                  <c:v>10442.9</c:v>
                </c:pt>
                <c:pt idx="294">
                  <c:v>10442.9</c:v>
                </c:pt>
                <c:pt idx="295">
                  <c:v>10442.9</c:v>
                </c:pt>
                <c:pt idx="296">
                  <c:v>10442.9</c:v>
                </c:pt>
                <c:pt idx="297">
                  <c:v>10442.9</c:v>
                </c:pt>
                <c:pt idx="298">
                  <c:v>10442.9</c:v>
                </c:pt>
                <c:pt idx="299">
                  <c:v>10442.9</c:v>
                </c:pt>
                <c:pt idx="300">
                  <c:v>10442.9</c:v>
                </c:pt>
                <c:pt idx="301">
                  <c:v>10442.9</c:v>
                </c:pt>
                <c:pt idx="302">
                  <c:v>10442.9</c:v>
                </c:pt>
                <c:pt idx="303">
                  <c:v>10442.9</c:v>
                </c:pt>
                <c:pt idx="304">
                  <c:v>10152.799999999999</c:v>
                </c:pt>
                <c:pt idx="305">
                  <c:v>10152.799999999999</c:v>
                </c:pt>
                <c:pt idx="306">
                  <c:v>10152.799999999999</c:v>
                </c:pt>
                <c:pt idx="307">
                  <c:v>10152.799999999999</c:v>
                </c:pt>
                <c:pt idx="308">
                  <c:v>10152.799999999999</c:v>
                </c:pt>
                <c:pt idx="309">
                  <c:v>10152.799999999999</c:v>
                </c:pt>
                <c:pt idx="310">
                  <c:v>10152.799999999999</c:v>
                </c:pt>
                <c:pt idx="311">
                  <c:v>10152.799999999999</c:v>
                </c:pt>
                <c:pt idx="312">
                  <c:v>10152.799999999999</c:v>
                </c:pt>
                <c:pt idx="313">
                  <c:v>10152.799999999999</c:v>
                </c:pt>
                <c:pt idx="314">
                  <c:v>10152.799999999999</c:v>
                </c:pt>
                <c:pt idx="315">
                  <c:v>5511.5</c:v>
                </c:pt>
                <c:pt idx="316">
                  <c:v>5511.5</c:v>
                </c:pt>
                <c:pt idx="317">
                  <c:v>5511.5</c:v>
                </c:pt>
                <c:pt idx="318">
                  <c:v>5511.5</c:v>
                </c:pt>
                <c:pt idx="319">
                  <c:v>5511.5</c:v>
                </c:pt>
                <c:pt idx="320">
                  <c:v>5511.5</c:v>
                </c:pt>
                <c:pt idx="321">
                  <c:v>5511.5</c:v>
                </c:pt>
                <c:pt idx="322">
                  <c:v>5511.5</c:v>
                </c:pt>
                <c:pt idx="323">
                  <c:v>5511.5</c:v>
                </c:pt>
                <c:pt idx="324">
                  <c:v>5511.5</c:v>
                </c:pt>
                <c:pt idx="325">
                  <c:v>5511.5</c:v>
                </c:pt>
                <c:pt idx="326">
                  <c:v>5511.5</c:v>
                </c:pt>
                <c:pt idx="327">
                  <c:v>4061.1</c:v>
                </c:pt>
                <c:pt idx="328">
                  <c:v>4061.1</c:v>
                </c:pt>
                <c:pt idx="329">
                  <c:v>4061.1</c:v>
                </c:pt>
                <c:pt idx="330">
                  <c:v>4061.1</c:v>
                </c:pt>
                <c:pt idx="331">
                  <c:v>4061.1</c:v>
                </c:pt>
                <c:pt idx="332">
                  <c:v>4061.1</c:v>
                </c:pt>
                <c:pt idx="333">
                  <c:v>4061.1</c:v>
                </c:pt>
                <c:pt idx="334">
                  <c:v>4061.1</c:v>
                </c:pt>
                <c:pt idx="335">
                  <c:v>4061.1</c:v>
                </c:pt>
                <c:pt idx="336">
                  <c:v>4061.1</c:v>
                </c:pt>
                <c:pt idx="337">
                  <c:v>4061.1</c:v>
                </c:pt>
                <c:pt idx="338">
                  <c:v>3481</c:v>
                </c:pt>
                <c:pt idx="339">
                  <c:v>3481</c:v>
                </c:pt>
                <c:pt idx="340">
                  <c:v>3481</c:v>
                </c:pt>
                <c:pt idx="341">
                  <c:v>3481</c:v>
                </c:pt>
                <c:pt idx="342">
                  <c:v>3481</c:v>
                </c:pt>
                <c:pt idx="343">
                  <c:v>3481</c:v>
                </c:pt>
                <c:pt idx="344">
                  <c:v>3481</c:v>
                </c:pt>
                <c:pt idx="345">
                  <c:v>3481</c:v>
                </c:pt>
                <c:pt idx="346">
                  <c:v>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795-AC58-F60E83376638}"/>
            </c:ext>
          </c:extLst>
        </c:ser>
        <c:ser>
          <c:idx val="3"/>
          <c:order val="1"/>
          <c:tx>
            <c:v>Rail Pressure Actual</c:v>
          </c:tx>
          <c:spPr>
            <a:ln w="19050"/>
          </c:spPr>
          <c:marker>
            <c:symbol val="none"/>
          </c:marker>
          <c:val>
            <c:numRef>
              <c:f>'Data 1'!$BS$5:$BS$2000</c:f>
              <c:numCache>
                <c:formatCode>General</c:formatCode>
                <c:ptCount val="1996"/>
                <c:pt idx="0">
                  <c:v>3916.1</c:v>
                </c:pt>
                <c:pt idx="1">
                  <c:v>3916.1</c:v>
                </c:pt>
                <c:pt idx="2">
                  <c:v>10587.9</c:v>
                </c:pt>
                <c:pt idx="3">
                  <c:v>10587.9</c:v>
                </c:pt>
                <c:pt idx="4">
                  <c:v>10587.9</c:v>
                </c:pt>
                <c:pt idx="5">
                  <c:v>10587.9</c:v>
                </c:pt>
                <c:pt idx="6">
                  <c:v>10587.9</c:v>
                </c:pt>
                <c:pt idx="7">
                  <c:v>10587.9</c:v>
                </c:pt>
                <c:pt idx="8">
                  <c:v>10587.9</c:v>
                </c:pt>
                <c:pt idx="9">
                  <c:v>10587.9</c:v>
                </c:pt>
                <c:pt idx="10">
                  <c:v>10587.9</c:v>
                </c:pt>
                <c:pt idx="11">
                  <c:v>10587.9</c:v>
                </c:pt>
                <c:pt idx="12">
                  <c:v>10587.9</c:v>
                </c:pt>
                <c:pt idx="13">
                  <c:v>10587.9</c:v>
                </c:pt>
                <c:pt idx="14">
                  <c:v>10878</c:v>
                </c:pt>
                <c:pt idx="15">
                  <c:v>10878</c:v>
                </c:pt>
                <c:pt idx="16">
                  <c:v>10878</c:v>
                </c:pt>
                <c:pt idx="17">
                  <c:v>10878</c:v>
                </c:pt>
                <c:pt idx="18">
                  <c:v>10878</c:v>
                </c:pt>
                <c:pt idx="19">
                  <c:v>10878</c:v>
                </c:pt>
                <c:pt idx="20">
                  <c:v>10878</c:v>
                </c:pt>
                <c:pt idx="21">
                  <c:v>10878</c:v>
                </c:pt>
                <c:pt idx="22">
                  <c:v>10878</c:v>
                </c:pt>
                <c:pt idx="23">
                  <c:v>10878</c:v>
                </c:pt>
                <c:pt idx="24">
                  <c:v>10878</c:v>
                </c:pt>
                <c:pt idx="25">
                  <c:v>10007.799999999999</c:v>
                </c:pt>
                <c:pt idx="26">
                  <c:v>10007.799999999999</c:v>
                </c:pt>
                <c:pt idx="27">
                  <c:v>10007.799999999999</c:v>
                </c:pt>
                <c:pt idx="28">
                  <c:v>10007.799999999999</c:v>
                </c:pt>
                <c:pt idx="29">
                  <c:v>10007.799999999999</c:v>
                </c:pt>
                <c:pt idx="30">
                  <c:v>10007.799999999999</c:v>
                </c:pt>
                <c:pt idx="31">
                  <c:v>10007.799999999999</c:v>
                </c:pt>
                <c:pt idx="32">
                  <c:v>10007.799999999999</c:v>
                </c:pt>
                <c:pt idx="33">
                  <c:v>10007.799999999999</c:v>
                </c:pt>
                <c:pt idx="34">
                  <c:v>10007.799999999999</c:v>
                </c:pt>
                <c:pt idx="35">
                  <c:v>10007.799999999999</c:v>
                </c:pt>
                <c:pt idx="36">
                  <c:v>9862.7000000000007</c:v>
                </c:pt>
                <c:pt idx="37">
                  <c:v>9862.7000000000007</c:v>
                </c:pt>
                <c:pt idx="38">
                  <c:v>9862.7000000000007</c:v>
                </c:pt>
                <c:pt idx="39">
                  <c:v>9862.7000000000007</c:v>
                </c:pt>
                <c:pt idx="40">
                  <c:v>9862.7000000000007</c:v>
                </c:pt>
                <c:pt idx="41">
                  <c:v>9862.7000000000007</c:v>
                </c:pt>
                <c:pt idx="42">
                  <c:v>9862.7000000000007</c:v>
                </c:pt>
                <c:pt idx="43">
                  <c:v>9862.7000000000007</c:v>
                </c:pt>
                <c:pt idx="44">
                  <c:v>9862.7000000000007</c:v>
                </c:pt>
                <c:pt idx="45">
                  <c:v>9862.7000000000007</c:v>
                </c:pt>
                <c:pt idx="46">
                  <c:v>9862.7000000000007</c:v>
                </c:pt>
                <c:pt idx="47">
                  <c:v>10297.799999999999</c:v>
                </c:pt>
                <c:pt idx="48">
                  <c:v>10297.799999999999</c:v>
                </c:pt>
                <c:pt idx="49">
                  <c:v>10297.799999999999</c:v>
                </c:pt>
                <c:pt idx="50">
                  <c:v>10297.799999999999</c:v>
                </c:pt>
                <c:pt idx="51">
                  <c:v>10297.799999999999</c:v>
                </c:pt>
                <c:pt idx="52">
                  <c:v>10297.799999999999</c:v>
                </c:pt>
                <c:pt idx="53">
                  <c:v>10297.799999999999</c:v>
                </c:pt>
                <c:pt idx="54">
                  <c:v>10297.799999999999</c:v>
                </c:pt>
                <c:pt idx="55">
                  <c:v>10297.799999999999</c:v>
                </c:pt>
                <c:pt idx="56">
                  <c:v>10297.799999999999</c:v>
                </c:pt>
                <c:pt idx="57">
                  <c:v>10297.799999999999</c:v>
                </c:pt>
                <c:pt idx="58">
                  <c:v>7542.1</c:v>
                </c:pt>
                <c:pt idx="59">
                  <c:v>7542.1</c:v>
                </c:pt>
                <c:pt idx="60">
                  <c:v>7542.1</c:v>
                </c:pt>
                <c:pt idx="61">
                  <c:v>7542.1</c:v>
                </c:pt>
                <c:pt idx="62">
                  <c:v>7542.1</c:v>
                </c:pt>
                <c:pt idx="63">
                  <c:v>7542.1</c:v>
                </c:pt>
                <c:pt idx="64">
                  <c:v>7542.1</c:v>
                </c:pt>
                <c:pt idx="65">
                  <c:v>7542.1</c:v>
                </c:pt>
                <c:pt idx="66">
                  <c:v>7542.1</c:v>
                </c:pt>
                <c:pt idx="67">
                  <c:v>7542.1</c:v>
                </c:pt>
                <c:pt idx="68">
                  <c:v>7542.1</c:v>
                </c:pt>
                <c:pt idx="69">
                  <c:v>10297.799999999999</c:v>
                </c:pt>
                <c:pt idx="70">
                  <c:v>10297.799999999999</c:v>
                </c:pt>
                <c:pt idx="71">
                  <c:v>10297.799999999999</c:v>
                </c:pt>
                <c:pt idx="72">
                  <c:v>10297.799999999999</c:v>
                </c:pt>
                <c:pt idx="73">
                  <c:v>10297.799999999999</c:v>
                </c:pt>
                <c:pt idx="74">
                  <c:v>10297.799999999999</c:v>
                </c:pt>
                <c:pt idx="75">
                  <c:v>10297.799999999999</c:v>
                </c:pt>
                <c:pt idx="76">
                  <c:v>10297.799999999999</c:v>
                </c:pt>
                <c:pt idx="77">
                  <c:v>10297.799999999999</c:v>
                </c:pt>
                <c:pt idx="78">
                  <c:v>10297.799999999999</c:v>
                </c:pt>
                <c:pt idx="79">
                  <c:v>10297.799999999999</c:v>
                </c:pt>
                <c:pt idx="80">
                  <c:v>10152.799999999999</c:v>
                </c:pt>
                <c:pt idx="81">
                  <c:v>10152.799999999999</c:v>
                </c:pt>
                <c:pt idx="82">
                  <c:v>10152.799999999999</c:v>
                </c:pt>
                <c:pt idx="83">
                  <c:v>10152.799999999999</c:v>
                </c:pt>
                <c:pt idx="84">
                  <c:v>10152.799999999999</c:v>
                </c:pt>
                <c:pt idx="85">
                  <c:v>10152.799999999999</c:v>
                </c:pt>
                <c:pt idx="86">
                  <c:v>10152.799999999999</c:v>
                </c:pt>
                <c:pt idx="87">
                  <c:v>10152.799999999999</c:v>
                </c:pt>
                <c:pt idx="88">
                  <c:v>10152.799999999999</c:v>
                </c:pt>
                <c:pt idx="89">
                  <c:v>10152.799999999999</c:v>
                </c:pt>
                <c:pt idx="90">
                  <c:v>10152.799999999999</c:v>
                </c:pt>
                <c:pt idx="91">
                  <c:v>10152.799999999999</c:v>
                </c:pt>
                <c:pt idx="92">
                  <c:v>8992.5</c:v>
                </c:pt>
                <c:pt idx="93">
                  <c:v>8992.5</c:v>
                </c:pt>
                <c:pt idx="94">
                  <c:v>8992.5</c:v>
                </c:pt>
                <c:pt idx="95">
                  <c:v>8992.5</c:v>
                </c:pt>
                <c:pt idx="96">
                  <c:v>8992.5</c:v>
                </c:pt>
                <c:pt idx="97">
                  <c:v>8992.5</c:v>
                </c:pt>
                <c:pt idx="98">
                  <c:v>8992.5</c:v>
                </c:pt>
                <c:pt idx="99">
                  <c:v>8992.5</c:v>
                </c:pt>
                <c:pt idx="100">
                  <c:v>8992.5</c:v>
                </c:pt>
                <c:pt idx="101">
                  <c:v>8992.5</c:v>
                </c:pt>
                <c:pt idx="102">
                  <c:v>8992.5</c:v>
                </c:pt>
                <c:pt idx="103">
                  <c:v>7542.1</c:v>
                </c:pt>
                <c:pt idx="104">
                  <c:v>7542.1</c:v>
                </c:pt>
                <c:pt idx="105">
                  <c:v>7542.1</c:v>
                </c:pt>
                <c:pt idx="106">
                  <c:v>7542.1</c:v>
                </c:pt>
                <c:pt idx="107">
                  <c:v>7542.1</c:v>
                </c:pt>
                <c:pt idx="108">
                  <c:v>7542.1</c:v>
                </c:pt>
                <c:pt idx="109">
                  <c:v>7542.1</c:v>
                </c:pt>
                <c:pt idx="110">
                  <c:v>7542.1</c:v>
                </c:pt>
                <c:pt idx="111">
                  <c:v>7542.1</c:v>
                </c:pt>
                <c:pt idx="112">
                  <c:v>7542.1</c:v>
                </c:pt>
                <c:pt idx="113">
                  <c:v>7542.1</c:v>
                </c:pt>
                <c:pt idx="114">
                  <c:v>10007.799999999999</c:v>
                </c:pt>
                <c:pt idx="115">
                  <c:v>10007.799999999999</c:v>
                </c:pt>
                <c:pt idx="116">
                  <c:v>10007.799999999999</c:v>
                </c:pt>
                <c:pt idx="117">
                  <c:v>10007.799999999999</c:v>
                </c:pt>
                <c:pt idx="118">
                  <c:v>10007.799999999999</c:v>
                </c:pt>
                <c:pt idx="119">
                  <c:v>10007.799999999999</c:v>
                </c:pt>
                <c:pt idx="120">
                  <c:v>10007.799999999999</c:v>
                </c:pt>
                <c:pt idx="121">
                  <c:v>10007.799999999999</c:v>
                </c:pt>
                <c:pt idx="122">
                  <c:v>10007.799999999999</c:v>
                </c:pt>
                <c:pt idx="123">
                  <c:v>10007.799999999999</c:v>
                </c:pt>
                <c:pt idx="124">
                  <c:v>10007.799999999999</c:v>
                </c:pt>
                <c:pt idx="125">
                  <c:v>10007.799999999999</c:v>
                </c:pt>
                <c:pt idx="126">
                  <c:v>7107</c:v>
                </c:pt>
                <c:pt idx="127">
                  <c:v>7107</c:v>
                </c:pt>
                <c:pt idx="128">
                  <c:v>7107</c:v>
                </c:pt>
                <c:pt idx="129">
                  <c:v>7107</c:v>
                </c:pt>
                <c:pt idx="130">
                  <c:v>7107</c:v>
                </c:pt>
                <c:pt idx="131">
                  <c:v>7107</c:v>
                </c:pt>
                <c:pt idx="132">
                  <c:v>7107</c:v>
                </c:pt>
                <c:pt idx="133">
                  <c:v>7107</c:v>
                </c:pt>
                <c:pt idx="134">
                  <c:v>7107</c:v>
                </c:pt>
                <c:pt idx="135">
                  <c:v>7107</c:v>
                </c:pt>
                <c:pt idx="136">
                  <c:v>7107</c:v>
                </c:pt>
                <c:pt idx="137">
                  <c:v>10152.799999999999</c:v>
                </c:pt>
                <c:pt idx="138">
                  <c:v>10152.799999999999</c:v>
                </c:pt>
                <c:pt idx="139">
                  <c:v>10152.799999999999</c:v>
                </c:pt>
                <c:pt idx="140">
                  <c:v>10152.799999999999</c:v>
                </c:pt>
                <c:pt idx="141">
                  <c:v>10152.799999999999</c:v>
                </c:pt>
                <c:pt idx="142">
                  <c:v>10152.799999999999</c:v>
                </c:pt>
                <c:pt idx="143">
                  <c:v>10152.799999999999</c:v>
                </c:pt>
                <c:pt idx="144">
                  <c:v>10152.799999999999</c:v>
                </c:pt>
                <c:pt idx="145">
                  <c:v>10152.799999999999</c:v>
                </c:pt>
                <c:pt idx="146">
                  <c:v>10152.799999999999</c:v>
                </c:pt>
                <c:pt idx="147">
                  <c:v>10152.799999999999</c:v>
                </c:pt>
                <c:pt idx="148">
                  <c:v>10007.799999999999</c:v>
                </c:pt>
                <c:pt idx="149">
                  <c:v>10007.799999999999</c:v>
                </c:pt>
                <c:pt idx="150">
                  <c:v>10007.799999999999</c:v>
                </c:pt>
                <c:pt idx="151">
                  <c:v>10007.799999999999</c:v>
                </c:pt>
                <c:pt idx="152">
                  <c:v>10007.799999999999</c:v>
                </c:pt>
                <c:pt idx="153">
                  <c:v>10007.799999999999</c:v>
                </c:pt>
                <c:pt idx="154">
                  <c:v>10007.799999999999</c:v>
                </c:pt>
                <c:pt idx="155">
                  <c:v>10007.799999999999</c:v>
                </c:pt>
                <c:pt idx="156">
                  <c:v>10007.799999999999</c:v>
                </c:pt>
                <c:pt idx="157">
                  <c:v>10007.799999999999</c:v>
                </c:pt>
                <c:pt idx="158">
                  <c:v>10007.799999999999</c:v>
                </c:pt>
                <c:pt idx="159">
                  <c:v>8847.4</c:v>
                </c:pt>
                <c:pt idx="160">
                  <c:v>8847.4</c:v>
                </c:pt>
                <c:pt idx="161">
                  <c:v>8847.4</c:v>
                </c:pt>
                <c:pt idx="162">
                  <c:v>8847.4</c:v>
                </c:pt>
                <c:pt idx="163">
                  <c:v>8847.4</c:v>
                </c:pt>
                <c:pt idx="164">
                  <c:v>8847.4</c:v>
                </c:pt>
                <c:pt idx="165">
                  <c:v>8847.4</c:v>
                </c:pt>
                <c:pt idx="166">
                  <c:v>8847.4</c:v>
                </c:pt>
                <c:pt idx="167">
                  <c:v>8847.4</c:v>
                </c:pt>
                <c:pt idx="168">
                  <c:v>8847.4</c:v>
                </c:pt>
                <c:pt idx="169">
                  <c:v>8847.4</c:v>
                </c:pt>
                <c:pt idx="170">
                  <c:v>8847.4</c:v>
                </c:pt>
                <c:pt idx="171">
                  <c:v>10152.799999999999</c:v>
                </c:pt>
                <c:pt idx="172">
                  <c:v>10152.799999999999</c:v>
                </c:pt>
                <c:pt idx="173">
                  <c:v>10152.799999999999</c:v>
                </c:pt>
                <c:pt idx="174">
                  <c:v>10152.799999999999</c:v>
                </c:pt>
                <c:pt idx="175">
                  <c:v>10152.799999999999</c:v>
                </c:pt>
                <c:pt idx="176">
                  <c:v>10152.799999999999</c:v>
                </c:pt>
                <c:pt idx="177">
                  <c:v>10152.799999999999</c:v>
                </c:pt>
                <c:pt idx="178">
                  <c:v>10152.799999999999</c:v>
                </c:pt>
                <c:pt idx="179">
                  <c:v>10152.799999999999</c:v>
                </c:pt>
                <c:pt idx="180">
                  <c:v>10152.799999999999</c:v>
                </c:pt>
                <c:pt idx="181">
                  <c:v>10152.799999999999</c:v>
                </c:pt>
                <c:pt idx="182">
                  <c:v>4786.3</c:v>
                </c:pt>
                <c:pt idx="183">
                  <c:v>4786.3</c:v>
                </c:pt>
                <c:pt idx="184">
                  <c:v>4786.3</c:v>
                </c:pt>
                <c:pt idx="185">
                  <c:v>4786.3</c:v>
                </c:pt>
                <c:pt idx="186">
                  <c:v>4786.3</c:v>
                </c:pt>
                <c:pt idx="187">
                  <c:v>4786.3</c:v>
                </c:pt>
                <c:pt idx="188">
                  <c:v>4786.3</c:v>
                </c:pt>
                <c:pt idx="189">
                  <c:v>4786.3</c:v>
                </c:pt>
                <c:pt idx="190">
                  <c:v>4786.3</c:v>
                </c:pt>
                <c:pt idx="191">
                  <c:v>4786.3</c:v>
                </c:pt>
                <c:pt idx="192">
                  <c:v>4786.3</c:v>
                </c:pt>
                <c:pt idx="193">
                  <c:v>9862.7000000000007</c:v>
                </c:pt>
                <c:pt idx="194">
                  <c:v>9862.7000000000007</c:v>
                </c:pt>
                <c:pt idx="195">
                  <c:v>9862.7000000000007</c:v>
                </c:pt>
                <c:pt idx="196">
                  <c:v>9862.7000000000007</c:v>
                </c:pt>
                <c:pt idx="197">
                  <c:v>9862.7000000000007</c:v>
                </c:pt>
                <c:pt idx="198">
                  <c:v>9862.7000000000007</c:v>
                </c:pt>
                <c:pt idx="199">
                  <c:v>9862.7000000000007</c:v>
                </c:pt>
                <c:pt idx="200">
                  <c:v>9862.7000000000007</c:v>
                </c:pt>
                <c:pt idx="201">
                  <c:v>9862.7000000000007</c:v>
                </c:pt>
                <c:pt idx="202">
                  <c:v>9862.7000000000007</c:v>
                </c:pt>
                <c:pt idx="203">
                  <c:v>9862.7000000000007</c:v>
                </c:pt>
                <c:pt idx="204">
                  <c:v>9862.7000000000007</c:v>
                </c:pt>
                <c:pt idx="205">
                  <c:v>10152.799999999999</c:v>
                </c:pt>
                <c:pt idx="206">
                  <c:v>10152.799999999999</c:v>
                </c:pt>
                <c:pt idx="207">
                  <c:v>10152.799999999999</c:v>
                </c:pt>
                <c:pt idx="208">
                  <c:v>10152.799999999999</c:v>
                </c:pt>
                <c:pt idx="209">
                  <c:v>10152.799999999999</c:v>
                </c:pt>
                <c:pt idx="210">
                  <c:v>10152.799999999999</c:v>
                </c:pt>
                <c:pt idx="211">
                  <c:v>10152.799999999999</c:v>
                </c:pt>
                <c:pt idx="212">
                  <c:v>10152.799999999999</c:v>
                </c:pt>
                <c:pt idx="213">
                  <c:v>10152.799999999999</c:v>
                </c:pt>
                <c:pt idx="214">
                  <c:v>10152.799999999999</c:v>
                </c:pt>
                <c:pt idx="215">
                  <c:v>10152.799999999999</c:v>
                </c:pt>
                <c:pt idx="216">
                  <c:v>7832.2</c:v>
                </c:pt>
                <c:pt idx="217">
                  <c:v>7832.2</c:v>
                </c:pt>
                <c:pt idx="218">
                  <c:v>7832.2</c:v>
                </c:pt>
                <c:pt idx="219">
                  <c:v>7832.2</c:v>
                </c:pt>
                <c:pt idx="220">
                  <c:v>7832.2</c:v>
                </c:pt>
                <c:pt idx="221">
                  <c:v>7832.2</c:v>
                </c:pt>
                <c:pt idx="222">
                  <c:v>7832.2</c:v>
                </c:pt>
                <c:pt idx="223">
                  <c:v>7832.2</c:v>
                </c:pt>
                <c:pt idx="224">
                  <c:v>7832.2</c:v>
                </c:pt>
                <c:pt idx="225">
                  <c:v>7832.2</c:v>
                </c:pt>
                <c:pt idx="226">
                  <c:v>7832.2</c:v>
                </c:pt>
                <c:pt idx="227">
                  <c:v>9862.7000000000007</c:v>
                </c:pt>
                <c:pt idx="228">
                  <c:v>9862.7000000000007</c:v>
                </c:pt>
                <c:pt idx="229">
                  <c:v>9862.7000000000007</c:v>
                </c:pt>
                <c:pt idx="230">
                  <c:v>9862.7000000000007</c:v>
                </c:pt>
                <c:pt idx="231">
                  <c:v>9862.7000000000007</c:v>
                </c:pt>
                <c:pt idx="232">
                  <c:v>9862.7000000000007</c:v>
                </c:pt>
                <c:pt idx="233">
                  <c:v>9862.7000000000007</c:v>
                </c:pt>
                <c:pt idx="234">
                  <c:v>9862.7000000000007</c:v>
                </c:pt>
                <c:pt idx="235">
                  <c:v>9862.7000000000007</c:v>
                </c:pt>
                <c:pt idx="236">
                  <c:v>9862.7000000000007</c:v>
                </c:pt>
                <c:pt idx="237">
                  <c:v>9862.7000000000007</c:v>
                </c:pt>
                <c:pt idx="238">
                  <c:v>9862.7000000000007</c:v>
                </c:pt>
                <c:pt idx="239">
                  <c:v>10297.799999999999</c:v>
                </c:pt>
                <c:pt idx="240">
                  <c:v>10297.799999999999</c:v>
                </c:pt>
                <c:pt idx="241">
                  <c:v>10297.799999999999</c:v>
                </c:pt>
                <c:pt idx="242">
                  <c:v>10297.799999999999</c:v>
                </c:pt>
                <c:pt idx="243">
                  <c:v>10297.799999999999</c:v>
                </c:pt>
                <c:pt idx="244">
                  <c:v>10297.799999999999</c:v>
                </c:pt>
                <c:pt idx="245">
                  <c:v>10297.799999999999</c:v>
                </c:pt>
                <c:pt idx="246">
                  <c:v>10297.799999999999</c:v>
                </c:pt>
                <c:pt idx="247">
                  <c:v>10297.799999999999</c:v>
                </c:pt>
                <c:pt idx="248">
                  <c:v>10297.799999999999</c:v>
                </c:pt>
                <c:pt idx="249">
                  <c:v>10297.799999999999</c:v>
                </c:pt>
                <c:pt idx="250">
                  <c:v>9862.7000000000007</c:v>
                </c:pt>
                <c:pt idx="251">
                  <c:v>9862.7000000000007</c:v>
                </c:pt>
                <c:pt idx="252">
                  <c:v>9862.7000000000007</c:v>
                </c:pt>
                <c:pt idx="253">
                  <c:v>9862.7000000000007</c:v>
                </c:pt>
                <c:pt idx="254">
                  <c:v>9862.7000000000007</c:v>
                </c:pt>
                <c:pt idx="255">
                  <c:v>9862.7000000000007</c:v>
                </c:pt>
                <c:pt idx="256">
                  <c:v>9862.7000000000007</c:v>
                </c:pt>
                <c:pt idx="257">
                  <c:v>9862.7000000000007</c:v>
                </c:pt>
                <c:pt idx="258">
                  <c:v>9862.7000000000007</c:v>
                </c:pt>
                <c:pt idx="259">
                  <c:v>9862.7000000000007</c:v>
                </c:pt>
                <c:pt idx="260">
                  <c:v>9862.7000000000007</c:v>
                </c:pt>
                <c:pt idx="261">
                  <c:v>8412.2999999999993</c:v>
                </c:pt>
                <c:pt idx="262">
                  <c:v>8412.2999999999993</c:v>
                </c:pt>
                <c:pt idx="263">
                  <c:v>8412.2999999999993</c:v>
                </c:pt>
                <c:pt idx="264">
                  <c:v>8412.2999999999993</c:v>
                </c:pt>
                <c:pt idx="265">
                  <c:v>8412.2999999999993</c:v>
                </c:pt>
                <c:pt idx="266">
                  <c:v>8412.2999999999993</c:v>
                </c:pt>
                <c:pt idx="267">
                  <c:v>8412.2999999999993</c:v>
                </c:pt>
                <c:pt idx="268">
                  <c:v>8412.2999999999993</c:v>
                </c:pt>
                <c:pt idx="269">
                  <c:v>8412.2999999999993</c:v>
                </c:pt>
                <c:pt idx="270">
                  <c:v>8412.2999999999993</c:v>
                </c:pt>
                <c:pt idx="271">
                  <c:v>8412.2999999999993</c:v>
                </c:pt>
                <c:pt idx="272">
                  <c:v>8847.4</c:v>
                </c:pt>
                <c:pt idx="273">
                  <c:v>8847.4</c:v>
                </c:pt>
                <c:pt idx="274">
                  <c:v>8847.4</c:v>
                </c:pt>
                <c:pt idx="275">
                  <c:v>8847.4</c:v>
                </c:pt>
                <c:pt idx="276">
                  <c:v>8847.4</c:v>
                </c:pt>
                <c:pt idx="277">
                  <c:v>8847.4</c:v>
                </c:pt>
                <c:pt idx="278">
                  <c:v>8847.4</c:v>
                </c:pt>
                <c:pt idx="279">
                  <c:v>8847.4</c:v>
                </c:pt>
                <c:pt idx="280">
                  <c:v>8847.4</c:v>
                </c:pt>
                <c:pt idx="281">
                  <c:v>8847.4</c:v>
                </c:pt>
                <c:pt idx="282">
                  <c:v>8847.4</c:v>
                </c:pt>
                <c:pt idx="283">
                  <c:v>8847.4</c:v>
                </c:pt>
                <c:pt idx="284">
                  <c:v>10152.799999999999</c:v>
                </c:pt>
                <c:pt idx="285">
                  <c:v>10152.799999999999</c:v>
                </c:pt>
                <c:pt idx="286">
                  <c:v>10152.799999999999</c:v>
                </c:pt>
                <c:pt idx="287">
                  <c:v>10152.799999999999</c:v>
                </c:pt>
                <c:pt idx="288">
                  <c:v>10152.799999999999</c:v>
                </c:pt>
                <c:pt idx="289">
                  <c:v>10152.799999999999</c:v>
                </c:pt>
                <c:pt idx="290">
                  <c:v>10152.799999999999</c:v>
                </c:pt>
                <c:pt idx="291">
                  <c:v>10152.799999999999</c:v>
                </c:pt>
                <c:pt idx="292">
                  <c:v>10152.799999999999</c:v>
                </c:pt>
                <c:pt idx="293">
                  <c:v>10152.799999999999</c:v>
                </c:pt>
                <c:pt idx="294">
                  <c:v>10152.799999999999</c:v>
                </c:pt>
                <c:pt idx="295">
                  <c:v>10442.9</c:v>
                </c:pt>
                <c:pt idx="296">
                  <c:v>10442.9</c:v>
                </c:pt>
                <c:pt idx="297">
                  <c:v>10442.9</c:v>
                </c:pt>
                <c:pt idx="298">
                  <c:v>10442.9</c:v>
                </c:pt>
                <c:pt idx="299">
                  <c:v>10442.9</c:v>
                </c:pt>
                <c:pt idx="300">
                  <c:v>10442.9</c:v>
                </c:pt>
                <c:pt idx="301">
                  <c:v>10442.9</c:v>
                </c:pt>
                <c:pt idx="302">
                  <c:v>10442.9</c:v>
                </c:pt>
                <c:pt idx="303">
                  <c:v>10442.9</c:v>
                </c:pt>
                <c:pt idx="304">
                  <c:v>10442.9</c:v>
                </c:pt>
                <c:pt idx="305">
                  <c:v>10442.9</c:v>
                </c:pt>
                <c:pt idx="306">
                  <c:v>10152.799999999999</c:v>
                </c:pt>
                <c:pt idx="307">
                  <c:v>10152.799999999999</c:v>
                </c:pt>
                <c:pt idx="308">
                  <c:v>10152.799999999999</c:v>
                </c:pt>
                <c:pt idx="309">
                  <c:v>10152.799999999999</c:v>
                </c:pt>
                <c:pt idx="310">
                  <c:v>10152.799999999999</c:v>
                </c:pt>
                <c:pt idx="311">
                  <c:v>10152.799999999999</c:v>
                </c:pt>
                <c:pt idx="312">
                  <c:v>10152.799999999999</c:v>
                </c:pt>
                <c:pt idx="313">
                  <c:v>10152.799999999999</c:v>
                </c:pt>
                <c:pt idx="314">
                  <c:v>10152.799999999999</c:v>
                </c:pt>
                <c:pt idx="315">
                  <c:v>10152.799999999999</c:v>
                </c:pt>
                <c:pt idx="316">
                  <c:v>10152.799999999999</c:v>
                </c:pt>
                <c:pt idx="317">
                  <c:v>6526.8</c:v>
                </c:pt>
                <c:pt idx="318">
                  <c:v>6526.8</c:v>
                </c:pt>
                <c:pt idx="319">
                  <c:v>6526.8</c:v>
                </c:pt>
                <c:pt idx="320">
                  <c:v>6526.8</c:v>
                </c:pt>
                <c:pt idx="321">
                  <c:v>6526.8</c:v>
                </c:pt>
                <c:pt idx="322">
                  <c:v>6526.8</c:v>
                </c:pt>
                <c:pt idx="323">
                  <c:v>6526.8</c:v>
                </c:pt>
                <c:pt idx="324">
                  <c:v>6526.8</c:v>
                </c:pt>
                <c:pt idx="325">
                  <c:v>6526.8</c:v>
                </c:pt>
                <c:pt idx="326">
                  <c:v>6526.8</c:v>
                </c:pt>
                <c:pt idx="327">
                  <c:v>6526.8</c:v>
                </c:pt>
                <c:pt idx="328">
                  <c:v>4061.1</c:v>
                </c:pt>
                <c:pt idx="329">
                  <c:v>4061.1</c:v>
                </c:pt>
                <c:pt idx="330">
                  <c:v>4061.1</c:v>
                </c:pt>
                <c:pt idx="331">
                  <c:v>4061.1</c:v>
                </c:pt>
                <c:pt idx="332">
                  <c:v>4061.1</c:v>
                </c:pt>
                <c:pt idx="333">
                  <c:v>4061.1</c:v>
                </c:pt>
                <c:pt idx="334">
                  <c:v>4061.1</c:v>
                </c:pt>
                <c:pt idx="335">
                  <c:v>4061.1</c:v>
                </c:pt>
                <c:pt idx="336">
                  <c:v>4061.1</c:v>
                </c:pt>
                <c:pt idx="337">
                  <c:v>4061.1</c:v>
                </c:pt>
                <c:pt idx="338">
                  <c:v>4061.1</c:v>
                </c:pt>
                <c:pt idx="339">
                  <c:v>4061.1</c:v>
                </c:pt>
                <c:pt idx="340">
                  <c:v>3771</c:v>
                </c:pt>
                <c:pt idx="341">
                  <c:v>3771</c:v>
                </c:pt>
                <c:pt idx="342">
                  <c:v>3771</c:v>
                </c:pt>
                <c:pt idx="343">
                  <c:v>3771</c:v>
                </c:pt>
                <c:pt idx="344">
                  <c:v>3771</c:v>
                </c:pt>
                <c:pt idx="345">
                  <c:v>3771</c:v>
                </c:pt>
                <c:pt idx="346">
                  <c:v>3771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2B-4795-AC58-F60E83376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782528"/>
        <c:axId val="217792512"/>
      </c:lineChart>
      <c:lineChart>
        <c:grouping val="standard"/>
        <c:varyColors val="0"/>
        <c:ser>
          <c:idx val="0"/>
          <c:order val="2"/>
          <c:tx>
            <c:v>Pilot 1</c:v>
          </c:tx>
          <c:spPr>
            <a:ln w="12700"/>
          </c:spPr>
          <c:marker>
            <c:symbol val="none"/>
          </c:marker>
          <c:val>
            <c:numRef>
              <c:f>'Data 1'!$AF$5:$AF$2000</c:f>
              <c:numCache>
                <c:formatCode>General</c:formatCode>
                <c:ptCount val="199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2B-4795-AC58-F60E83376638}"/>
            </c:ext>
          </c:extLst>
        </c:ser>
        <c:ser>
          <c:idx val="4"/>
          <c:order val="3"/>
          <c:tx>
            <c:v>Main</c:v>
          </c:tx>
          <c:spPr>
            <a:ln w="12700"/>
          </c:spPr>
          <c:marker>
            <c:symbol val="none"/>
          </c:marker>
          <c:val>
            <c:numRef>
              <c:f>'Data 1'!$AE$5:$AE$2000</c:f>
              <c:numCache>
                <c:formatCode>General</c:formatCode>
                <c:ptCount val="199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9</c:v>
                </c:pt>
                <c:pt idx="125">
                  <c:v>9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2B-4795-AC58-F60E83376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808896"/>
        <c:axId val="217794432"/>
      </c:lineChart>
      <c:catAx>
        <c:axId val="217782528"/>
        <c:scaling>
          <c:orientation val="minMax"/>
        </c:scaling>
        <c:delete val="1"/>
        <c:axPos val="b"/>
        <c:majorTickMark val="out"/>
        <c:minorTickMark val="none"/>
        <c:tickLblPos val="nextTo"/>
        <c:crossAx val="217792512"/>
        <c:crosses val="autoZero"/>
        <c:auto val="1"/>
        <c:lblAlgn val="ctr"/>
        <c:lblOffset val="100"/>
        <c:noMultiLvlLbl val="0"/>
      </c:catAx>
      <c:valAx>
        <c:axId val="217792512"/>
        <c:scaling>
          <c:orientation val="minMax"/>
          <c:max val="30000"/>
          <c:min val="-15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7782528"/>
        <c:crosses val="autoZero"/>
        <c:crossBetween val="between"/>
      </c:valAx>
      <c:valAx>
        <c:axId val="217794432"/>
        <c:scaling>
          <c:orientation val="minMax"/>
          <c:max val="150"/>
          <c:min val="-15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/>
                  <a:t>mg/stroke</a:t>
                </a:r>
              </a:p>
            </c:rich>
          </c:tx>
          <c:layout>
            <c:manualLayout>
              <c:xMode val="edge"/>
              <c:yMode val="edge"/>
              <c:x val="0.98763347763347764"/>
              <c:y val="0.7179072575535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7808896"/>
        <c:crosses val="max"/>
        <c:crossBetween val="between"/>
      </c:valAx>
      <c:catAx>
        <c:axId val="217808896"/>
        <c:scaling>
          <c:orientation val="minMax"/>
        </c:scaling>
        <c:delete val="1"/>
        <c:axPos val="b"/>
        <c:majorTickMark val="out"/>
        <c:minorTickMark val="none"/>
        <c:tickLblPos val="nextTo"/>
        <c:crossAx val="217794432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85383429344059281"/>
          <c:y val="6.4008499488417941E-2"/>
          <c:w val="8.5790355750985675E-2"/>
          <c:h val="0.2405043141501401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IMV Current [mA]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9022434052808912E-2"/>
          <c:y val="0.17165536599591719"/>
          <c:w val="0.93643297565606132"/>
          <c:h val="0.67530475357247011"/>
        </c:manualLayout>
      </c:layout>
      <c:lineChart>
        <c:grouping val="standard"/>
        <c:varyColors val="0"/>
        <c:ser>
          <c:idx val="1"/>
          <c:order val="0"/>
          <c:tx>
            <c:v>IMV Current Demand</c:v>
          </c:tx>
          <c:spPr>
            <a:ln w="12700"/>
          </c:spPr>
          <c:marker>
            <c:symbol val="none"/>
          </c:marker>
          <c:val>
            <c:numRef>
              <c:f>'Data 1'!$BM$5:$BM$2000</c:f>
              <c:numCache>
                <c:formatCode>General</c:formatCode>
                <c:ptCount val="1996"/>
                <c:pt idx="0">
                  <c:v>800</c:v>
                </c:pt>
                <c:pt idx="1">
                  <c:v>800</c:v>
                </c:pt>
                <c:pt idx="2">
                  <c:v>810</c:v>
                </c:pt>
                <c:pt idx="3">
                  <c:v>810</c:v>
                </c:pt>
                <c:pt idx="4">
                  <c:v>810</c:v>
                </c:pt>
                <c:pt idx="5">
                  <c:v>810</c:v>
                </c:pt>
                <c:pt idx="6">
                  <c:v>810</c:v>
                </c:pt>
                <c:pt idx="7">
                  <c:v>810</c:v>
                </c:pt>
                <c:pt idx="8">
                  <c:v>810</c:v>
                </c:pt>
                <c:pt idx="9">
                  <c:v>810</c:v>
                </c:pt>
                <c:pt idx="10">
                  <c:v>810</c:v>
                </c:pt>
                <c:pt idx="11">
                  <c:v>810</c:v>
                </c:pt>
                <c:pt idx="12">
                  <c:v>810</c:v>
                </c:pt>
                <c:pt idx="13">
                  <c:v>820</c:v>
                </c:pt>
                <c:pt idx="14">
                  <c:v>820</c:v>
                </c:pt>
                <c:pt idx="15">
                  <c:v>820</c:v>
                </c:pt>
                <c:pt idx="16">
                  <c:v>820</c:v>
                </c:pt>
                <c:pt idx="17">
                  <c:v>820</c:v>
                </c:pt>
                <c:pt idx="18">
                  <c:v>820</c:v>
                </c:pt>
                <c:pt idx="19">
                  <c:v>820</c:v>
                </c:pt>
                <c:pt idx="20">
                  <c:v>820</c:v>
                </c:pt>
                <c:pt idx="21">
                  <c:v>820</c:v>
                </c:pt>
                <c:pt idx="22">
                  <c:v>820</c:v>
                </c:pt>
                <c:pt idx="23">
                  <c:v>820</c:v>
                </c:pt>
                <c:pt idx="24">
                  <c:v>820</c:v>
                </c:pt>
                <c:pt idx="25">
                  <c:v>820</c:v>
                </c:pt>
                <c:pt idx="26">
                  <c:v>820</c:v>
                </c:pt>
                <c:pt idx="27">
                  <c:v>820</c:v>
                </c:pt>
                <c:pt idx="28">
                  <c:v>820</c:v>
                </c:pt>
                <c:pt idx="29">
                  <c:v>820</c:v>
                </c:pt>
                <c:pt idx="30">
                  <c:v>820</c:v>
                </c:pt>
                <c:pt idx="31">
                  <c:v>820</c:v>
                </c:pt>
                <c:pt idx="32">
                  <c:v>820</c:v>
                </c:pt>
                <c:pt idx="33">
                  <c:v>820</c:v>
                </c:pt>
                <c:pt idx="34">
                  <c:v>820</c:v>
                </c:pt>
                <c:pt idx="35">
                  <c:v>820</c:v>
                </c:pt>
                <c:pt idx="36">
                  <c:v>820</c:v>
                </c:pt>
                <c:pt idx="37">
                  <c:v>820</c:v>
                </c:pt>
                <c:pt idx="38">
                  <c:v>820</c:v>
                </c:pt>
                <c:pt idx="39">
                  <c:v>820</c:v>
                </c:pt>
                <c:pt idx="40">
                  <c:v>820</c:v>
                </c:pt>
                <c:pt idx="41">
                  <c:v>820</c:v>
                </c:pt>
                <c:pt idx="42">
                  <c:v>820</c:v>
                </c:pt>
                <c:pt idx="43">
                  <c:v>820</c:v>
                </c:pt>
                <c:pt idx="44">
                  <c:v>820</c:v>
                </c:pt>
                <c:pt idx="45">
                  <c:v>820</c:v>
                </c:pt>
                <c:pt idx="46">
                  <c:v>820</c:v>
                </c:pt>
                <c:pt idx="47">
                  <c:v>820</c:v>
                </c:pt>
                <c:pt idx="48">
                  <c:v>820</c:v>
                </c:pt>
                <c:pt idx="49">
                  <c:v>820</c:v>
                </c:pt>
                <c:pt idx="50">
                  <c:v>820</c:v>
                </c:pt>
                <c:pt idx="51">
                  <c:v>820</c:v>
                </c:pt>
                <c:pt idx="52">
                  <c:v>820</c:v>
                </c:pt>
                <c:pt idx="53">
                  <c:v>820</c:v>
                </c:pt>
                <c:pt idx="54">
                  <c:v>820</c:v>
                </c:pt>
                <c:pt idx="55">
                  <c:v>820</c:v>
                </c:pt>
                <c:pt idx="56">
                  <c:v>820</c:v>
                </c:pt>
                <c:pt idx="57">
                  <c:v>870</c:v>
                </c:pt>
                <c:pt idx="58">
                  <c:v>870</c:v>
                </c:pt>
                <c:pt idx="59">
                  <c:v>870</c:v>
                </c:pt>
                <c:pt idx="60">
                  <c:v>870</c:v>
                </c:pt>
                <c:pt idx="61">
                  <c:v>870</c:v>
                </c:pt>
                <c:pt idx="62">
                  <c:v>870</c:v>
                </c:pt>
                <c:pt idx="63">
                  <c:v>870</c:v>
                </c:pt>
                <c:pt idx="64">
                  <c:v>870</c:v>
                </c:pt>
                <c:pt idx="65">
                  <c:v>870</c:v>
                </c:pt>
                <c:pt idx="66">
                  <c:v>870</c:v>
                </c:pt>
                <c:pt idx="67">
                  <c:v>870</c:v>
                </c:pt>
                <c:pt idx="68">
                  <c:v>810</c:v>
                </c:pt>
                <c:pt idx="69">
                  <c:v>810</c:v>
                </c:pt>
                <c:pt idx="70">
                  <c:v>810</c:v>
                </c:pt>
                <c:pt idx="71">
                  <c:v>810</c:v>
                </c:pt>
                <c:pt idx="72">
                  <c:v>810</c:v>
                </c:pt>
                <c:pt idx="73">
                  <c:v>810</c:v>
                </c:pt>
                <c:pt idx="74">
                  <c:v>810</c:v>
                </c:pt>
                <c:pt idx="75">
                  <c:v>810</c:v>
                </c:pt>
                <c:pt idx="76">
                  <c:v>810</c:v>
                </c:pt>
                <c:pt idx="77">
                  <c:v>810</c:v>
                </c:pt>
                <c:pt idx="78">
                  <c:v>810</c:v>
                </c:pt>
                <c:pt idx="79">
                  <c:v>810</c:v>
                </c:pt>
                <c:pt idx="80">
                  <c:v>810</c:v>
                </c:pt>
                <c:pt idx="81">
                  <c:v>810</c:v>
                </c:pt>
                <c:pt idx="82">
                  <c:v>810</c:v>
                </c:pt>
                <c:pt idx="83">
                  <c:v>810</c:v>
                </c:pt>
                <c:pt idx="84">
                  <c:v>810</c:v>
                </c:pt>
                <c:pt idx="85">
                  <c:v>810</c:v>
                </c:pt>
                <c:pt idx="86">
                  <c:v>810</c:v>
                </c:pt>
                <c:pt idx="87">
                  <c:v>810</c:v>
                </c:pt>
                <c:pt idx="88">
                  <c:v>810</c:v>
                </c:pt>
                <c:pt idx="89">
                  <c:v>810</c:v>
                </c:pt>
                <c:pt idx="90">
                  <c:v>810</c:v>
                </c:pt>
                <c:pt idx="91">
                  <c:v>800</c:v>
                </c:pt>
                <c:pt idx="92">
                  <c:v>800</c:v>
                </c:pt>
                <c:pt idx="93">
                  <c:v>800</c:v>
                </c:pt>
                <c:pt idx="94">
                  <c:v>800</c:v>
                </c:pt>
                <c:pt idx="95">
                  <c:v>800</c:v>
                </c:pt>
                <c:pt idx="96">
                  <c:v>800</c:v>
                </c:pt>
                <c:pt idx="97">
                  <c:v>800</c:v>
                </c:pt>
                <c:pt idx="98">
                  <c:v>800</c:v>
                </c:pt>
                <c:pt idx="99">
                  <c:v>800</c:v>
                </c:pt>
                <c:pt idx="100">
                  <c:v>800</c:v>
                </c:pt>
                <c:pt idx="101">
                  <c:v>800</c:v>
                </c:pt>
                <c:pt idx="102">
                  <c:v>850</c:v>
                </c:pt>
                <c:pt idx="103">
                  <c:v>850</c:v>
                </c:pt>
                <c:pt idx="104">
                  <c:v>850</c:v>
                </c:pt>
                <c:pt idx="105">
                  <c:v>850</c:v>
                </c:pt>
                <c:pt idx="106">
                  <c:v>850</c:v>
                </c:pt>
                <c:pt idx="107">
                  <c:v>850</c:v>
                </c:pt>
                <c:pt idx="108">
                  <c:v>850</c:v>
                </c:pt>
                <c:pt idx="109">
                  <c:v>850</c:v>
                </c:pt>
                <c:pt idx="110">
                  <c:v>850</c:v>
                </c:pt>
                <c:pt idx="111">
                  <c:v>850</c:v>
                </c:pt>
                <c:pt idx="112">
                  <c:v>850</c:v>
                </c:pt>
                <c:pt idx="113">
                  <c:v>820</c:v>
                </c:pt>
                <c:pt idx="114">
                  <c:v>820</c:v>
                </c:pt>
                <c:pt idx="115">
                  <c:v>820</c:v>
                </c:pt>
                <c:pt idx="116">
                  <c:v>820</c:v>
                </c:pt>
                <c:pt idx="117">
                  <c:v>820</c:v>
                </c:pt>
                <c:pt idx="118">
                  <c:v>820</c:v>
                </c:pt>
                <c:pt idx="119">
                  <c:v>820</c:v>
                </c:pt>
                <c:pt idx="120">
                  <c:v>820</c:v>
                </c:pt>
                <c:pt idx="121">
                  <c:v>820</c:v>
                </c:pt>
                <c:pt idx="122">
                  <c:v>820</c:v>
                </c:pt>
                <c:pt idx="123">
                  <c:v>820</c:v>
                </c:pt>
                <c:pt idx="124">
                  <c:v>820</c:v>
                </c:pt>
                <c:pt idx="125">
                  <c:v>890</c:v>
                </c:pt>
                <c:pt idx="126">
                  <c:v>890</c:v>
                </c:pt>
                <c:pt idx="127">
                  <c:v>890</c:v>
                </c:pt>
                <c:pt idx="128">
                  <c:v>890</c:v>
                </c:pt>
                <c:pt idx="129">
                  <c:v>890</c:v>
                </c:pt>
                <c:pt idx="130">
                  <c:v>890</c:v>
                </c:pt>
                <c:pt idx="131">
                  <c:v>890</c:v>
                </c:pt>
                <c:pt idx="132">
                  <c:v>890</c:v>
                </c:pt>
                <c:pt idx="133">
                  <c:v>890</c:v>
                </c:pt>
                <c:pt idx="134">
                  <c:v>890</c:v>
                </c:pt>
                <c:pt idx="135">
                  <c:v>890</c:v>
                </c:pt>
                <c:pt idx="136">
                  <c:v>890</c:v>
                </c:pt>
                <c:pt idx="137">
                  <c:v>840</c:v>
                </c:pt>
                <c:pt idx="138">
                  <c:v>840</c:v>
                </c:pt>
                <c:pt idx="139">
                  <c:v>840</c:v>
                </c:pt>
                <c:pt idx="140">
                  <c:v>840</c:v>
                </c:pt>
                <c:pt idx="141">
                  <c:v>840</c:v>
                </c:pt>
                <c:pt idx="142">
                  <c:v>840</c:v>
                </c:pt>
                <c:pt idx="143">
                  <c:v>840</c:v>
                </c:pt>
                <c:pt idx="144">
                  <c:v>840</c:v>
                </c:pt>
                <c:pt idx="145">
                  <c:v>840</c:v>
                </c:pt>
                <c:pt idx="146">
                  <c:v>840</c:v>
                </c:pt>
                <c:pt idx="147">
                  <c:v>820</c:v>
                </c:pt>
                <c:pt idx="148">
                  <c:v>820</c:v>
                </c:pt>
                <c:pt idx="149">
                  <c:v>820</c:v>
                </c:pt>
                <c:pt idx="150">
                  <c:v>820</c:v>
                </c:pt>
                <c:pt idx="151">
                  <c:v>820</c:v>
                </c:pt>
                <c:pt idx="152">
                  <c:v>820</c:v>
                </c:pt>
                <c:pt idx="153">
                  <c:v>820</c:v>
                </c:pt>
                <c:pt idx="154">
                  <c:v>820</c:v>
                </c:pt>
                <c:pt idx="155">
                  <c:v>820</c:v>
                </c:pt>
                <c:pt idx="156">
                  <c:v>820</c:v>
                </c:pt>
                <c:pt idx="157">
                  <c:v>820</c:v>
                </c:pt>
                <c:pt idx="158">
                  <c:v>860</c:v>
                </c:pt>
                <c:pt idx="159">
                  <c:v>860</c:v>
                </c:pt>
                <c:pt idx="160">
                  <c:v>860</c:v>
                </c:pt>
                <c:pt idx="161">
                  <c:v>860</c:v>
                </c:pt>
                <c:pt idx="162">
                  <c:v>860</c:v>
                </c:pt>
                <c:pt idx="163">
                  <c:v>860</c:v>
                </c:pt>
                <c:pt idx="164">
                  <c:v>860</c:v>
                </c:pt>
                <c:pt idx="165">
                  <c:v>860</c:v>
                </c:pt>
                <c:pt idx="166">
                  <c:v>860</c:v>
                </c:pt>
                <c:pt idx="167">
                  <c:v>860</c:v>
                </c:pt>
                <c:pt idx="168">
                  <c:v>860</c:v>
                </c:pt>
                <c:pt idx="169">
                  <c:v>860</c:v>
                </c:pt>
                <c:pt idx="170">
                  <c:v>820</c:v>
                </c:pt>
                <c:pt idx="171">
                  <c:v>820</c:v>
                </c:pt>
                <c:pt idx="172">
                  <c:v>820</c:v>
                </c:pt>
                <c:pt idx="173">
                  <c:v>820</c:v>
                </c:pt>
                <c:pt idx="174">
                  <c:v>820</c:v>
                </c:pt>
                <c:pt idx="175">
                  <c:v>820</c:v>
                </c:pt>
                <c:pt idx="176">
                  <c:v>820</c:v>
                </c:pt>
                <c:pt idx="177">
                  <c:v>820</c:v>
                </c:pt>
                <c:pt idx="178">
                  <c:v>820</c:v>
                </c:pt>
                <c:pt idx="179">
                  <c:v>820</c:v>
                </c:pt>
                <c:pt idx="180">
                  <c:v>820</c:v>
                </c:pt>
                <c:pt idx="181">
                  <c:v>790</c:v>
                </c:pt>
                <c:pt idx="182">
                  <c:v>790</c:v>
                </c:pt>
                <c:pt idx="183">
                  <c:v>790</c:v>
                </c:pt>
                <c:pt idx="184">
                  <c:v>790</c:v>
                </c:pt>
                <c:pt idx="185">
                  <c:v>790</c:v>
                </c:pt>
                <c:pt idx="186">
                  <c:v>790</c:v>
                </c:pt>
                <c:pt idx="187">
                  <c:v>790</c:v>
                </c:pt>
                <c:pt idx="188">
                  <c:v>790</c:v>
                </c:pt>
                <c:pt idx="189">
                  <c:v>790</c:v>
                </c:pt>
                <c:pt idx="190">
                  <c:v>790</c:v>
                </c:pt>
                <c:pt idx="191">
                  <c:v>790</c:v>
                </c:pt>
                <c:pt idx="192">
                  <c:v>820</c:v>
                </c:pt>
                <c:pt idx="193">
                  <c:v>820</c:v>
                </c:pt>
                <c:pt idx="194">
                  <c:v>820</c:v>
                </c:pt>
                <c:pt idx="195">
                  <c:v>820</c:v>
                </c:pt>
                <c:pt idx="196">
                  <c:v>820</c:v>
                </c:pt>
                <c:pt idx="197">
                  <c:v>820</c:v>
                </c:pt>
                <c:pt idx="198">
                  <c:v>820</c:v>
                </c:pt>
                <c:pt idx="199">
                  <c:v>820</c:v>
                </c:pt>
                <c:pt idx="200">
                  <c:v>820</c:v>
                </c:pt>
                <c:pt idx="201">
                  <c:v>820</c:v>
                </c:pt>
                <c:pt idx="202">
                  <c:v>820</c:v>
                </c:pt>
                <c:pt idx="203">
                  <c:v>820</c:v>
                </c:pt>
                <c:pt idx="204">
                  <c:v>820</c:v>
                </c:pt>
                <c:pt idx="205">
                  <c:v>820</c:v>
                </c:pt>
                <c:pt idx="206">
                  <c:v>820</c:v>
                </c:pt>
                <c:pt idx="207">
                  <c:v>820</c:v>
                </c:pt>
                <c:pt idx="208">
                  <c:v>820</c:v>
                </c:pt>
                <c:pt idx="209">
                  <c:v>820</c:v>
                </c:pt>
                <c:pt idx="210">
                  <c:v>820</c:v>
                </c:pt>
                <c:pt idx="211">
                  <c:v>820</c:v>
                </c:pt>
                <c:pt idx="212">
                  <c:v>820</c:v>
                </c:pt>
                <c:pt idx="213">
                  <c:v>820</c:v>
                </c:pt>
                <c:pt idx="214">
                  <c:v>820</c:v>
                </c:pt>
                <c:pt idx="215">
                  <c:v>970</c:v>
                </c:pt>
                <c:pt idx="216">
                  <c:v>970</c:v>
                </c:pt>
                <c:pt idx="217">
                  <c:v>970</c:v>
                </c:pt>
                <c:pt idx="218">
                  <c:v>970</c:v>
                </c:pt>
                <c:pt idx="219">
                  <c:v>970</c:v>
                </c:pt>
                <c:pt idx="220">
                  <c:v>970</c:v>
                </c:pt>
                <c:pt idx="221">
                  <c:v>970</c:v>
                </c:pt>
                <c:pt idx="222">
                  <c:v>970</c:v>
                </c:pt>
                <c:pt idx="223">
                  <c:v>970</c:v>
                </c:pt>
                <c:pt idx="224">
                  <c:v>970</c:v>
                </c:pt>
                <c:pt idx="225">
                  <c:v>970</c:v>
                </c:pt>
                <c:pt idx="226">
                  <c:v>970</c:v>
                </c:pt>
                <c:pt idx="227">
                  <c:v>820</c:v>
                </c:pt>
                <c:pt idx="228">
                  <c:v>820</c:v>
                </c:pt>
                <c:pt idx="229">
                  <c:v>820</c:v>
                </c:pt>
                <c:pt idx="230">
                  <c:v>820</c:v>
                </c:pt>
                <c:pt idx="231">
                  <c:v>820</c:v>
                </c:pt>
                <c:pt idx="232">
                  <c:v>820</c:v>
                </c:pt>
                <c:pt idx="233">
                  <c:v>820</c:v>
                </c:pt>
                <c:pt idx="234">
                  <c:v>820</c:v>
                </c:pt>
                <c:pt idx="235">
                  <c:v>820</c:v>
                </c:pt>
                <c:pt idx="236">
                  <c:v>820</c:v>
                </c:pt>
                <c:pt idx="237">
                  <c:v>820</c:v>
                </c:pt>
                <c:pt idx="238">
                  <c:v>810</c:v>
                </c:pt>
                <c:pt idx="239">
                  <c:v>810</c:v>
                </c:pt>
                <c:pt idx="240">
                  <c:v>810</c:v>
                </c:pt>
                <c:pt idx="241">
                  <c:v>810</c:v>
                </c:pt>
                <c:pt idx="242">
                  <c:v>810</c:v>
                </c:pt>
                <c:pt idx="243">
                  <c:v>810</c:v>
                </c:pt>
                <c:pt idx="244">
                  <c:v>810</c:v>
                </c:pt>
                <c:pt idx="245">
                  <c:v>810</c:v>
                </c:pt>
                <c:pt idx="246">
                  <c:v>810</c:v>
                </c:pt>
                <c:pt idx="247">
                  <c:v>810</c:v>
                </c:pt>
                <c:pt idx="248">
                  <c:v>810</c:v>
                </c:pt>
                <c:pt idx="249">
                  <c:v>820</c:v>
                </c:pt>
                <c:pt idx="250">
                  <c:v>820</c:v>
                </c:pt>
                <c:pt idx="251">
                  <c:v>820</c:v>
                </c:pt>
                <c:pt idx="252">
                  <c:v>820</c:v>
                </c:pt>
                <c:pt idx="253">
                  <c:v>820</c:v>
                </c:pt>
                <c:pt idx="254">
                  <c:v>820</c:v>
                </c:pt>
                <c:pt idx="255">
                  <c:v>820</c:v>
                </c:pt>
                <c:pt idx="256">
                  <c:v>820</c:v>
                </c:pt>
                <c:pt idx="257">
                  <c:v>820</c:v>
                </c:pt>
                <c:pt idx="258">
                  <c:v>820</c:v>
                </c:pt>
                <c:pt idx="259">
                  <c:v>820</c:v>
                </c:pt>
                <c:pt idx="260">
                  <c:v>820</c:v>
                </c:pt>
                <c:pt idx="261">
                  <c:v>800</c:v>
                </c:pt>
                <c:pt idx="262">
                  <c:v>800</c:v>
                </c:pt>
                <c:pt idx="263">
                  <c:v>800</c:v>
                </c:pt>
                <c:pt idx="264">
                  <c:v>800</c:v>
                </c:pt>
                <c:pt idx="265">
                  <c:v>800</c:v>
                </c:pt>
                <c:pt idx="266">
                  <c:v>800</c:v>
                </c:pt>
                <c:pt idx="267">
                  <c:v>800</c:v>
                </c:pt>
                <c:pt idx="268">
                  <c:v>800</c:v>
                </c:pt>
                <c:pt idx="269">
                  <c:v>800</c:v>
                </c:pt>
                <c:pt idx="270">
                  <c:v>800</c:v>
                </c:pt>
                <c:pt idx="271">
                  <c:v>800</c:v>
                </c:pt>
                <c:pt idx="272">
                  <c:v>800</c:v>
                </c:pt>
                <c:pt idx="273">
                  <c:v>800</c:v>
                </c:pt>
                <c:pt idx="274">
                  <c:v>800</c:v>
                </c:pt>
                <c:pt idx="275">
                  <c:v>800</c:v>
                </c:pt>
                <c:pt idx="276">
                  <c:v>800</c:v>
                </c:pt>
                <c:pt idx="277">
                  <c:v>800</c:v>
                </c:pt>
                <c:pt idx="278">
                  <c:v>800</c:v>
                </c:pt>
                <c:pt idx="279">
                  <c:v>800</c:v>
                </c:pt>
                <c:pt idx="280">
                  <c:v>800</c:v>
                </c:pt>
                <c:pt idx="281">
                  <c:v>800</c:v>
                </c:pt>
                <c:pt idx="282">
                  <c:v>800</c:v>
                </c:pt>
                <c:pt idx="283">
                  <c:v>820</c:v>
                </c:pt>
                <c:pt idx="284">
                  <c:v>820</c:v>
                </c:pt>
                <c:pt idx="285">
                  <c:v>820</c:v>
                </c:pt>
                <c:pt idx="286">
                  <c:v>820</c:v>
                </c:pt>
                <c:pt idx="287">
                  <c:v>820</c:v>
                </c:pt>
                <c:pt idx="288">
                  <c:v>820</c:v>
                </c:pt>
                <c:pt idx="289">
                  <c:v>820</c:v>
                </c:pt>
                <c:pt idx="290">
                  <c:v>820</c:v>
                </c:pt>
                <c:pt idx="291">
                  <c:v>820</c:v>
                </c:pt>
                <c:pt idx="292">
                  <c:v>820</c:v>
                </c:pt>
                <c:pt idx="293">
                  <c:v>820</c:v>
                </c:pt>
                <c:pt idx="294">
                  <c:v>810</c:v>
                </c:pt>
                <c:pt idx="295">
                  <c:v>810</c:v>
                </c:pt>
                <c:pt idx="296">
                  <c:v>810</c:v>
                </c:pt>
                <c:pt idx="297">
                  <c:v>810</c:v>
                </c:pt>
                <c:pt idx="298">
                  <c:v>810</c:v>
                </c:pt>
                <c:pt idx="299">
                  <c:v>810</c:v>
                </c:pt>
                <c:pt idx="300">
                  <c:v>810</c:v>
                </c:pt>
                <c:pt idx="301">
                  <c:v>810</c:v>
                </c:pt>
                <c:pt idx="302">
                  <c:v>810</c:v>
                </c:pt>
                <c:pt idx="303">
                  <c:v>810</c:v>
                </c:pt>
                <c:pt idx="304">
                  <c:v>810</c:v>
                </c:pt>
                <c:pt idx="305">
                  <c:v>810</c:v>
                </c:pt>
                <c:pt idx="306">
                  <c:v>810</c:v>
                </c:pt>
                <c:pt idx="307">
                  <c:v>810</c:v>
                </c:pt>
                <c:pt idx="308">
                  <c:v>810</c:v>
                </c:pt>
                <c:pt idx="309">
                  <c:v>810</c:v>
                </c:pt>
                <c:pt idx="310">
                  <c:v>810</c:v>
                </c:pt>
                <c:pt idx="311">
                  <c:v>810</c:v>
                </c:pt>
                <c:pt idx="312">
                  <c:v>810</c:v>
                </c:pt>
                <c:pt idx="313">
                  <c:v>810</c:v>
                </c:pt>
                <c:pt idx="314">
                  <c:v>810</c:v>
                </c:pt>
                <c:pt idx="315">
                  <c:v>810</c:v>
                </c:pt>
                <c:pt idx="316">
                  <c:v>970</c:v>
                </c:pt>
                <c:pt idx="317">
                  <c:v>970</c:v>
                </c:pt>
                <c:pt idx="318">
                  <c:v>970</c:v>
                </c:pt>
                <c:pt idx="319">
                  <c:v>970</c:v>
                </c:pt>
                <c:pt idx="320">
                  <c:v>970</c:v>
                </c:pt>
                <c:pt idx="321">
                  <c:v>970</c:v>
                </c:pt>
                <c:pt idx="322">
                  <c:v>970</c:v>
                </c:pt>
                <c:pt idx="323">
                  <c:v>970</c:v>
                </c:pt>
                <c:pt idx="324">
                  <c:v>970</c:v>
                </c:pt>
                <c:pt idx="325">
                  <c:v>970</c:v>
                </c:pt>
                <c:pt idx="326">
                  <c:v>970</c:v>
                </c:pt>
                <c:pt idx="327">
                  <c:v>970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88-4A77-A00E-FA159D536102}"/>
            </c:ext>
          </c:extLst>
        </c:ser>
        <c:ser>
          <c:idx val="0"/>
          <c:order val="1"/>
          <c:tx>
            <c:v>IMV Current Feedback</c:v>
          </c:tx>
          <c:spPr>
            <a:ln w="12700"/>
          </c:spPr>
          <c:marker>
            <c:symbol val="none"/>
          </c:marker>
          <c:val>
            <c:numRef>
              <c:f>'Data 1'!$CY$5:$CY$2000</c:f>
              <c:numCache>
                <c:formatCode>General</c:formatCode>
                <c:ptCount val="1996"/>
                <c:pt idx="0">
                  <c:v>806.81</c:v>
                </c:pt>
                <c:pt idx="1">
                  <c:v>806.81</c:v>
                </c:pt>
                <c:pt idx="2">
                  <c:v>806.81</c:v>
                </c:pt>
                <c:pt idx="3">
                  <c:v>806.81</c:v>
                </c:pt>
                <c:pt idx="4">
                  <c:v>806.81</c:v>
                </c:pt>
                <c:pt idx="5">
                  <c:v>806.81</c:v>
                </c:pt>
                <c:pt idx="6">
                  <c:v>821.44</c:v>
                </c:pt>
                <c:pt idx="7">
                  <c:v>821.44</c:v>
                </c:pt>
                <c:pt idx="8">
                  <c:v>821.44</c:v>
                </c:pt>
                <c:pt idx="9">
                  <c:v>821.44</c:v>
                </c:pt>
                <c:pt idx="10">
                  <c:v>821.44</c:v>
                </c:pt>
                <c:pt idx="11">
                  <c:v>821.44</c:v>
                </c:pt>
                <c:pt idx="12">
                  <c:v>821.44</c:v>
                </c:pt>
                <c:pt idx="13">
                  <c:v>821.44</c:v>
                </c:pt>
                <c:pt idx="14">
                  <c:v>821.44</c:v>
                </c:pt>
                <c:pt idx="15">
                  <c:v>821.44</c:v>
                </c:pt>
                <c:pt idx="16">
                  <c:v>821.44</c:v>
                </c:pt>
                <c:pt idx="17">
                  <c:v>821.44</c:v>
                </c:pt>
                <c:pt idx="18">
                  <c:v>960.38</c:v>
                </c:pt>
                <c:pt idx="19">
                  <c:v>960.38</c:v>
                </c:pt>
                <c:pt idx="20">
                  <c:v>960.38</c:v>
                </c:pt>
                <c:pt idx="21">
                  <c:v>960.38</c:v>
                </c:pt>
                <c:pt idx="22">
                  <c:v>960.38</c:v>
                </c:pt>
                <c:pt idx="23">
                  <c:v>960.38</c:v>
                </c:pt>
                <c:pt idx="24">
                  <c:v>960.38</c:v>
                </c:pt>
                <c:pt idx="25">
                  <c:v>960.38</c:v>
                </c:pt>
                <c:pt idx="26">
                  <c:v>960.38</c:v>
                </c:pt>
                <c:pt idx="27">
                  <c:v>960.38</c:v>
                </c:pt>
                <c:pt idx="28">
                  <c:v>819</c:v>
                </c:pt>
                <c:pt idx="29">
                  <c:v>819</c:v>
                </c:pt>
                <c:pt idx="30">
                  <c:v>819</c:v>
                </c:pt>
                <c:pt idx="31">
                  <c:v>819</c:v>
                </c:pt>
                <c:pt idx="32">
                  <c:v>819</c:v>
                </c:pt>
                <c:pt idx="33">
                  <c:v>819</c:v>
                </c:pt>
                <c:pt idx="34">
                  <c:v>819</c:v>
                </c:pt>
                <c:pt idx="35">
                  <c:v>819</c:v>
                </c:pt>
                <c:pt idx="36">
                  <c:v>819</c:v>
                </c:pt>
                <c:pt idx="37">
                  <c:v>819</c:v>
                </c:pt>
                <c:pt idx="38">
                  <c:v>819</c:v>
                </c:pt>
                <c:pt idx="39">
                  <c:v>948.19</c:v>
                </c:pt>
                <c:pt idx="40">
                  <c:v>948.19</c:v>
                </c:pt>
                <c:pt idx="41">
                  <c:v>948.19</c:v>
                </c:pt>
                <c:pt idx="42">
                  <c:v>948.19</c:v>
                </c:pt>
                <c:pt idx="43">
                  <c:v>948.19</c:v>
                </c:pt>
                <c:pt idx="44">
                  <c:v>948.19</c:v>
                </c:pt>
                <c:pt idx="45">
                  <c:v>948.19</c:v>
                </c:pt>
                <c:pt idx="46">
                  <c:v>948.19</c:v>
                </c:pt>
                <c:pt idx="47">
                  <c:v>948.19</c:v>
                </c:pt>
                <c:pt idx="48">
                  <c:v>948.19</c:v>
                </c:pt>
                <c:pt idx="49">
                  <c:v>948.19</c:v>
                </c:pt>
                <c:pt idx="50">
                  <c:v>823.88</c:v>
                </c:pt>
                <c:pt idx="51">
                  <c:v>823.88</c:v>
                </c:pt>
                <c:pt idx="52">
                  <c:v>823.88</c:v>
                </c:pt>
                <c:pt idx="53">
                  <c:v>823.88</c:v>
                </c:pt>
                <c:pt idx="54">
                  <c:v>823.88</c:v>
                </c:pt>
                <c:pt idx="55">
                  <c:v>823.88</c:v>
                </c:pt>
                <c:pt idx="56">
                  <c:v>823.88</c:v>
                </c:pt>
                <c:pt idx="57">
                  <c:v>823.88</c:v>
                </c:pt>
                <c:pt idx="58">
                  <c:v>823.88</c:v>
                </c:pt>
                <c:pt idx="59">
                  <c:v>823.88</c:v>
                </c:pt>
                <c:pt idx="60">
                  <c:v>823.88</c:v>
                </c:pt>
                <c:pt idx="61">
                  <c:v>823.88</c:v>
                </c:pt>
                <c:pt idx="62">
                  <c:v>819</c:v>
                </c:pt>
                <c:pt idx="63">
                  <c:v>819</c:v>
                </c:pt>
                <c:pt idx="64">
                  <c:v>819</c:v>
                </c:pt>
                <c:pt idx="65">
                  <c:v>819</c:v>
                </c:pt>
                <c:pt idx="66">
                  <c:v>819</c:v>
                </c:pt>
                <c:pt idx="67">
                  <c:v>819</c:v>
                </c:pt>
                <c:pt idx="68">
                  <c:v>819</c:v>
                </c:pt>
                <c:pt idx="69">
                  <c:v>819</c:v>
                </c:pt>
                <c:pt idx="70">
                  <c:v>819</c:v>
                </c:pt>
                <c:pt idx="71">
                  <c:v>819</c:v>
                </c:pt>
                <c:pt idx="72">
                  <c:v>819</c:v>
                </c:pt>
                <c:pt idx="73">
                  <c:v>821.44</c:v>
                </c:pt>
                <c:pt idx="74">
                  <c:v>821.44</c:v>
                </c:pt>
                <c:pt idx="75">
                  <c:v>821.44</c:v>
                </c:pt>
                <c:pt idx="76">
                  <c:v>821.44</c:v>
                </c:pt>
                <c:pt idx="77">
                  <c:v>821.44</c:v>
                </c:pt>
                <c:pt idx="78">
                  <c:v>821.44</c:v>
                </c:pt>
                <c:pt idx="79">
                  <c:v>821.44</c:v>
                </c:pt>
                <c:pt idx="80">
                  <c:v>821.44</c:v>
                </c:pt>
                <c:pt idx="81">
                  <c:v>821.44</c:v>
                </c:pt>
                <c:pt idx="82">
                  <c:v>821.44</c:v>
                </c:pt>
                <c:pt idx="83">
                  <c:v>821.44</c:v>
                </c:pt>
                <c:pt idx="84">
                  <c:v>821.44</c:v>
                </c:pt>
                <c:pt idx="85">
                  <c:v>892.13</c:v>
                </c:pt>
                <c:pt idx="86">
                  <c:v>892.13</c:v>
                </c:pt>
                <c:pt idx="87">
                  <c:v>892.13</c:v>
                </c:pt>
                <c:pt idx="88">
                  <c:v>892.13</c:v>
                </c:pt>
                <c:pt idx="89">
                  <c:v>892.13</c:v>
                </c:pt>
                <c:pt idx="90">
                  <c:v>892.13</c:v>
                </c:pt>
                <c:pt idx="91">
                  <c:v>892.13</c:v>
                </c:pt>
                <c:pt idx="92">
                  <c:v>892.13</c:v>
                </c:pt>
                <c:pt idx="93">
                  <c:v>892.13</c:v>
                </c:pt>
                <c:pt idx="94">
                  <c:v>892.13</c:v>
                </c:pt>
                <c:pt idx="95">
                  <c:v>816.56</c:v>
                </c:pt>
                <c:pt idx="96">
                  <c:v>816.56</c:v>
                </c:pt>
                <c:pt idx="97">
                  <c:v>816.56</c:v>
                </c:pt>
                <c:pt idx="98">
                  <c:v>816.56</c:v>
                </c:pt>
                <c:pt idx="99">
                  <c:v>816.56</c:v>
                </c:pt>
                <c:pt idx="100">
                  <c:v>816.56</c:v>
                </c:pt>
                <c:pt idx="101">
                  <c:v>816.56</c:v>
                </c:pt>
                <c:pt idx="102">
                  <c:v>816.56</c:v>
                </c:pt>
                <c:pt idx="103">
                  <c:v>816.56</c:v>
                </c:pt>
                <c:pt idx="104">
                  <c:v>816.56</c:v>
                </c:pt>
                <c:pt idx="105">
                  <c:v>816.56</c:v>
                </c:pt>
                <c:pt idx="106">
                  <c:v>816.56</c:v>
                </c:pt>
                <c:pt idx="107">
                  <c:v>819</c:v>
                </c:pt>
                <c:pt idx="108">
                  <c:v>819</c:v>
                </c:pt>
                <c:pt idx="109">
                  <c:v>819</c:v>
                </c:pt>
                <c:pt idx="110">
                  <c:v>819</c:v>
                </c:pt>
                <c:pt idx="111">
                  <c:v>819</c:v>
                </c:pt>
                <c:pt idx="112">
                  <c:v>819</c:v>
                </c:pt>
                <c:pt idx="113">
                  <c:v>819</c:v>
                </c:pt>
                <c:pt idx="114">
                  <c:v>819</c:v>
                </c:pt>
                <c:pt idx="115">
                  <c:v>819</c:v>
                </c:pt>
                <c:pt idx="116">
                  <c:v>819</c:v>
                </c:pt>
                <c:pt idx="117">
                  <c:v>819</c:v>
                </c:pt>
                <c:pt idx="118">
                  <c:v>819</c:v>
                </c:pt>
                <c:pt idx="119">
                  <c:v>819</c:v>
                </c:pt>
                <c:pt idx="120">
                  <c:v>819</c:v>
                </c:pt>
                <c:pt idx="121">
                  <c:v>819</c:v>
                </c:pt>
                <c:pt idx="122">
                  <c:v>819</c:v>
                </c:pt>
                <c:pt idx="123">
                  <c:v>819</c:v>
                </c:pt>
                <c:pt idx="124">
                  <c:v>819</c:v>
                </c:pt>
                <c:pt idx="125">
                  <c:v>819</c:v>
                </c:pt>
                <c:pt idx="126">
                  <c:v>819</c:v>
                </c:pt>
                <c:pt idx="127">
                  <c:v>819</c:v>
                </c:pt>
                <c:pt idx="128">
                  <c:v>819</c:v>
                </c:pt>
                <c:pt idx="129">
                  <c:v>819</c:v>
                </c:pt>
                <c:pt idx="130">
                  <c:v>794.63</c:v>
                </c:pt>
                <c:pt idx="131">
                  <c:v>794.63</c:v>
                </c:pt>
                <c:pt idx="132">
                  <c:v>794.63</c:v>
                </c:pt>
                <c:pt idx="133">
                  <c:v>794.63</c:v>
                </c:pt>
                <c:pt idx="134">
                  <c:v>794.63</c:v>
                </c:pt>
                <c:pt idx="135">
                  <c:v>794.63</c:v>
                </c:pt>
                <c:pt idx="136">
                  <c:v>794.63</c:v>
                </c:pt>
                <c:pt idx="137">
                  <c:v>794.63</c:v>
                </c:pt>
                <c:pt idx="138">
                  <c:v>794.63</c:v>
                </c:pt>
                <c:pt idx="139">
                  <c:v>794.63</c:v>
                </c:pt>
                <c:pt idx="140">
                  <c:v>794.63</c:v>
                </c:pt>
                <c:pt idx="141">
                  <c:v>838.5</c:v>
                </c:pt>
                <c:pt idx="142">
                  <c:v>838.5</c:v>
                </c:pt>
                <c:pt idx="143">
                  <c:v>838.5</c:v>
                </c:pt>
                <c:pt idx="144">
                  <c:v>838.5</c:v>
                </c:pt>
                <c:pt idx="145">
                  <c:v>838.5</c:v>
                </c:pt>
                <c:pt idx="146">
                  <c:v>838.5</c:v>
                </c:pt>
                <c:pt idx="147">
                  <c:v>838.5</c:v>
                </c:pt>
                <c:pt idx="148">
                  <c:v>838.5</c:v>
                </c:pt>
                <c:pt idx="149">
                  <c:v>838.5</c:v>
                </c:pt>
                <c:pt idx="150">
                  <c:v>838.5</c:v>
                </c:pt>
                <c:pt idx="151">
                  <c:v>838.5</c:v>
                </c:pt>
                <c:pt idx="152">
                  <c:v>819</c:v>
                </c:pt>
                <c:pt idx="153">
                  <c:v>819</c:v>
                </c:pt>
                <c:pt idx="154">
                  <c:v>819</c:v>
                </c:pt>
                <c:pt idx="155">
                  <c:v>819</c:v>
                </c:pt>
                <c:pt idx="156">
                  <c:v>819</c:v>
                </c:pt>
                <c:pt idx="157">
                  <c:v>819</c:v>
                </c:pt>
                <c:pt idx="158">
                  <c:v>819</c:v>
                </c:pt>
                <c:pt idx="159">
                  <c:v>819</c:v>
                </c:pt>
                <c:pt idx="160">
                  <c:v>819</c:v>
                </c:pt>
                <c:pt idx="161">
                  <c:v>819</c:v>
                </c:pt>
                <c:pt idx="162">
                  <c:v>819</c:v>
                </c:pt>
                <c:pt idx="163">
                  <c:v>814.13</c:v>
                </c:pt>
                <c:pt idx="164">
                  <c:v>814.13</c:v>
                </c:pt>
                <c:pt idx="165">
                  <c:v>814.13</c:v>
                </c:pt>
                <c:pt idx="166">
                  <c:v>814.13</c:v>
                </c:pt>
                <c:pt idx="167">
                  <c:v>814.13</c:v>
                </c:pt>
                <c:pt idx="168">
                  <c:v>814.13</c:v>
                </c:pt>
                <c:pt idx="169">
                  <c:v>814.13</c:v>
                </c:pt>
                <c:pt idx="170">
                  <c:v>814.13</c:v>
                </c:pt>
                <c:pt idx="171">
                  <c:v>814.13</c:v>
                </c:pt>
                <c:pt idx="172">
                  <c:v>814.13</c:v>
                </c:pt>
                <c:pt idx="173">
                  <c:v>814.13</c:v>
                </c:pt>
                <c:pt idx="174">
                  <c:v>780</c:v>
                </c:pt>
                <c:pt idx="175">
                  <c:v>780</c:v>
                </c:pt>
                <c:pt idx="176">
                  <c:v>780</c:v>
                </c:pt>
                <c:pt idx="177">
                  <c:v>780</c:v>
                </c:pt>
                <c:pt idx="178">
                  <c:v>780</c:v>
                </c:pt>
                <c:pt idx="179">
                  <c:v>780</c:v>
                </c:pt>
                <c:pt idx="180">
                  <c:v>780</c:v>
                </c:pt>
                <c:pt idx="181">
                  <c:v>780</c:v>
                </c:pt>
                <c:pt idx="182">
                  <c:v>780</c:v>
                </c:pt>
                <c:pt idx="183">
                  <c:v>780</c:v>
                </c:pt>
                <c:pt idx="184">
                  <c:v>780</c:v>
                </c:pt>
                <c:pt idx="185">
                  <c:v>780</c:v>
                </c:pt>
                <c:pt idx="186">
                  <c:v>948.19</c:v>
                </c:pt>
                <c:pt idx="187">
                  <c:v>948.19</c:v>
                </c:pt>
                <c:pt idx="188">
                  <c:v>948.19</c:v>
                </c:pt>
                <c:pt idx="189">
                  <c:v>948.19</c:v>
                </c:pt>
                <c:pt idx="190">
                  <c:v>948.19</c:v>
                </c:pt>
                <c:pt idx="191">
                  <c:v>948.19</c:v>
                </c:pt>
                <c:pt idx="192">
                  <c:v>948.19</c:v>
                </c:pt>
                <c:pt idx="193">
                  <c:v>948.19</c:v>
                </c:pt>
                <c:pt idx="194">
                  <c:v>948.19</c:v>
                </c:pt>
                <c:pt idx="195">
                  <c:v>948.19</c:v>
                </c:pt>
                <c:pt idx="196">
                  <c:v>948.19</c:v>
                </c:pt>
                <c:pt idx="197">
                  <c:v>821.44</c:v>
                </c:pt>
                <c:pt idx="198">
                  <c:v>821.44</c:v>
                </c:pt>
                <c:pt idx="199">
                  <c:v>821.44</c:v>
                </c:pt>
                <c:pt idx="200">
                  <c:v>821.44</c:v>
                </c:pt>
                <c:pt idx="201">
                  <c:v>821.44</c:v>
                </c:pt>
                <c:pt idx="202">
                  <c:v>821.44</c:v>
                </c:pt>
                <c:pt idx="203">
                  <c:v>821.44</c:v>
                </c:pt>
                <c:pt idx="204">
                  <c:v>821.44</c:v>
                </c:pt>
                <c:pt idx="205">
                  <c:v>821.44</c:v>
                </c:pt>
                <c:pt idx="206">
                  <c:v>821.44</c:v>
                </c:pt>
                <c:pt idx="207">
                  <c:v>821.44</c:v>
                </c:pt>
                <c:pt idx="208">
                  <c:v>821.44</c:v>
                </c:pt>
                <c:pt idx="209">
                  <c:v>816.56</c:v>
                </c:pt>
                <c:pt idx="210">
                  <c:v>816.56</c:v>
                </c:pt>
                <c:pt idx="211">
                  <c:v>816.56</c:v>
                </c:pt>
                <c:pt idx="212">
                  <c:v>816.56</c:v>
                </c:pt>
                <c:pt idx="213">
                  <c:v>816.56</c:v>
                </c:pt>
                <c:pt idx="214">
                  <c:v>816.56</c:v>
                </c:pt>
                <c:pt idx="215">
                  <c:v>816.56</c:v>
                </c:pt>
                <c:pt idx="216">
                  <c:v>816.56</c:v>
                </c:pt>
                <c:pt idx="217">
                  <c:v>816.56</c:v>
                </c:pt>
                <c:pt idx="218">
                  <c:v>816.56</c:v>
                </c:pt>
                <c:pt idx="219">
                  <c:v>816.56</c:v>
                </c:pt>
                <c:pt idx="220">
                  <c:v>843.38</c:v>
                </c:pt>
                <c:pt idx="221">
                  <c:v>843.38</c:v>
                </c:pt>
                <c:pt idx="222">
                  <c:v>843.38</c:v>
                </c:pt>
                <c:pt idx="223">
                  <c:v>843.38</c:v>
                </c:pt>
                <c:pt idx="224">
                  <c:v>843.38</c:v>
                </c:pt>
                <c:pt idx="225">
                  <c:v>843.38</c:v>
                </c:pt>
                <c:pt idx="226">
                  <c:v>843.38</c:v>
                </c:pt>
                <c:pt idx="227">
                  <c:v>843.38</c:v>
                </c:pt>
                <c:pt idx="228">
                  <c:v>843.38</c:v>
                </c:pt>
                <c:pt idx="229">
                  <c:v>843.38</c:v>
                </c:pt>
                <c:pt idx="230">
                  <c:v>843.38</c:v>
                </c:pt>
                <c:pt idx="231">
                  <c:v>819</c:v>
                </c:pt>
                <c:pt idx="232">
                  <c:v>819</c:v>
                </c:pt>
                <c:pt idx="233">
                  <c:v>819</c:v>
                </c:pt>
                <c:pt idx="234">
                  <c:v>819</c:v>
                </c:pt>
                <c:pt idx="235">
                  <c:v>819</c:v>
                </c:pt>
                <c:pt idx="236">
                  <c:v>819</c:v>
                </c:pt>
                <c:pt idx="237">
                  <c:v>819</c:v>
                </c:pt>
                <c:pt idx="238">
                  <c:v>819</c:v>
                </c:pt>
                <c:pt idx="239">
                  <c:v>819</c:v>
                </c:pt>
                <c:pt idx="240">
                  <c:v>819</c:v>
                </c:pt>
                <c:pt idx="241">
                  <c:v>819</c:v>
                </c:pt>
                <c:pt idx="242">
                  <c:v>819</c:v>
                </c:pt>
                <c:pt idx="243">
                  <c:v>828.75</c:v>
                </c:pt>
                <c:pt idx="244">
                  <c:v>828.75</c:v>
                </c:pt>
                <c:pt idx="245">
                  <c:v>828.75</c:v>
                </c:pt>
                <c:pt idx="246">
                  <c:v>828.75</c:v>
                </c:pt>
                <c:pt idx="247">
                  <c:v>828.75</c:v>
                </c:pt>
                <c:pt idx="248">
                  <c:v>828.75</c:v>
                </c:pt>
                <c:pt idx="249">
                  <c:v>828.75</c:v>
                </c:pt>
                <c:pt idx="250">
                  <c:v>828.75</c:v>
                </c:pt>
                <c:pt idx="251">
                  <c:v>828.75</c:v>
                </c:pt>
                <c:pt idx="252">
                  <c:v>828.75</c:v>
                </c:pt>
                <c:pt idx="253">
                  <c:v>828.75</c:v>
                </c:pt>
                <c:pt idx="254">
                  <c:v>806.81</c:v>
                </c:pt>
                <c:pt idx="255">
                  <c:v>806.81</c:v>
                </c:pt>
                <c:pt idx="256">
                  <c:v>806.81</c:v>
                </c:pt>
                <c:pt idx="257">
                  <c:v>806.81</c:v>
                </c:pt>
                <c:pt idx="258">
                  <c:v>806.81</c:v>
                </c:pt>
                <c:pt idx="259">
                  <c:v>806.81</c:v>
                </c:pt>
                <c:pt idx="260">
                  <c:v>806.81</c:v>
                </c:pt>
                <c:pt idx="261">
                  <c:v>806.81</c:v>
                </c:pt>
                <c:pt idx="262">
                  <c:v>806.81</c:v>
                </c:pt>
                <c:pt idx="263">
                  <c:v>806.81</c:v>
                </c:pt>
                <c:pt idx="264">
                  <c:v>806.81</c:v>
                </c:pt>
                <c:pt idx="265">
                  <c:v>816.56</c:v>
                </c:pt>
                <c:pt idx="266">
                  <c:v>816.56</c:v>
                </c:pt>
                <c:pt idx="267">
                  <c:v>816.56</c:v>
                </c:pt>
                <c:pt idx="268">
                  <c:v>816.56</c:v>
                </c:pt>
                <c:pt idx="269">
                  <c:v>816.56</c:v>
                </c:pt>
                <c:pt idx="270">
                  <c:v>816.56</c:v>
                </c:pt>
                <c:pt idx="271">
                  <c:v>816.56</c:v>
                </c:pt>
                <c:pt idx="272">
                  <c:v>816.56</c:v>
                </c:pt>
                <c:pt idx="273">
                  <c:v>816.56</c:v>
                </c:pt>
                <c:pt idx="274">
                  <c:v>816.56</c:v>
                </c:pt>
                <c:pt idx="275">
                  <c:v>816.56</c:v>
                </c:pt>
                <c:pt idx="276">
                  <c:v>816.56</c:v>
                </c:pt>
                <c:pt idx="277">
                  <c:v>816.56</c:v>
                </c:pt>
                <c:pt idx="278">
                  <c:v>816.56</c:v>
                </c:pt>
                <c:pt idx="279">
                  <c:v>816.56</c:v>
                </c:pt>
                <c:pt idx="280">
                  <c:v>816.56</c:v>
                </c:pt>
                <c:pt idx="281">
                  <c:v>816.56</c:v>
                </c:pt>
                <c:pt idx="282">
                  <c:v>816.56</c:v>
                </c:pt>
                <c:pt idx="283">
                  <c:v>816.56</c:v>
                </c:pt>
                <c:pt idx="284">
                  <c:v>816.56</c:v>
                </c:pt>
                <c:pt idx="285">
                  <c:v>816.56</c:v>
                </c:pt>
                <c:pt idx="286">
                  <c:v>816.56</c:v>
                </c:pt>
                <c:pt idx="287">
                  <c:v>811.69</c:v>
                </c:pt>
                <c:pt idx="288">
                  <c:v>811.69</c:v>
                </c:pt>
                <c:pt idx="289">
                  <c:v>811.69</c:v>
                </c:pt>
                <c:pt idx="290">
                  <c:v>811.69</c:v>
                </c:pt>
                <c:pt idx="291">
                  <c:v>811.69</c:v>
                </c:pt>
                <c:pt idx="292">
                  <c:v>811.69</c:v>
                </c:pt>
                <c:pt idx="293">
                  <c:v>811.69</c:v>
                </c:pt>
                <c:pt idx="294">
                  <c:v>811.69</c:v>
                </c:pt>
                <c:pt idx="295">
                  <c:v>811.69</c:v>
                </c:pt>
                <c:pt idx="296">
                  <c:v>811.69</c:v>
                </c:pt>
                <c:pt idx="297">
                  <c:v>811.69</c:v>
                </c:pt>
                <c:pt idx="298">
                  <c:v>794.63</c:v>
                </c:pt>
                <c:pt idx="299">
                  <c:v>794.63</c:v>
                </c:pt>
                <c:pt idx="300">
                  <c:v>794.63</c:v>
                </c:pt>
                <c:pt idx="301">
                  <c:v>794.63</c:v>
                </c:pt>
                <c:pt idx="302">
                  <c:v>794.63</c:v>
                </c:pt>
                <c:pt idx="303">
                  <c:v>794.63</c:v>
                </c:pt>
                <c:pt idx="304">
                  <c:v>794.63</c:v>
                </c:pt>
                <c:pt idx="305">
                  <c:v>794.63</c:v>
                </c:pt>
                <c:pt idx="306">
                  <c:v>794.63</c:v>
                </c:pt>
                <c:pt idx="307">
                  <c:v>794.63</c:v>
                </c:pt>
                <c:pt idx="308">
                  <c:v>794.63</c:v>
                </c:pt>
                <c:pt idx="309">
                  <c:v>794.63</c:v>
                </c:pt>
                <c:pt idx="310">
                  <c:v>814.13</c:v>
                </c:pt>
                <c:pt idx="311">
                  <c:v>814.13</c:v>
                </c:pt>
                <c:pt idx="312">
                  <c:v>814.13</c:v>
                </c:pt>
                <c:pt idx="313">
                  <c:v>814.13</c:v>
                </c:pt>
                <c:pt idx="314">
                  <c:v>814.13</c:v>
                </c:pt>
                <c:pt idx="315">
                  <c:v>814.13</c:v>
                </c:pt>
                <c:pt idx="316">
                  <c:v>814.13</c:v>
                </c:pt>
                <c:pt idx="317">
                  <c:v>814.13</c:v>
                </c:pt>
                <c:pt idx="318">
                  <c:v>814.13</c:v>
                </c:pt>
                <c:pt idx="319">
                  <c:v>814.13</c:v>
                </c:pt>
                <c:pt idx="320">
                  <c:v>814.13</c:v>
                </c:pt>
                <c:pt idx="321">
                  <c:v>758.06</c:v>
                </c:pt>
                <c:pt idx="322">
                  <c:v>758.06</c:v>
                </c:pt>
                <c:pt idx="323">
                  <c:v>758.06</c:v>
                </c:pt>
                <c:pt idx="324">
                  <c:v>758.06</c:v>
                </c:pt>
                <c:pt idx="325">
                  <c:v>758.06</c:v>
                </c:pt>
                <c:pt idx="326">
                  <c:v>758.06</c:v>
                </c:pt>
                <c:pt idx="327">
                  <c:v>758.06</c:v>
                </c:pt>
                <c:pt idx="328">
                  <c:v>758.06</c:v>
                </c:pt>
                <c:pt idx="329">
                  <c:v>758.06</c:v>
                </c:pt>
                <c:pt idx="330">
                  <c:v>758.06</c:v>
                </c:pt>
                <c:pt idx="331">
                  <c:v>758.06</c:v>
                </c:pt>
                <c:pt idx="332">
                  <c:v>99.94</c:v>
                </c:pt>
                <c:pt idx="333">
                  <c:v>99.94</c:v>
                </c:pt>
                <c:pt idx="334">
                  <c:v>99.94</c:v>
                </c:pt>
                <c:pt idx="335">
                  <c:v>99.94</c:v>
                </c:pt>
                <c:pt idx="336">
                  <c:v>99.94</c:v>
                </c:pt>
                <c:pt idx="337">
                  <c:v>99.94</c:v>
                </c:pt>
                <c:pt idx="338">
                  <c:v>99.94</c:v>
                </c:pt>
                <c:pt idx="339">
                  <c:v>99.94</c:v>
                </c:pt>
                <c:pt idx="340">
                  <c:v>99.94</c:v>
                </c:pt>
                <c:pt idx="341">
                  <c:v>99.94</c:v>
                </c:pt>
                <c:pt idx="342">
                  <c:v>99.94</c:v>
                </c:pt>
                <c:pt idx="343">
                  <c:v>99.94</c:v>
                </c:pt>
                <c:pt idx="344">
                  <c:v>99.94</c:v>
                </c:pt>
                <c:pt idx="345">
                  <c:v>99.94</c:v>
                </c:pt>
                <c:pt idx="346">
                  <c:v>99.94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88-4A77-A00E-FA159D536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821952"/>
        <c:axId val="217823488"/>
      </c:lineChart>
      <c:catAx>
        <c:axId val="217821952"/>
        <c:scaling>
          <c:orientation val="minMax"/>
        </c:scaling>
        <c:delete val="1"/>
        <c:axPos val="b"/>
        <c:majorTickMark val="out"/>
        <c:minorTickMark val="none"/>
        <c:tickLblPos val="nextTo"/>
        <c:crossAx val="217823488"/>
        <c:crosses val="autoZero"/>
        <c:auto val="1"/>
        <c:lblAlgn val="ctr"/>
        <c:lblOffset val="100"/>
        <c:noMultiLvlLbl val="0"/>
      </c:catAx>
      <c:valAx>
        <c:axId val="21782348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7821952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86571342902656945"/>
          <c:y val="3.4338253919492065E-2"/>
          <c:w val="8.7363632875614425E-2"/>
          <c:h val="0.1137290150051998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Main Injection Timing</c:v>
          </c:tx>
          <c:marker>
            <c:symbol val="none"/>
          </c:marker>
          <c:val>
            <c:numRef>
              <c:f>'Data 1'!$AO$5:$AO$2000</c:f>
              <c:numCache>
                <c:formatCode>General</c:formatCode>
                <c:ptCount val="199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D-46A4-8247-9420916E0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126976"/>
        <c:axId val="218128768"/>
      </c:lineChart>
      <c:catAx>
        <c:axId val="218126976"/>
        <c:scaling>
          <c:orientation val="minMax"/>
        </c:scaling>
        <c:delete val="1"/>
        <c:axPos val="b"/>
        <c:majorTickMark val="out"/>
        <c:minorTickMark val="none"/>
        <c:tickLblPos val="nextTo"/>
        <c:crossAx val="218128768"/>
        <c:crosses val="autoZero"/>
        <c:auto val="1"/>
        <c:lblAlgn val="ctr"/>
        <c:lblOffset val="100"/>
        <c:noMultiLvlLbl val="0"/>
      </c:catAx>
      <c:valAx>
        <c:axId val="218128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8126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Injector </a:t>
            </a:r>
            <a:r>
              <a:rPr lang="en-US" sz="1800">
                <a:latin typeface="+mj-lt"/>
              </a:rPr>
              <a:t>Delta</a:t>
            </a:r>
            <a:r>
              <a:rPr lang="en-US" sz="1800"/>
              <a:t> Balance Speed</a:t>
            </a:r>
          </a:p>
        </c:rich>
      </c:tx>
      <c:layout>
        <c:manualLayout>
          <c:xMode val="edge"/>
          <c:yMode val="edge"/>
          <c:x val="0.12237064671108155"/>
          <c:y val="3.08796593558852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796002062242217E-2"/>
          <c:y val="3.703352251837725E-2"/>
          <c:w val="0.81848567987035648"/>
          <c:h val="0.94731899521188767"/>
        </c:manualLayout>
      </c:layout>
      <c:lineChart>
        <c:grouping val="standard"/>
        <c:varyColors val="0"/>
        <c:ser>
          <c:idx val="0"/>
          <c:order val="0"/>
          <c:tx>
            <c:v>Cylinder 1</c:v>
          </c:tx>
          <c:spPr>
            <a:ln w="12700"/>
          </c:spPr>
          <c:marker>
            <c:symbol val="none"/>
          </c:marker>
          <c:val>
            <c:numRef>
              <c:f>'Data 1'!$AJ$5:$AJ$2000</c:f>
              <c:numCache>
                <c:formatCode>General</c:formatCode>
                <c:ptCount val="1996"/>
                <c:pt idx="0">
                  <c:v>-8</c:v>
                </c:pt>
                <c:pt idx="1">
                  <c:v>-8</c:v>
                </c:pt>
                <c:pt idx="2">
                  <c:v>-8</c:v>
                </c:pt>
                <c:pt idx="3">
                  <c:v>-8</c:v>
                </c:pt>
                <c:pt idx="4">
                  <c:v>-8</c:v>
                </c:pt>
                <c:pt idx="5">
                  <c:v>-8</c:v>
                </c:pt>
                <c:pt idx="6">
                  <c:v>-8</c:v>
                </c:pt>
                <c:pt idx="7">
                  <c:v>-8</c:v>
                </c:pt>
                <c:pt idx="8">
                  <c:v>-8</c:v>
                </c:pt>
                <c:pt idx="9">
                  <c:v>-8</c:v>
                </c:pt>
                <c:pt idx="10">
                  <c:v>-8</c:v>
                </c:pt>
                <c:pt idx="11">
                  <c:v>-8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52</c:v>
                </c:pt>
                <c:pt idx="57">
                  <c:v>52</c:v>
                </c:pt>
                <c:pt idx="58">
                  <c:v>52</c:v>
                </c:pt>
                <c:pt idx="59">
                  <c:v>52</c:v>
                </c:pt>
                <c:pt idx="60">
                  <c:v>52</c:v>
                </c:pt>
                <c:pt idx="61">
                  <c:v>52</c:v>
                </c:pt>
                <c:pt idx="62">
                  <c:v>52</c:v>
                </c:pt>
                <c:pt idx="63">
                  <c:v>52</c:v>
                </c:pt>
                <c:pt idx="64">
                  <c:v>52</c:v>
                </c:pt>
                <c:pt idx="65">
                  <c:v>52</c:v>
                </c:pt>
                <c:pt idx="66">
                  <c:v>52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-16</c:v>
                </c:pt>
                <c:pt idx="91">
                  <c:v>-16</c:v>
                </c:pt>
                <c:pt idx="92">
                  <c:v>-16</c:v>
                </c:pt>
                <c:pt idx="93">
                  <c:v>-16</c:v>
                </c:pt>
                <c:pt idx="94">
                  <c:v>-16</c:v>
                </c:pt>
                <c:pt idx="95">
                  <c:v>-16</c:v>
                </c:pt>
                <c:pt idx="96">
                  <c:v>-16</c:v>
                </c:pt>
                <c:pt idx="97">
                  <c:v>-16</c:v>
                </c:pt>
                <c:pt idx="98">
                  <c:v>-16</c:v>
                </c:pt>
                <c:pt idx="99">
                  <c:v>-16</c:v>
                </c:pt>
                <c:pt idx="100">
                  <c:v>-16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16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-16</c:v>
                </c:pt>
                <c:pt idx="158">
                  <c:v>-16</c:v>
                </c:pt>
                <c:pt idx="159">
                  <c:v>-16</c:v>
                </c:pt>
                <c:pt idx="160">
                  <c:v>-16</c:v>
                </c:pt>
                <c:pt idx="161">
                  <c:v>-16</c:v>
                </c:pt>
                <c:pt idx="162">
                  <c:v>-16</c:v>
                </c:pt>
                <c:pt idx="163">
                  <c:v>-16</c:v>
                </c:pt>
                <c:pt idx="164">
                  <c:v>-16</c:v>
                </c:pt>
                <c:pt idx="165">
                  <c:v>-16</c:v>
                </c:pt>
                <c:pt idx="166">
                  <c:v>-16</c:v>
                </c:pt>
                <c:pt idx="167">
                  <c:v>-16</c:v>
                </c:pt>
                <c:pt idx="168">
                  <c:v>-16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-16</c:v>
                </c:pt>
                <c:pt idx="261">
                  <c:v>-16</c:v>
                </c:pt>
                <c:pt idx="262">
                  <c:v>-16</c:v>
                </c:pt>
                <c:pt idx="263">
                  <c:v>-16</c:v>
                </c:pt>
                <c:pt idx="264">
                  <c:v>-16</c:v>
                </c:pt>
                <c:pt idx="265">
                  <c:v>-16</c:v>
                </c:pt>
                <c:pt idx="266">
                  <c:v>-16</c:v>
                </c:pt>
                <c:pt idx="267">
                  <c:v>-16</c:v>
                </c:pt>
                <c:pt idx="268">
                  <c:v>-16</c:v>
                </c:pt>
                <c:pt idx="269">
                  <c:v>-16</c:v>
                </c:pt>
                <c:pt idx="270">
                  <c:v>-16</c:v>
                </c:pt>
                <c:pt idx="271">
                  <c:v>-16</c:v>
                </c:pt>
                <c:pt idx="272">
                  <c:v>-16</c:v>
                </c:pt>
                <c:pt idx="273">
                  <c:v>-16</c:v>
                </c:pt>
                <c:pt idx="274">
                  <c:v>-16</c:v>
                </c:pt>
                <c:pt idx="275">
                  <c:v>-16</c:v>
                </c:pt>
                <c:pt idx="276">
                  <c:v>-16</c:v>
                </c:pt>
                <c:pt idx="277">
                  <c:v>-16</c:v>
                </c:pt>
                <c:pt idx="278">
                  <c:v>-16</c:v>
                </c:pt>
                <c:pt idx="279">
                  <c:v>-16</c:v>
                </c:pt>
                <c:pt idx="280">
                  <c:v>-16</c:v>
                </c:pt>
                <c:pt idx="281">
                  <c:v>-16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3-459B-B53D-775581FA4035}"/>
            </c:ext>
          </c:extLst>
        </c:ser>
        <c:ser>
          <c:idx val="1"/>
          <c:order val="1"/>
          <c:tx>
            <c:v>Cylinder 3</c:v>
          </c:tx>
          <c:spPr>
            <a:ln w="6350"/>
          </c:spPr>
          <c:marker>
            <c:symbol val="none"/>
          </c:marker>
          <c:val>
            <c:numRef>
              <c:f>'Data 1'!$AK$5:$AK$2000</c:f>
              <c:numCache>
                <c:formatCode>General</c:formatCode>
                <c:ptCount val="1996"/>
                <c:pt idx="0">
                  <c:v>-16</c:v>
                </c:pt>
                <c:pt idx="1">
                  <c:v>-16</c:v>
                </c:pt>
                <c:pt idx="2">
                  <c:v>-16</c:v>
                </c:pt>
                <c:pt idx="3">
                  <c:v>-16</c:v>
                </c:pt>
                <c:pt idx="4">
                  <c:v>-16</c:v>
                </c:pt>
                <c:pt idx="5">
                  <c:v>-16</c:v>
                </c:pt>
                <c:pt idx="6">
                  <c:v>-16</c:v>
                </c:pt>
                <c:pt idx="7">
                  <c:v>-16</c:v>
                </c:pt>
                <c:pt idx="8">
                  <c:v>-16</c:v>
                </c:pt>
                <c:pt idx="9">
                  <c:v>-16</c:v>
                </c:pt>
                <c:pt idx="10">
                  <c:v>-16</c:v>
                </c:pt>
                <c:pt idx="11">
                  <c:v>-16</c:v>
                </c:pt>
                <c:pt idx="12">
                  <c:v>-8</c:v>
                </c:pt>
                <c:pt idx="13">
                  <c:v>-8</c:v>
                </c:pt>
                <c:pt idx="14">
                  <c:v>-8</c:v>
                </c:pt>
                <c:pt idx="15">
                  <c:v>-8</c:v>
                </c:pt>
                <c:pt idx="16">
                  <c:v>-8</c:v>
                </c:pt>
                <c:pt idx="17">
                  <c:v>-8</c:v>
                </c:pt>
                <c:pt idx="18">
                  <c:v>-8</c:v>
                </c:pt>
                <c:pt idx="19">
                  <c:v>-8</c:v>
                </c:pt>
                <c:pt idx="20">
                  <c:v>-8</c:v>
                </c:pt>
                <c:pt idx="21">
                  <c:v>-8</c:v>
                </c:pt>
                <c:pt idx="22">
                  <c:v>-8</c:v>
                </c:pt>
                <c:pt idx="23">
                  <c:v>-4</c:v>
                </c:pt>
                <c:pt idx="24">
                  <c:v>-4</c:v>
                </c:pt>
                <c:pt idx="25">
                  <c:v>-4</c:v>
                </c:pt>
                <c:pt idx="26">
                  <c:v>-4</c:v>
                </c:pt>
                <c:pt idx="27">
                  <c:v>-4</c:v>
                </c:pt>
                <c:pt idx="28">
                  <c:v>-4</c:v>
                </c:pt>
                <c:pt idx="29">
                  <c:v>-4</c:v>
                </c:pt>
                <c:pt idx="30">
                  <c:v>-4</c:v>
                </c:pt>
                <c:pt idx="31">
                  <c:v>-4</c:v>
                </c:pt>
                <c:pt idx="32">
                  <c:v>-4</c:v>
                </c:pt>
                <c:pt idx="33">
                  <c:v>-4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-4</c:v>
                </c:pt>
                <c:pt idx="46">
                  <c:v>-4</c:v>
                </c:pt>
                <c:pt idx="47">
                  <c:v>-4</c:v>
                </c:pt>
                <c:pt idx="48">
                  <c:v>-4</c:v>
                </c:pt>
                <c:pt idx="49">
                  <c:v>-4</c:v>
                </c:pt>
                <c:pt idx="50">
                  <c:v>-4</c:v>
                </c:pt>
                <c:pt idx="51">
                  <c:v>-4</c:v>
                </c:pt>
                <c:pt idx="52">
                  <c:v>-4</c:v>
                </c:pt>
                <c:pt idx="53">
                  <c:v>-4</c:v>
                </c:pt>
                <c:pt idx="54">
                  <c:v>-4</c:v>
                </c:pt>
                <c:pt idx="55">
                  <c:v>-4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-8</c:v>
                </c:pt>
                <c:pt idx="68">
                  <c:v>-8</c:v>
                </c:pt>
                <c:pt idx="69">
                  <c:v>-8</c:v>
                </c:pt>
                <c:pt idx="70">
                  <c:v>-8</c:v>
                </c:pt>
                <c:pt idx="71">
                  <c:v>-8</c:v>
                </c:pt>
                <c:pt idx="72">
                  <c:v>-8</c:v>
                </c:pt>
                <c:pt idx="73">
                  <c:v>-8</c:v>
                </c:pt>
                <c:pt idx="74">
                  <c:v>-8</c:v>
                </c:pt>
                <c:pt idx="75">
                  <c:v>-8</c:v>
                </c:pt>
                <c:pt idx="76">
                  <c:v>-8</c:v>
                </c:pt>
                <c:pt idx="77">
                  <c:v>-8</c:v>
                </c:pt>
                <c:pt idx="78">
                  <c:v>-8</c:v>
                </c:pt>
                <c:pt idx="79">
                  <c:v>-4</c:v>
                </c:pt>
                <c:pt idx="80">
                  <c:v>-4</c:v>
                </c:pt>
                <c:pt idx="81">
                  <c:v>-4</c:v>
                </c:pt>
                <c:pt idx="82">
                  <c:v>-4</c:v>
                </c:pt>
                <c:pt idx="83">
                  <c:v>-4</c:v>
                </c:pt>
                <c:pt idx="84">
                  <c:v>-4</c:v>
                </c:pt>
                <c:pt idx="85">
                  <c:v>-4</c:v>
                </c:pt>
                <c:pt idx="86">
                  <c:v>-4</c:v>
                </c:pt>
                <c:pt idx="87">
                  <c:v>-4</c:v>
                </c:pt>
                <c:pt idx="88">
                  <c:v>-4</c:v>
                </c:pt>
                <c:pt idx="89">
                  <c:v>-4</c:v>
                </c:pt>
                <c:pt idx="90">
                  <c:v>-12</c:v>
                </c:pt>
                <c:pt idx="91">
                  <c:v>-12</c:v>
                </c:pt>
                <c:pt idx="92">
                  <c:v>-12</c:v>
                </c:pt>
                <c:pt idx="93">
                  <c:v>-12</c:v>
                </c:pt>
                <c:pt idx="94">
                  <c:v>-12</c:v>
                </c:pt>
                <c:pt idx="95">
                  <c:v>-12</c:v>
                </c:pt>
                <c:pt idx="96">
                  <c:v>-12</c:v>
                </c:pt>
                <c:pt idx="97">
                  <c:v>-12</c:v>
                </c:pt>
                <c:pt idx="98">
                  <c:v>-12</c:v>
                </c:pt>
                <c:pt idx="99">
                  <c:v>-12</c:v>
                </c:pt>
                <c:pt idx="100">
                  <c:v>-12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-4</c:v>
                </c:pt>
                <c:pt idx="113">
                  <c:v>-4</c:v>
                </c:pt>
                <c:pt idx="114">
                  <c:v>-4</c:v>
                </c:pt>
                <c:pt idx="115">
                  <c:v>-4</c:v>
                </c:pt>
                <c:pt idx="116">
                  <c:v>-4</c:v>
                </c:pt>
                <c:pt idx="117">
                  <c:v>-4</c:v>
                </c:pt>
                <c:pt idx="118">
                  <c:v>-4</c:v>
                </c:pt>
                <c:pt idx="119">
                  <c:v>-4</c:v>
                </c:pt>
                <c:pt idx="120">
                  <c:v>-4</c:v>
                </c:pt>
                <c:pt idx="121">
                  <c:v>-4</c:v>
                </c:pt>
                <c:pt idx="122">
                  <c:v>-4</c:v>
                </c:pt>
                <c:pt idx="123">
                  <c:v>-4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-4</c:v>
                </c:pt>
                <c:pt idx="137">
                  <c:v>-4</c:v>
                </c:pt>
                <c:pt idx="138">
                  <c:v>-4</c:v>
                </c:pt>
                <c:pt idx="139">
                  <c:v>-4</c:v>
                </c:pt>
                <c:pt idx="140">
                  <c:v>-4</c:v>
                </c:pt>
                <c:pt idx="141">
                  <c:v>-4</c:v>
                </c:pt>
                <c:pt idx="142">
                  <c:v>-4</c:v>
                </c:pt>
                <c:pt idx="143">
                  <c:v>-4</c:v>
                </c:pt>
                <c:pt idx="144">
                  <c:v>-4</c:v>
                </c:pt>
                <c:pt idx="145">
                  <c:v>-4</c:v>
                </c:pt>
                <c:pt idx="146">
                  <c:v>-4</c:v>
                </c:pt>
                <c:pt idx="147">
                  <c:v>-4</c:v>
                </c:pt>
                <c:pt idx="148">
                  <c:v>-4</c:v>
                </c:pt>
                <c:pt idx="149">
                  <c:v>-4</c:v>
                </c:pt>
                <c:pt idx="150">
                  <c:v>-4</c:v>
                </c:pt>
                <c:pt idx="151">
                  <c:v>-4</c:v>
                </c:pt>
                <c:pt idx="152">
                  <c:v>-4</c:v>
                </c:pt>
                <c:pt idx="153">
                  <c:v>-4</c:v>
                </c:pt>
                <c:pt idx="154">
                  <c:v>-4</c:v>
                </c:pt>
                <c:pt idx="155">
                  <c:v>-4</c:v>
                </c:pt>
                <c:pt idx="156">
                  <c:v>-4</c:v>
                </c:pt>
                <c:pt idx="157">
                  <c:v>-28</c:v>
                </c:pt>
                <c:pt idx="158">
                  <c:v>-28</c:v>
                </c:pt>
                <c:pt idx="159">
                  <c:v>-28</c:v>
                </c:pt>
                <c:pt idx="160">
                  <c:v>-28</c:v>
                </c:pt>
                <c:pt idx="161">
                  <c:v>-28</c:v>
                </c:pt>
                <c:pt idx="162">
                  <c:v>-28</c:v>
                </c:pt>
                <c:pt idx="163">
                  <c:v>-28</c:v>
                </c:pt>
                <c:pt idx="164">
                  <c:v>-28</c:v>
                </c:pt>
                <c:pt idx="165">
                  <c:v>-28</c:v>
                </c:pt>
                <c:pt idx="166">
                  <c:v>-28</c:v>
                </c:pt>
                <c:pt idx="167">
                  <c:v>-28</c:v>
                </c:pt>
                <c:pt idx="168">
                  <c:v>-28</c:v>
                </c:pt>
                <c:pt idx="169">
                  <c:v>-8</c:v>
                </c:pt>
                <c:pt idx="170">
                  <c:v>-8</c:v>
                </c:pt>
                <c:pt idx="171">
                  <c:v>-8</c:v>
                </c:pt>
                <c:pt idx="172">
                  <c:v>-8</c:v>
                </c:pt>
                <c:pt idx="173">
                  <c:v>-8</c:v>
                </c:pt>
                <c:pt idx="174">
                  <c:v>-8</c:v>
                </c:pt>
                <c:pt idx="175">
                  <c:v>-8</c:v>
                </c:pt>
                <c:pt idx="176">
                  <c:v>-8</c:v>
                </c:pt>
                <c:pt idx="177">
                  <c:v>-8</c:v>
                </c:pt>
                <c:pt idx="178">
                  <c:v>-8</c:v>
                </c:pt>
                <c:pt idx="179">
                  <c:v>-8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-4</c:v>
                </c:pt>
                <c:pt idx="192">
                  <c:v>-4</c:v>
                </c:pt>
                <c:pt idx="193">
                  <c:v>-4</c:v>
                </c:pt>
                <c:pt idx="194">
                  <c:v>-4</c:v>
                </c:pt>
                <c:pt idx="195">
                  <c:v>-4</c:v>
                </c:pt>
                <c:pt idx="196">
                  <c:v>-4</c:v>
                </c:pt>
                <c:pt idx="197">
                  <c:v>-4</c:v>
                </c:pt>
                <c:pt idx="198">
                  <c:v>-4</c:v>
                </c:pt>
                <c:pt idx="199">
                  <c:v>-4</c:v>
                </c:pt>
                <c:pt idx="200">
                  <c:v>-4</c:v>
                </c:pt>
                <c:pt idx="201">
                  <c:v>-4</c:v>
                </c:pt>
                <c:pt idx="202">
                  <c:v>-4</c:v>
                </c:pt>
                <c:pt idx="203">
                  <c:v>-8</c:v>
                </c:pt>
                <c:pt idx="204">
                  <c:v>-8</c:v>
                </c:pt>
                <c:pt idx="205">
                  <c:v>-8</c:v>
                </c:pt>
                <c:pt idx="206">
                  <c:v>-8</c:v>
                </c:pt>
                <c:pt idx="207">
                  <c:v>-8</c:v>
                </c:pt>
                <c:pt idx="208">
                  <c:v>-8</c:v>
                </c:pt>
                <c:pt idx="209">
                  <c:v>-8</c:v>
                </c:pt>
                <c:pt idx="210">
                  <c:v>-8</c:v>
                </c:pt>
                <c:pt idx="211">
                  <c:v>-8</c:v>
                </c:pt>
                <c:pt idx="212">
                  <c:v>-8</c:v>
                </c:pt>
                <c:pt idx="213">
                  <c:v>-8</c:v>
                </c:pt>
                <c:pt idx="214">
                  <c:v>-8</c:v>
                </c:pt>
                <c:pt idx="215">
                  <c:v>-8</c:v>
                </c:pt>
                <c:pt idx="216">
                  <c:v>-8</c:v>
                </c:pt>
                <c:pt idx="217">
                  <c:v>-8</c:v>
                </c:pt>
                <c:pt idx="218">
                  <c:v>-8</c:v>
                </c:pt>
                <c:pt idx="219">
                  <c:v>-8</c:v>
                </c:pt>
                <c:pt idx="220">
                  <c:v>-8</c:v>
                </c:pt>
                <c:pt idx="221">
                  <c:v>-8</c:v>
                </c:pt>
                <c:pt idx="222">
                  <c:v>-8</c:v>
                </c:pt>
                <c:pt idx="223">
                  <c:v>-8</c:v>
                </c:pt>
                <c:pt idx="224">
                  <c:v>-8</c:v>
                </c:pt>
                <c:pt idx="225">
                  <c:v>-8</c:v>
                </c:pt>
                <c:pt idx="226">
                  <c:v>-8</c:v>
                </c:pt>
                <c:pt idx="227">
                  <c:v>-8</c:v>
                </c:pt>
                <c:pt idx="228">
                  <c:v>-8</c:v>
                </c:pt>
                <c:pt idx="229">
                  <c:v>-8</c:v>
                </c:pt>
                <c:pt idx="230">
                  <c:v>-8</c:v>
                </c:pt>
                <c:pt idx="231">
                  <c:v>-8</c:v>
                </c:pt>
                <c:pt idx="232">
                  <c:v>-8</c:v>
                </c:pt>
                <c:pt idx="233">
                  <c:v>-8</c:v>
                </c:pt>
                <c:pt idx="234">
                  <c:v>-8</c:v>
                </c:pt>
                <c:pt idx="235">
                  <c:v>-8</c:v>
                </c:pt>
                <c:pt idx="236">
                  <c:v>-8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-8</c:v>
                </c:pt>
                <c:pt idx="249">
                  <c:v>-8</c:v>
                </c:pt>
                <c:pt idx="250">
                  <c:v>-8</c:v>
                </c:pt>
                <c:pt idx="251">
                  <c:v>-8</c:v>
                </c:pt>
                <c:pt idx="252">
                  <c:v>-8</c:v>
                </c:pt>
                <c:pt idx="253">
                  <c:v>-8</c:v>
                </c:pt>
                <c:pt idx="254">
                  <c:v>-8</c:v>
                </c:pt>
                <c:pt idx="255">
                  <c:v>-8</c:v>
                </c:pt>
                <c:pt idx="256">
                  <c:v>-8</c:v>
                </c:pt>
                <c:pt idx="257">
                  <c:v>-8</c:v>
                </c:pt>
                <c:pt idx="258">
                  <c:v>-8</c:v>
                </c:pt>
                <c:pt idx="259">
                  <c:v>-8</c:v>
                </c:pt>
                <c:pt idx="260">
                  <c:v>-16</c:v>
                </c:pt>
                <c:pt idx="261">
                  <c:v>-16</c:v>
                </c:pt>
                <c:pt idx="262">
                  <c:v>-16</c:v>
                </c:pt>
                <c:pt idx="263">
                  <c:v>-16</c:v>
                </c:pt>
                <c:pt idx="264">
                  <c:v>-16</c:v>
                </c:pt>
                <c:pt idx="265">
                  <c:v>-16</c:v>
                </c:pt>
                <c:pt idx="266">
                  <c:v>-16</c:v>
                </c:pt>
                <c:pt idx="267">
                  <c:v>-16</c:v>
                </c:pt>
                <c:pt idx="268">
                  <c:v>-16</c:v>
                </c:pt>
                <c:pt idx="269">
                  <c:v>-16</c:v>
                </c:pt>
                <c:pt idx="270">
                  <c:v>-16</c:v>
                </c:pt>
                <c:pt idx="271">
                  <c:v>-28</c:v>
                </c:pt>
                <c:pt idx="272">
                  <c:v>-28</c:v>
                </c:pt>
                <c:pt idx="273">
                  <c:v>-28</c:v>
                </c:pt>
                <c:pt idx="274">
                  <c:v>-28</c:v>
                </c:pt>
                <c:pt idx="275">
                  <c:v>-28</c:v>
                </c:pt>
                <c:pt idx="276">
                  <c:v>-28</c:v>
                </c:pt>
                <c:pt idx="277">
                  <c:v>-28</c:v>
                </c:pt>
                <c:pt idx="278">
                  <c:v>-28</c:v>
                </c:pt>
                <c:pt idx="279">
                  <c:v>-28</c:v>
                </c:pt>
                <c:pt idx="280">
                  <c:v>-28</c:v>
                </c:pt>
                <c:pt idx="281">
                  <c:v>-28</c:v>
                </c:pt>
                <c:pt idx="282">
                  <c:v>-4</c:v>
                </c:pt>
                <c:pt idx="283">
                  <c:v>-4</c:v>
                </c:pt>
                <c:pt idx="284">
                  <c:v>-4</c:v>
                </c:pt>
                <c:pt idx="285">
                  <c:v>-4</c:v>
                </c:pt>
                <c:pt idx="286">
                  <c:v>-4</c:v>
                </c:pt>
                <c:pt idx="287">
                  <c:v>-4</c:v>
                </c:pt>
                <c:pt idx="288">
                  <c:v>-4</c:v>
                </c:pt>
                <c:pt idx="289">
                  <c:v>-4</c:v>
                </c:pt>
                <c:pt idx="290">
                  <c:v>-4</c:v>
                </c:pt>
                <c:pt idx="291">
                  <c:v>-4</c:v>
                </c:pt>
                <c:pt idx="292">
                  <c:v>-4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-8</c:v>
                </c:pt>
                <c:pt idx="305">
                  <c:v>-8</c:v>
                </c:pt>
                <c:pt idx="306">
                  <c:v>-8</c:v>
                </c:pt>
                <c:pt idx="307">
                  <c:v>-8</c:v>
                </c:pt>
                <c:pt idx="308">
                  <c:v>-8</c:v>
                </c:pt>
                <c:pt idx="309">
                  <c:v>-8</c:v>
                </c:pt>
                <c:pt idx="310">
                  <c:v>-8</c:v>
                </c:pt>
                <c:pt idx="311">
                  <c:v>-8</c:v>
                </c:pt>
                <c:pt idx="312">
                  <c:v>-8</c:v>
                </c:pt>
                <c:pt idx="313">
                  <c:v>-8</c:v>
                </c:pt>
                <c:pt idx="314">
                  <c:v>-8</c:v>
                </c:pt>
                <c:pt idx="315">
                  <c:v>-8</c:v>
                </c:pt>
                <c:pt idx="316">
                  <c:v>-8</c:v>
                </c:pt>
                <c:pt idx="317">
                  <c:v>-8</c:v>
                </c:pt>
                <c:pt idx="318">
                  <c:v>-8</c:v>
                </c:pt>
                <c:pt idx="319">
                  <c:v>-8</c:v>
                </c:pt>
                <c:pt idx="320">
                  <c:v>-8</c:v>
                </c:pt>
                <c:pt idx="321">
                  <c:v>-8</c:v>
                </c:pt>
                <c:pt idx="322">
                  <c:v>-8</c:v>
                </c:pt>
                <c:pt idx="323">
                  <c:v>-8</c:v>
                </c:pt>
                <c:pt idx="324">
                  <c:v>-8</c:v>
                </c:pt>
                <c:pt idx="325">
                  <c:v>-8</c:v>
                </c:pt>
                <c:pt idx="326">
                  <c:v>-8</c:v>
                </c:pt>
                <c:pt idx="327">
                  <c:v>-8</c:v>
                </c:pt>
                <c:pt idx="328">
                  <c:v>-8</c:v>
                </c:pt>
                <c:pt idx="329">
                  <c:v>-8</c:v>
                </c:pt>
                <c:pt idx="330">
                  <c:v>-8</c:v>
                </c:pt>
                <c:pt idx="331">
                  <c:v>-8</c:v>
                </c:pt>
                <c:pt idx="332">
                  <c:v>-8</c:v>
                </c:pt>
                <c:pt idx="333">
                  <c:v>-8</c:v>
                </c:pt>
                <c:pt idx="334">
                  <c:v>-8</c:v>
                </c:pt>
                <c:pt idx="335">
                  <c:v>-8</c:v>
                </c:pt>
                <c:pt idx="336">
                  <c:v>-8</c:v>
                </c:pt>
                <c:pt idx="337">
                  <c:v>-8</c:v>
                </c:pt>
                <c:pt idx="338">
                  <c:v>-8</c:v>
                </c:pt>
                <c:pt idx="339">
                  <c:v>-8</c:v>
                </c:pt>
                <c:pt idx="340">
                  <c:v>-8</c:v>
                </c:pt>
                <c:pt idx="341">
                  <c:v>-8</c:v>
                </c:pt>
                <c:pt idx="342">
                  <c:v>-8</c:v>
                </c:pt>
                <c:pt idx="343">
                  <c:v>-8</c:v>
                </c:pt>
                <c:pt idx="344">
                  <c:v>-8</c:v>
                </c:pt>
                <c:pt idx="345">
                  <c:v>-8</c:v>
                </c:pt>
                <c:pt idx="346">
                  <c:v>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3-459B-B53D-775581FA4035}"/>
            </c:ext>
          </c:extLst>
        </c:ser>
        <c:ser>
          <c:idx val="2"/>
          <c:order val="2"/>
          <c:tx>
            <c:v>Cylinder 4</c:v>
          </c:tx>
          <c:spPr>
            <a:ln w="12700"/>
          </c:spPr>
          <c:marker>
            <c:symbol val="none"/>
          </c:marker>
          <c:val>
            <c:numRef>
              <c:f>'Data 1'!$AL$5:$AL$2000</c:f>
              <c:numCache>
                <c:formatCode>General</c:formatCode>
                <c:ptCount val="1996"/>
                <c:pt idx="0">
                  <c:v>-8</c:v>
                </c:pt>
                <c:pt idx="1">
                  <c:v>-8</c:v>
                </c:pt>
                <c:pt idx="2">
                  <c:v>-8</c:v>
                </c:pt>
                <c:pt idx="3">
                  <c:v>-8</c:v>
                </c:pt>
                <c:pt idx="4">
                  <c:v>-8</c:v>
                </c:pt>
                <c:pt idx="5">
                  <c:v>-8</c:v>
                </c:pt>
                <c:pt idx="6">
                  <c:v>-8</c:v>
                </c:pt>
                <c:pt idx="7">
                  <c:v>-8</c:v>
                </c:pt>
                <c:pt idx="8">
                  <c:v>-8</c:v>
                </c:pt>
                <c:pt idx="9">
                  <c:v>-8</c:v>
                </c:pt>
                <c:pt idx="10">
                  <c:v>-8</c:v>
                </c:pt>
                <c:pt idx="11">
                  <c:v>-8</c:v>
                </c:pt>
                <c:pt idx="12">
                  <c:v>-4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-4</c:v>
                </c:pt>
                <c:pt idx="20">
                  <c:v>-4</c:v>
                </c:pt>
                <c:pt idx="21">
                  <c:v>-4</c:v>
                </c:pt>
                <c:pt idx="22">
                  <c:v>-4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-4</c:v>
                </c:pt>
                <c:pt idx="46">
                  <c:v>-4</c:v>
                </c:pt>
                <c:pt idx="47">
                  <c:v>-4</c:v>
                </c:pt>
                <c:pt idx="48">
                  <c:v>-4</c:v>
                </c:pt>
                <c:pt idx="49">
                  <c:v>-4</c:v>
                </c:pt>
                <c:pt idx="50">
                  <c:v>-4</c:v>
                </c:pt>
                <c:pt idx="51">
                  <c:v>-4</c:v>
                </c:pt>
                <c:pt idx="52">
                  <c:v>-4</c:v>
                </c:pt>
                <c:pt idx="53">
                  <c:v>-4</c:v>
                </c:pt>
                <c:pt idx="54">
                  <c:v>-4</c:v>
                </c:pt>
                <c:pt idx="55">
                  <c:v>-4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-4</c:v>
                </c:pt>
                <c:pt idx="68">
                  <c:v>-4</c:v>
                </c:pt>
                <c:pt idx="69">
                  <c:v>-4</c:v>
                </c:pt>
                <c:pt idx="70">
                  <c:v>-4</c:v>
                </c:pt>
                <c:pt idx="71">
                  <c:v>-4</c:v>
                </c:pt>
                <c:pt idx="72">
                  <c:v>-4</c:v>
                </c:pt>
                <c:pt idx="73">
                  <c:v>-4</c:v>
                </c:pt>
                <c:pt idx="74">
                  <c:v>-4</c:v>
                </c:pt>
                <c:pt idx="75">
                  <c:v>-4</c:v>
                </c:pt>
                <c:pt idx="76">
                  <c:v>-4</c:v>
                </c:pt>
                <c:pt idx="77">
                  <c:v>-4</c:v>
                </c:pt>
                <c:pt idx="78">
                  <c:v>-4</c:v>
                </c:pt>
                <c:pt idx="79">
                  <c:v>-4</c:v>
                </c:pt>
                <c:pt idx="80">
                  <c:v>-4</c:v>
                </c:pt>
                <c:pt idx="81">
                  <c:v>-4</c:v>
                </c:pt>
                <c:pt idx="82">
                  <c:v>-4</c:v>
                </c:pt>
                <c:pt idx="83">
                  <c:v>-4</c:v>
                </c:pt>
                <c:pt idx="84">
                  <c:v>-4</c:v>
                </c:pt>
                <c:pt idx="85">
                  <c:v>-4</c:v>
                </c:pt>
                <c:pt idx="86">
                  <c:v>-4</c:v>
                </c:pt>
                <c:pt idx="87">
                  <c:v>-4</c:v>
                </c:pt>
                <c:pt idx="88">
                  <c:v>-4</c:v>
                </c:pt>
                <c:pt idx="89">
                  <c:v>-4</c:v>
                </c:pt>
                <c:pt idx="90">
                  <c:v>-24</c:v>
                </c:pt>
                <c:pt idx="91">
                  <c:v>-24</c:v>
                </c:pt>
                <c:pt idx="92">
                  <c:v>-24</c:v>
                </c:pt>
                <c:pt idx="93">
                  <c:v>-24</c:v>
                </c:pt>
                <c:pt idx="94">
                  <c:v>-24</c:v>
                </c:pt>
                <c:pt idx="95">
                  <c:v>-24</c:v>
                </c:pt>
                <c:pt idx="96">
                  <c:v>-24</c:v>
                </c:pt>
                <c:pt idx="97">
                  <c:v>-24</c:v>
                </c:pt>
                <c:pt idx="98">
                  <c:v>-24</c:v>
                </c:pt>
                <c:pt idx="99">
                  <c:v>-24</c:v>
                </c:pt>
                <c:pt idx="100">
                  <c:v>-24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-4</c:v>
                </c:pt>
                <c:pt idx="113">
                  <c:v>-4</c:v>
                </c:pt>
                <c:pt idx="114">
                  <c:v>-4</c:v>
                </c:pt>
                <c:pt idx="115">
                  <c:v>-4</c:v>
                </c:pt>
                <c:pt idx="116">
                  <c:v>-4</c:v>
                </c:pt>
                <c:pt idx="117">
                  <c:v>-4</c:v>
                </c:pt>
                <c:pt idx="118">
                  <c:v>-4</c:v>
                </c:pt>
                <c:pt idx="119">
                  <c:v>-4</c:v>
                </c:pt>
                <c:pt idx="120">
                  <c:v>-4</c:v>
                </c:pt>
                <c:pt idx="121">
                  <c:v>-4</c:v>
                </c:pt>
                <c:pt idx="122">
                  <c:v>-4</c:v>
                </c:pt>
                <c:pt idx="123">
                  <c:v>-4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-4</c:v>
                </c:pt>
                <c:pt idx="137">
                  <c:v>-4</c:v>
                </c:pt>
                <c:pt idx="138">
                  <c:v>-4</c:v>
                </c:pt>
                <c:pt idx="139">
                  <c:v>-4</c:v>
                </c:pt>
                <c:pt idx="140">
                  <c:v>-4</c:v>
                </c:pt>
                <c:pt idx="141">
                  <c:v>-4</c:v>
                </c:pt>
                <c:pt idx="142">
                  <c:v>-4</c:v>
                </c:pt>
                <c:pt idx="143">
                  <c:v>-4</c:v>
                </c:pt>
                <c:pt idx="144">
                  <c:v>-4</c:v>
                </c:pt>
                <c:pt idx="145">
                  <c:v>-4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-20</c:v>
                </c:pt>
                <c:pt idx="158">
                  <c:v>-20</c:v>
                </c:pt>
                <c:pt idx="159">
                  <c:v>-20</c:v>
                </c:pt>
                <c:pt idx="160">
                  <c:v>-20</c:v>
                </c:pt>
                <c:pt idx="161">
                  <c:v>-20</c:v>
                </c:pt>
                <c:pt idx="162">
                  <c:v>-20</c:v>
                </c:pt>
                <c:pt idx="163">
                  <c:v>-20</c:v>
                </c:pt>
                <c:pt idx="164">
                  <c:v>-20</c:v>
                </c:pt>
                <c:pt idx="165">
                  <c:v>-20</c:v>
                </c:pt>
                <c:pt idx="166">
                  <c:v>-20</c:v>
                </c:pt>
                <c:pt idx="167">
                  <c:v>-20</c:v>
                </c:pt>
                <c:pt idx="168">
                  <c:v>-20</c:v>
                </c:pt>
                <c:pt idx="169">
                  <c:v>-4</c:v>
                </c:pt>
                <c:pt idx="170">
                  <c:v>-4</c:v>
                </c:pt>
                <c:pt idx="171">
                  <c:v>-4</c:v>
                </c:pt>
                <c:pt idx="172">
                  <c:v>-4</c:v>
                </c:pt>
                <c:pt idx="173">
                  <c:v>-4</c:v>
                </c:pt>
                <c:pt idx="174">
                  <c:v>-4</c:v>
                </c:pt>
                <c:pt idx="175">
                  <c:v>-4</c:v>
                </c:pt>
                <c:pt idx="176">
                  <c:v>-4</c:v>
                </c:pt>
                <c:pt idx="177">
                  <c:v>-4</c:v>
                </c:pt>
                <c:pt idx="178">
                  <c:v>-4</c:v>
                </c:pt>
                <c:pt idx="179">
                  <c:v>-4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-4</c:v>
                </c:pt>
                <c:pt idx="215">
                  <c:v>-4</c:v>
                </c:pt>
                <c:pt idx="216">
                  <c:v>-4</c:v>
                </c:pt>
                <c:pt idx="217">
                  <c:v>-4</c:v>
                </c:pt>
                <c:pt idx="218">
                  <c:v>-4</c:v>
                </c:pt>
                <c:pt idx="219">
                  <c:v>-4</c:v>
                </c:pt>
                <c:pt idx="220">
                  <c:v>-4</c:v>
                </c:pt>
                <c:pt idx="221">
                  <c:v>-4</c:v>
                </c:pt>
                <c:pt idx="222">
                  <c:v>-4</c:v>
                </c:pt>
                <c:pt idx="223">
                  <c:v>-4</c:v>
                </c:pt>
                <c:pt idx="224">
                  <c:v>-4</c:v>
                </c:pt>
                <c:pt idx="225">
                  <c:v>-4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-24</c:v>
                </c:pt>
                <c:pt idx="272">
                  <c:v>-24</c:v>
                </c:pt>
                <c:pt idx="273">
                  <c:v>-24</c:v>
                </c:pt>
                <c:pt idx="274">
                  <c:v>-24</c:v>
                </c:pt>
                <c:pt idx="275">
                  <c:v>-24</c:v>
                </c:pt>
                <c:pt idx="276">
                  <c:v>-24</c:v>
                </c:pt>
                <c:pt idx="277">
                  <c:v>-24</c:v>
                </c:pt>
                <c:pt idx="278">
                  <c:v>-24</c:v>
                </c:pt>
                <c:pt idx="279">
                  <c:v>-24</c:v>
                </c:pt>
                <c:pt idx="280">
                  <c:v>-24</c:v>
                </c:pt>
                <c:pt idx="281">
                  <c:v>-24</c:v>
                </c:pt>
                <c:pt idx="282">
                  <c:v>-4</c:v>
                </c:pt>
                <c:pt idx="283">
                  <c:v>-4</c:v>
                </c:pt>
                <c:pt idx="284">
                  <c:v>-4</c:v>
                </c:pt>
                <c:pt idx="285">
                  <c:v>-4</c:v>
                </c:pt>
                <c:pt idx="286">
                  <c:v>-4</c:v>
                </c:pt>
                <c:pt idx="287">
                  <c:v>-4</c:v>
                </c:pt>
                <c:pt idx="288">
                  <c:v>-4</c:v>
                </c:pt>
                <c:pt idx="289">
                  <c:v>-4</c:v>
                </c:pt>
                <c:pt idx="290">
                  <c:v>-4</c:v>
                </c:pt>
                <c:pt idx="291">
                  <c:v>-4</c:v>
                </c:pt>
                <c:pt idx="292">
                  <c:v>-4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-4</c:v>
                </c:pt>
                <c:pt idx="305">
                  <c:v>-4</c:v>
                </c:pt>
                <c:pt idx="306">
                  <c:v>-4</c:v>
                </c:pt>
                <c:pt idx="307">
                  <c:v>-4</c:v>
                </c:pt>
                <c:pt idx="308">
                  <c:v>-4</c:v>
                </c:pt>
                <c:pt idx="309">
                  <c:v>-4</c:v>
                </c:pt>
                <c:pt idx="310">
                  <c:v>-4</c:v>
                </c:pt>
                <c:pt idx="311">
                  <c:v>-4</c:v>
                </c:pt>
                <c:pt idx="312">
                  <c:v>-4</c:v>
                </c:pt>
                <c:pt idx="313">
                  <c:v>-4</c:v>
                </c:pt>
                <c:pt idx="314">
                  <c:v>-4</c:v>
                </c:pt>
                <c:pt idx="315">
                  <c:v>-4</c:v>
                </c:pt>
                <c:pt idx="316">
                  <c:v>-4</c:v>
                </c:pt>
                <c:pt idx="317">
                  <c:v>-4</c:v>
                </c:pt>
                <c:pt idx="318">
                  <c:v>-4</c:v>
                </c:pt>
                <c:pt idx="319">
                  <c:v>-4</c:v>
                </c:pt>
                <c:pt idx="320">
                  <c:v>-4</c:v>
                </c:pt>
                <c:pt idx="321">
                  <c:v>-4</c:v>
                </c:pt>
                <c:pt idx="322">
                  <c:v>-4</c:v>
                </c:pt>
                <c:pt idx="323">
                  <c:v>-4</c:v>
                </c:pt>
                <c:pt idx="324">
                  <c:v>-4</c:v>
                </c:pt>
                <c:pt idx="325">
                  <c:v>-4</c:v>
                </c:pt>
                <c:pt idx="326">
                  <c:v>-4</c:v>
                </c:pt>
                <c:pt idx="327">
                  <c:v>-4</c:v>
                </c:pt>
                <c:pt idx="328">
                  <c:v>-4</c:v>
                </c:pt>
                <c:pt idx="329">
                  <c:v>-4</c:v>
                </c:pt>
                <c:pt idx="330">
                  <c:v>-4</c:v>
                </c:pt>
                <c:pt idx="331">
                  <c:v>-4</c:v>
                </c:pt>
                <c:pt idx="332">
                  <c:v>-4</c:v>
                </c:pt>
                <c:pt idx="333">
                  <c:v>-4</c:v>
                </c:pt>
                <c:pt idx="334">
                  <c:v>-4</c:v>
                </c:pt>
                <c:pt idx="335">
                  <c:v>-4</c:v>
                </c:pt>
                <c:pt idx="336">
                  <c:v>-4</c:v>
                </c:pt>
                <c:pt idx="337">
                  <c:v>-4</c:v>
                </c:pt>
                <c:pt idx="338">
                  <c:v>-4</c:v>
                </c:pt>
                <c:pt idx="339">
                  <c:v>-4</c:v>
                </c:pt>
                <c:pt idx="340">
                  <c:v>-4</c:v>
                </c:pt>
                <c:pt idx="341">
                  <c:v>-4</c:v>
                </c:pt>
                <c:pt idx="342">
                  <c:v>-4</c:v>
                </c:pt>
                <c:pt idx="343">
                  <c:v>-4</c:v>
                </c:pt>
                <c:pt idx="344">
                  <c:v>-4</c:v>
                </c:pt>
                <c:pt idx="345">
                  <c:v>-4</c:v>
                </c:pt>
                <c:pt idx="346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93-459B-B53D-775581FA4035}"/>
            </c:ext>
          </c:extLst>
        </c:ser>
        <c:ser>
          <c:idx val="3"/>
          <c:order val="3"/>
          <c:tx>
            <c:v>Cylinder 2</c:v>
          </c:tx>
          <c:spPr>
            <a:ln w="9525"/>
          </c:spPr>
          <c:marker>
            <c:symbol val="none"/>
          </c:marker>
          <c:val>
            <c:numRef>
              <c:f>'Data 1'!$AM$5:$AM$2000</c:f>
              <c:numCache>
                <c:formatCode>General</c:formatCode>
                <c:ptCount val="1996"/>
                <c:pt idx="0">
                  <c:v>-8</c:v>
                </c:pt>
                <c:pt idx="1">
                  <c:v>-8</c:v>
                </c:pt>
                <c:pt idx="2">
                  <c:v>-8</c:v>
                </c:pt>
                <c:pt idx="3">
                  <c:v>-8</c:v>
                </c:pt>
                <c:pt idx="4">
                  <c:v>-8</c:v>
                </c:pt>
                <c:pt idx="5">
                  <c:v>-8</c:v>
                </c:pt>
                <c:pt idx="6">
                  <c:v>-8</c:v>
                </c:pt>
                <c:pt idx="7">
                  <c:v>-8</c:v>
                </c:pt>
                <c:pt idx="8">
                  <c:v>-8</c:v>
                </c:pt>
                <c:pt idx="9">
                  <c:v>-8</c:v>
                </c:pt>
                <c:pt idx="10">
                  <c:v>-8</c:v>
                </c:pt>
                <c:pt idx="11">
                  <c:v>-8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-16</c:v>
                </c:pt>
                <c:pt idx="91">
                  <c:v>-16</c:v>
                </c:pt>
                <c:pt idx="92">
                  <c:v>-16</c:v>
                </c:pt>
                <c:pt idx="93">
                  <c:v>-16</c:v>
                </c:pt>
                <c:pt idx="94">
                  <c:v>-16</c:v>
                </c:pt>
                <c:pt idx="95">
                  <c:v>-16</c:v>
                </c:pt>
                <c:pt idx="96">
                  <c:v>-16</c:v>
                </c:pt>
                <c:pt idx="97">
                  <c:v>-16</c:v>
                </c:pt>
                <c:pt idx="98">
                  <c:v>-16</c:v>
                </c:pt>
                <c:pt idx="99">
                  <c:v>-16</c:v>
                </c:pt>
                <c:pt idx="100">
                  <c:v>-16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-16</c:v>
                </c:pt>
                <c:pt idx="158">
                  <c:v>-16</c:v>
                </c:pt>
                <c:pt idx="159">
                  <c:v>-16</c:v>
                </c:pt>
                <c:pt idx="160">
                  <c:v>-16</c:v>
                </c:pt>
                <c:pt idx="161">
                  <c:v>-16</c:v>
                </c:pt>
                <c:pt idx="162">
                  <c:v>-16</c:v>
                </c:pt>
                <c:pt idx="163">
                  <c:v>-16</c:v>
                </c:pt>
                <c:pt idx="164">
                  <c:v>-16</c:v>
                </c:pt>
                <c:pt idx="165">
                  <c:v>-16</c:v>
                </c:pt>
                <c:pt idx="166">
                  <c:v>-16</c:v>
                </c:pt>
                <c:pt idx="167">
                  <c:v>-16</c:v>
                </c:pt>
                <c:pt idx="168">
                  <c:v>-16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92</c:v>
                </c:pt>
                <c:pt idx="181">
                  <c:v>92</c:v>
                </c:pt>
                <c:pt idx="182">
                  <c:v>92</c:v>
                </c:pt>
                <c:pt idx="183">
                  <c:v>92</c:v>
                </c:pt>
                <c:pt idx="184">
                  <c:v>92</c:v>
                </c:pt>
                <c:pt idx="185">
                  <c:v>92</c:v>
                </c:pt>
                <c:pt idx="186">
                  <c:v>92</c:v>
                </c:pt>
                <c:pt idx="187">
                  <c:v>92</c:v>
                </c:pt>
                <c:pt idx="188">
                  <c:v>92</c:v>
                </c:pt>
                <c:pt idx="189">
                  <c:v>92</c:v>
                </c:pt>
                <c:pt idx="190">
                  <c:v>92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-16</c:v>
                </c:pt>
                <c:pt idx="272">
                  <c:v>-16</c:v>
                </c:pt>
                <c:pt idx="273">
                  <c:v>-16</c:v>
                </c:pt>
                <c:pt idx="274">
                  <c:v>-16</c:v>
                </c:pt>
                <c:pt idx="275">
                  <c:v>-16</c:v>
                </c:pt>
                <c:pt idx="276">
                  <c:v>-16</c:v>
                </c:pt>
                <c:pt idx="277">
                  <c:v>-16</c:v>
                </c:pt>
                <c:pt idx="278">
                  <c:v>-16</c:v>
                </c:pt>
                <c:pt idx="279">
                  <c:v>-16</c:v>
                </c:pt>
                <c:pt idx="280">
                  <c:v>-16</c:v>
                </c:pt>
                <c:pt idx="281">
                  <c:v>-16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93-459B-B53D-775581FA4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942272"/>
        <c:axId val="217948160"/>
      </c:lineChart>
      <c:lineChart>
        <c:grouping val="standard"/>
        <c:varyColors val="0"/>
        <c:ser>
          <c:idx val="5"/>
          <c:order val="4"/>
          <c:tx>
            <c:v>Pilot Injection</c:v>
          </c:tx>
          <c:marker>
            <c:symbol val="none"/>
          </c:marker>
          <c:val>
            <c:numRef>
              <c:f>'Data 1'!$AF$5:$AF$1688</c:f>
              <c:numCache>
                <c:formatCode>General</c:formatCode>
                <c:ptCount val="168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93-459B-B53D-775581FA4035}"/>
            </c:ext>
          </c:extLst>
        </c:ser>
        <c:ser>
          <c:idx val="6"/>
          <c:order val="5"/>
          <c:tx>
            <c:v>Main Injection</c:v>
          </c:tx>
          <c:marker>
            <c:symbol val="none"/>
          </c:marker>
          <c:val>
            <c:numRef>
              <c:f>'Data 1'!$AE$5:$AE$2000</c:f>
              <c:numCache>
                <c:formatCode>General</c:formatCode>
                <c:ptCount val="199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9</c:v>
                </c:pt>
                <c:pt idx="125">
                  <c:v>9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93-459B-B53D-775581FA4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960448"/>
        <c:axId val="217950080"/>
      </c:lineChart>
      <c:catAx>
        <c:axId val="217942272"/>
        <c:scaling>
          <c:orientation val="minMax"/>
        </c:scaling>
        <c:delete val="1"/>
        <c:axPos val="b"/>
        <c:majorTickMark val="out"/>
        <c:minorTickMark val="none"/>
        <c:tickLblPos val="nextTo"/>
        <c:crossAx val="217948160"/>
        <c:crosses val="autoZero"/>
        <c:auto val="1"/>
        <c:lblAlgn val="ctr"/>
        <c:lblOffset val="100"/>
        <c:noMultiLvlLbl val="0"/>
      </c:catAx>
      <c:valAx>
        <c:axId val="217948160"/>
        <c:scaling>
          <c:orientation val="minMax"/>
          <c:max val="100"/>
          <c:min val="-100"/>
        </c:scaling>
        <c:delete val="0"/>
        <c:axPos val="l"/>
        <c:majorGridlines>
          <c:spPr>
            <a:ln w="0" cap="sq">
              <a:noFill/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sz="1400" b="0">
                    <a:latin typeface="+mj-lt"/>
                  </a:rPr>
                  <a:t>Delta  Piston Speed [RPM]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crossAx val="217942272"/>
        <c:crosses val="autoZero"/>
        <c:crossBetween val="between"/>
      </c:valAx>
      <c:valAx>
        <c:axId val="217950080"/>
        <c:scaling>
          <c:orientation val="minMax"/>
          <c:max val="15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/>
                  <a:t>Total</a:t>
                </a:r>
                <a:r>
                  <a:rPr lang="en-US" sz="1200" b="0" baseline="0"/>
                  <a:t> Fuel [mg/stroke]</a:t>
                </a:r>
                <a:endParaRPr lang="en-US" sz="1200" b="0"/>
              </a:p>
            </c:rich>
          </c:tx>
          <c:layout>
            <c:manualLayout>
              <c:xMode val="edge"/>
              <c:yMode val="edge"/>
              <c:x val="0.86621409533316474"/>
              <c:y val="0.6536007569869216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7960448"/>
        <c:crosses val="max"/>
        <c:crossBetween val="between"/>
      </c:valAx>
      <c:catAx>
        <c:axId val="217960448"/>
        <c:scaling>
          <c:orientation val="minMax"/>
        </c:scaling>
        <c:delete val="1"/>
        <c:axPos val="b"/>
        <c:majorTickMark val="out"/>
        <c:minorTickMark val="none"/>
        <c:tickLblPos val="nextTo"/>
        <c:crossAx val="217950080"/>
        <c:crosses val="autoZero"/>
        <c:auto val="1"/>
        <c:lblAlgn val="ctr"/>
        <c:lblOffset val="100"/>
        <c:noMultiLvlLbl val="0"/>
      </c:catAx>
      <c:spPr>
        <a:solidFill>
          <a:schemeClr val="accent1">
            <a:alpha val="0"/>
          </a:schemeClr>
        </a:solidFill>
      </c:spPr>
    </c:plotArea>
    <c:legend>
      <c:legendPos val="r"/>
      <c:layout>
        <c:manualLayout>
          <c:xMode val="edge"/>
          <c:yMode val="edge"/>
          <c:x val="0.87472978809247526"/>
          <c:y val="4.0756536334245738E-2"/>
          <c:w val="7.2086355881878908E-2"/>
          <c:h val="0.351992159778311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Injector 3</a:t>
            </a:r>
          </a:p>
        </c:rich>
      </c:tx>
      <c:layout>
        <c:manualLayout>
          <c:xMode val="edge"/>
          <c:yMode val="edge"/>
          <c:x val="0.39874440928528793"/>
          <c:y val="7.7403118727806086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Cylinder 3</c:v>
          </c:tx>
          <c:marker>
            <c:symbol val="none"/>
          </c:marker>
          <c:xVal>
            <c:strLit>
              <c:ptCount val="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</c:strLit>
          </c:xVal>
          <c:yVal>
            <c:numRef>
              <c:f>'Data 2'!$L$54:$L$58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3-482E-B108-CFE36BB9428E}"/>
            </c:ext>
          </c:extLst>
        </c:ser>
        <c:ser>
          <c:idx val="0"/>
          <c:order val="0"/>
          <c:tx>
            <c:v>Cylinder 3</c:v>
          </c:tx>
          <c:marker>
            <c:symbol val="none"/>
          </c:marker>
          <c:xVal>
            <c:strLit>
              <c:ptCount val="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</c:strLit>
          </c:xVal>
          <c:yVal>
            <c:numRef>
              <c:f>'Data 2'!$E$54:$E$58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DE7-A14B-BECFF4C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441216"/>
        <c:axId val="218442752"/>
      </c:scatterChart>
      <c:valAx>
        <c:axId val="218441216"/>
        <c:scaling>
          <c:orientation val="minMax"/>
          <c:max val="5"/>
          <c:min val="1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18442752"/>
        <c:crosses val="autoZero"/>
        <c:crossBetween val="midCat"/>
        <c:majorUnit val="1"/>
        <c:minorUnit val="0.1"/>
      </c:valAx>
      <c:valAx>
        <c:axId val="2184427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 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8441216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Injector 4</a:t>
            </a:r>
          </a:p>
        </c:rich>
      </c:tx>
      <c:layout>
        <c:manualLayout>
          <c:xMode val="edge"/>
          <c:yMode val="edge"/>
          <c:x val="0.38973540469603463"/>
          <c:y val="6.9601025899159868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yVal>
            <c:numRef>
              <c:f>'Data 2'!$E$59:$E$63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DE7-A14B-BECFF4C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455424"/>
        <c:axId val="218465408"/>
      </c:scatterChart>
      <c:valAx>
        <c:axId val="218455424"/>
        <c:scaling>
          <c:orientation val="minMax"/>
          <c:max val="5"/>
          <c:min val="1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18465408"/>
        <c:crosses val="autoZero"/>
        <c:crossBetween val="midCat"/>
        <c:majorUnit val="1"/>
        <c:minorUnit val="0.1"/>
      </c:valAx>
      <c:valAx>
        <c:axId val="2184654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 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8455424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Injector 2</a:t>
            </a:r>
          </a:p>
        </c:rich>
      </c:tx>
      <c:layout>
        <c:manualLayout>
          <c:xMode val="edge"/>
          <c:yMode val="edge"/>
          <c:x val="0.39874420025107282"/>
          <c:y val="9.2664671742586524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yVal>
            <c:numRef>
              <c:f>'Data 2'!$E$64:$E$68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DE7-A14B-BECFF4C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494464"/>
        <c:axId val="218496000"/>
      </c:scatterChart>
      <c:valAx>
        <c:axId val="218494464"/>
        <c:scaling>
          <c:orientation val="minMax"/>
          <c:max val="5"/>
          <c:min val="1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18496000"/>
        <c:crosses val="autoZero"/>
        <c:crossBetween val="midCat"/>
        <c:majorUnit val="1"/>
        <c:minorUnit val="0.1"/>
      </c:valAx>
      <c:valAx>
        <c:axId val="218496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 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8494464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Injector 1</a:t>
            </a:r>
          </a:p>
        </c:rich>
      </c:tx>
      <c:layout>
        <c:manualLayout>
          <c:xMode val="edge"/>
          <c:yMode val="edge"/>
          <c:x val="0.39874440928528793"/>
          <c:y val="7.7403118727806086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yVal>
            <c:numRef>
              <c:f>'Data 2'!$E$49:$E$53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DE7-A14B-BECFF4C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08672"/>
        <c:axId val="218535040"/>
      </c:scatterChart>
      <c:valAx>
        <c:axId val="218508672"/>
        <c:scaling>
          <c:orientation val="minMax"/>
          <c:max val="5"/>
          <c:min val="1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18535040"/>
        <c:crosses val="autoZero"/>
        <c:crossBetween val="midCat"/>
        <c:majorUnit val="1"/>
        <c:minorUnit val="0.1"/>
      </c:valAx>
      <c:valAx>
        <c:axId val="2185350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 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8508672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GB" sz="1600"/>
              <a:t>Engine Speed/Load Residency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194922369928326E-2"/>
          <c:y val="9.1800544597162165E-2"/>
          <c:w val="0.87049850486881575"/>
          <c:h val="0.82216805506306001"/>
        </c:manualLayout>
      </c:layout>
      <c:bubbleChart>
        <c:varyColors val="0"/>
        <c:ser>
          <c:idx val="0"/>
          <c:order val="0"/>
          <c:tx>
            <c:strRef>
              <c:f>EUD!$S$3</c:f>
              <c:strCache>
                <c:ptCount val="1"/>
                <c:pt idx="0">
                  <c:v>900</c:v>
                </c:pt>
              </c:strCache>
            </c:strRef>
          </c:tx>
          <c:invertIfNegative val="0"/>
          <c:xVal>
            <c:numRef>
              <c:f>EUD!$S$3:$S$12</c:f>
              <c:numCache>
                <c:formatCode>General</c:formatCode>
                <c:ptCount val="10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</c:numCache>
            </c:numRef>
          </c:xVal>
          <c:yVal>
            <c:numRef>
              <c:f>EUD!$T$3:$T$12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EUD!$U$3:$U$12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5E89-4CAD-B1EA-0285CA59B23C}"/>
            </c:ext>
          </c:extLst>
        </c:ser>
        <c:ser>
          <c:idx val="1"/>
          <c:order val="1"/>
          <c:tx>
            <c:strRef>
              <c:f>EUD!$S$13</c:f>
              <c:strCache>
                <c:ptCount val="1"/>
                <c:pt idx="0">
                  <c:v>1100</c:v>
                </c:pt>
              </c:strCache>
            </c:strRef>
          </c:tx>
          <c:invertIfNegative val="0"/>
          <c:xVal>
            <c:numRef>
              <c:f>EUD!$S$13:$S$22</c:f>
              <c:numCache>
                <c:formatCode>General</c:formatCode>
                <c:ptCount val="10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1100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</c:numCache>
            </c:numRef>
          </c:xVal>
          <c:yVal>
            <c:numRef>
              <c:f>EUD!$T$13:$T$22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EUD!$U$13:$U$22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5E89-4CAD-B1EA-0285CA59B23C}"/>
            </c:ext>
          </c:extLst>
        </c:ser>
        <c:ser>
          <c:idx val="2"/>
          <c:order val="2"/>
          <c:tx>
            <c:strRef>
              <c:f>EUD!$S$23</c:f>
              <c:strCache>
                <c:ptCount val="1"/>
                <c:pt idx="0">
                  <c:v>1300</c:v>
                </c:pt>
              </c:strCache>
            </c:strRef>
          </c:tx>
          <c:invertIfNegative val="0"/>
          <c:xVal>
            <c:numRef>
              <c:f>EUD!$S$23:$S$32</c:f>
              <c:numCache>
                <c:formatCode>General</c:formatCode>
                <c:ptCount val="10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</c:numCache>
            </c:numRef>
          </c:xVal>
          <c:yVal>
            <c:numRef>
              <c:f>EUD!$T$23:$T$32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EUD!$U$23:$U$32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5E89-4CAD-B1EA-0285CA59B23C}"/>
            </c:ext>
          </c:extLst>
        </c:ser>
        <c:ser>
          <c:idx val="3"/>
          <c:order val="3"/>
          <c:tx>
            <c:strRef>
              <c:f>EUD!$S$33</c:f>
              <c:strCache>
                <c:ptCount val="1"/>
                <c:pt idx="0">
                  <c:v>1500</c:v>
                </c:pt>
              </c:strCache>
            </c:strRef>
          </c:tx>
          <c:invertIfNegative val="0"/>
          <c:xVal>
            <c:numRef>
              <c:f>EUD!$S$33:$S$42</c:f>
              <c:numCache>
                <c:formatCode>General</c:formatCode>
                <c:ptCount val="10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</c:numCache>
            </c:numRef>
          </c:xVal>
          <c:yVal>
            <c:numRef>
              <c:f>EUD!$T$33:$T$42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EUD!$U$33:$U$42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5E89-4CAD-B1EA-0285CA59B23C}"/>
            </c:ext>
          </c:extLst>
        </c:ser>
        <c:ser>
          <c:idx val="4"/>
          <c:order val="4"/>
          <c:tx>
            <c:strRef>
              <c:f>EUD!$S$43</c:f>
              <c:strCache>
                <c:ptCount val="1"/>
                <c:pt idx="0">
                  <c:v>1700</c:v>
                </c:pt>
              </c:strCache>
            </c:strRef>
          </c:tx>
          <c:invertIfNegative val="0"/>
          <c:xVal>
            <c:numRef>
              <c:f>EUD!$S$43:$S$52</c:f>
              <c:numCache>
                <c:formatCode>General</c:formatCode>
                <c:ptCount val="10"/>
                <c:pt idx="0">
                  <c:v>1700</c:v>
                </c:pt>
                <c:pt idx="1">
                  <c:v>1700</c:v>
                </c:pt>
                <c:pt idx="2">
                  <c:v>1700</c:v>
                </c:pt>
                <c:pt idx="3">
                  <c:v>1700</c:v>
                </c:pt>
                <c:pt idx="4">
                  <c:v>1700</c:v>
                </c:pt>
                <c:pt idx="5">
                  <c:v>1700</c:v>
                </c:pt>
                <c:pt idx="6">
                  <c:v>1700</c:v>
                </c:pt>
                <c:pt idx="7">
                  <c:v>1700</c:v>
                </c:pt>
                <c:pt idx="8">
                  <c:v>1700</c:v>
                </c:pt>
                <c:pt idx="9">
                  <c:v>1700</c:v>
                </c:pt>
              </c:numCache>
            </c:numRef>
          </c:xVal>
          <c:yVal>
            <c:numRef>
              <c:f>EUD!$T$43:$T$52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EUD!$U$43:$U$52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5E89-4CAD-B1EA-0285CA59B23C}"/>
            </c:ext>
          </c:extLst>
        </c:ser>
        <c:ser>
          <c:idx val="5"/>
          <c:order val="5"/>
          <c:tx>
            <c:strRef>
              <c:f>EUD!$S$53</c:f>
              <c:strCache>
                <c:ptCount val="1"/>
                <c:pt idx="0">
                  <c:v>2000</c:v>
                </c:pt>
              </c:strCache>
            </c:strRef>
          </c:tx>
          <c:invertIfNegative val="0"/>
          <c:xVal>
            <c:numRef>
              <c:f>EUD!$S$53:$S$62</c:f>
              <c:numCache>
                <c:formatCode>General</c:formatCode>
                <c:ptCount val="10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</c:numCache>
            </c:numRef>
          </c:xVal>
          <c:yVal>
            <c:numRef>
              <c:f>EUD!$T$53:$T$62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EUD!$U$53:$U$62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5E89-4CAD-B1EA-0285CA59B23C}"/>
            </c:ext>
          </c:extLst>
        </c:ser>
        <c:ser>
          <c:idx val="6"/>
          <c:order val="6"/>
          <c:tx>
            <c:strRef>
              <c:f>EUD!$S$63</c:f>
              <c:strCache>
                <c:ptCount val="1"/>
                <c:pt idx="0">
                  <c:v>2300</c:v>
                </c:pt>
              </c:strCache>
            </c:strRef>
          </c:tx>
          <c:invertIfNegative val="0"/>
          <c:xVal>
            <c:numRef>
              <c:f>EUD!$S$63:$S$72</c:f>
              <c:numCache>
                <c:formatCode>General</c:formatCode>
                <c:ptCount val="10"/>
                <c:pt idx="0">
                  <c:v>2300</c:v>
                </c:pt>
                <c:pt idx="1">
                  <c:v>2300</c:v>
                </c:pt>
                <c:pt idx="2">
                  <c:v>2300</c:v>
                </c:pt>
                <c:pt idx="3">
                  <c:v>2300</c:v>
                </c:pt>
                <c:pt idx="4">
                  <c:v>2300</c:v>
                </c:pt>
                <c:pt idx="5">
                  <c:v>2300</c:v>
                </c:pt>
                <c:pt idx="6">
                  <c:v>2300</c:v>
                </c:pt>
                <c:pt idx="7">
                  <c:v>2300</c:v>
                </c:pt>
                <c:pt idx="8">
                  <c:v>2300</c:v>
                </c:pt>
                <c:pt idx="9">
                  <c:v>2300</c:v>
                </c:pt>
              </c:numCache>
            </c:numRef>
          </c:xVal>
          <c:yVal>
            <c:numRef>
              <c:f>EUD!$T$63:$T$72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EUD!$U$63:$U$72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5E89-4CAD-B1EA-0285CA59B23C}"/>
            </c:ext>
          </c:extLst>
        </c:ser>
        <c:ser>
          <c:idx val="7"/>
          <c:order val="7"/>
          <c:tx>
            <c:strRef>
              <c:f>EUD!$S$73</c:f>
              <c:strCache>
                <c:ptCount val="1"/>
                <c:pt idx="0">
                  <c:v>2500</c:v>
                </c:pt>
              </c:strCache>
            </c:strRef>
          </c:tx>
          <c:invertIfNegative val="0"/>
          <c:xVal>
            <c:numRef>
              <c:f>EUD!$S$73:$S$82</c:f>
              <c:numCache>
                <c:formatCode>General</c:formatCode>
                <c:ptCount val="10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</c:numCache>
            </c:numRef>
          </c:xVal>
          <c:yVal>
            <c:numRef>
              <c:f>EUD!$T$73:$T$82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EUD!$U$73:$U$82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7-5E89-4CAD-B1EA-0285CA59B23C}"/>
            </c:ext>
          </c:extLst>
        </c:ser>
        <c:ser>
          <c:idx val="8"/>
          <c:order val="8"/>
          <c:tx>
            <c:strRef>
              <c:f>EUD!$S$83</c:f>
              <c:strCache>
                <c:ptCount val="1"/>
                <c:pt idx="0">
                  <c:v>2700</c:v>
                </c:pt>
              </c:strCache>
            </c:strRef>
          </c:tx>
          <c:invertIfNegative val="0"/>
          <c:xVal>
            <c:numRef>
              <c:f>EUD!$S$83:$S$92</c:f>
              <c:numCache>
                <c:formatCode>General</c:formatCode>
                <c:ptCount val="10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</c:numCache>
            </c:numRef>
          </c:xVal>
          <c:yVal>
            <c:numRef>
              <c:f>EUD!$T$83:$T$92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EUD!$U$83:$U$92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8-5E89-4CAD-B1EA-0285CA59B23C}"/>
            </c:ext>
          </c:extLst>
        </c:ser>
        <c:ser>
          <c:idx val="9"/>
          <c:order val="9"/>
          <c:tx>
            <c:strRef>
              <c:f>EUD!$S$93</c:f>
              <c:strCache>
                <c:ptCount val="1"/>
                <c:pt idx="0">
                  <c:v>2800</c:v>
                </c:pt>
              </c:strCache>
            </c:strRef>
          </c:tx>
          <c:invertIfNegative val="0"/>
          <c:xVal>
            <c:strRef>
              <c:f>EUD!$S$93:$S$102</c:f>
              <c:strCache>
                <c:ptCount val="10"/>
                <c:pt idx="0">
                  <c:v>2800</c:v>
                </c:pt>
                <c:pt idx="1">
                  <c:v>2800</c:v>
                </c:pt>
                <c:pt idx="2">
                  <c:v>2800</c:v>
                </c:pt>
                <c:pt idx="3">
                  <c:v>2800</c:v>
                </c:pt>
                <c:pt idx="4">
                  <c:v>2800</c:v>
                </c:pt>
                <c:pt idx="5">
                  <c:v>2800</c:v>
                </c:pt>
                <c:pt idx="6">
                  <c:v>2800</c:v>
                </c:pt>
                <c:pt idx="7">
                  <c:v>2800</c:v>
                </c:pt>
                <c:pt idx="8">
                  <c:v>2800</c:v>
                </c:pt>
                <c:pt idx="9">
                  <c:v>2800</c:v>
                </c:pt>
              </c:strCache>
            </c:strRef>
          </c:xVal>
          <c:yVal>
            <c:numRef>
              <c:f>EUD!$T$93:$T$102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EUD!$U$93:$U$102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9-5E89-4CAD-B1EA-0285CA59B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18768512"/>
        <c:axId val="218770432"/>
      </c:bubbleChart>
      <c:valAx>
        <c:axId val="218768512"/>
        <c:scaling>
          <c:orientation val="minMax"/>
          <c:max val="2800"/>
          <c:min val="80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Engine speed [rpm]</a:t>
                </a:r>
                <a:endParaRPr lang="ko-KR" sz="11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8770432"/>
        <c:crosses val="autoZero"/>
        <c:crossBetween val="midCat"/>
        <c:majorUnit val="200"/>
      </c:valAx>
      <c:valAx>
        <c:axId val="218770432"/>
        <c:scaling>
          <c:orientation val="minMax"/>
          <c:max val="1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 sz="1100"/>
                  <a:t>Load [%]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218768512"/>
        <c:crosses val="autoZero"/>
        <c:crossBetween val="midCat"/>
      </c:valAx>
      <c:dTable>
        <c:showHorzBorder val="1"/>
        <c:showVertBorder val="1"/>
        <c:showOutline val="1"/>
        <c:showKeys val="1"/>
      </c:dTable>
    </c:plotArea>
    <c:plotVisOnly val="1"/>
    <c:dispBlanksAs val="span"/>
    <c:showDLblsOverMax val="0"/>
  </c:chart>
  <c:spPr>
    <a:solidFill>
      <a:schemeClr val="accent1">
        <a:alpha val="0"/>
      </a:schemeClr>
    </a:solidFill>
    <a:ln>
      <a:noFill/>
    </a:ln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Exhaust Temp Residency</a:t>
            </a:r>
          </a:p>
        </c:rich>
      </c:tx>
      <c:layout>
        <c:manualLayout>
          <c:xMode val="edge"/>
          <c:yMode val="edge"/>
          <c:x val="0.27176989119438721"/>
          <c:y val="4.247940179063341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730777774652068"/>
          <c:y val="6.8761472274402172E-2"/>
          <c:w val="0.82558908579782064"/>
          <c:h val="0.6442948424156826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EUD!$E$77:$E$84</c:f>
              <c:strCache>
                <c:ptCount val="8"/>
                <c:pt idx="0">
                  <c:v>0-212</c:v>
                </c:pt>
                <c:pt idx="1">
                  <c:v>212-392</c:v>
                </c:pt>
                <c:pt idx="2">
                  <c:v>392-752</c:v>
                </c:pt>
                <c:pt idx="3">
                  <c:v>752-1112</c:v>
                </c:pt>
                <c:pt idx="4">
                  <c:v>1112-1292</c:v>
                </c:pt>
                <c:pt idx="5">
                  <c:v>1292-1382</c:v>
                </c:pt>
                <c:pt idx="6">
                  <c:v>1282-1562</c:v>
                </c:pt>
                <c:pt idx="7">
                  <c:v>&gt;1562 (Derate)</c:v>
                </c:pt>
              </c:strCache>
            </c:strRef>
          </c:cat>
          <c:val>
            <c:numRef>
              <c:f>EUD!$F$77:$F$84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A-411B-B991-33D36C439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787200"/>
        <c:axId val="218801664"/>
      </c:barChart>
      <c:catAx>
        <c:axId val="218787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degF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8801664"/>
        <c:crosses val="autoZero"/>
        <c:auto val="1"/>
        <c:lblAlgn val="ctr"/>
        <c:lblOffset val="100"/>
        <c:noMultiLvlLbl val="0"/>
      </c:catAx>
      <c:valAx>
        <c:axId val="2188016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21878720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EUD!$B$76</c:f>
          <c:strCache>
            <c:ptCount val="1"/>
            <c:pt idx="0">
              <c:v>Engine Temp Residency</c:v>
            </c:pt>
          </c:strCache>
        </c:strRef>
      </c:tx>
      <c:layout>
        <c:manualLayout>
          <c:xMode val="edge"/>
          <c:yMode val="edge"/>
          <c:x val="0.28823738201197485"/>
          <c:y val="2.531644728514326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07195975503061"/>
          <c:y val="4.214129483814523E-2"/>
          <c:w val="0.8033724846894138"/>
          <c:h val="0.7102565831899454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EUD!$B$77:$B$81</c:f>
              <c:strCache>
                <c:ptCount val="5"/>
                <c:pt idx="0">
                  <c:v>&lt;176</c:v>
                </c:pt>
                <c:pt idx="1">
                  <c:v>176-194</c:v>
                </c:pt>
                <c:pt idx="2">
                  <c:v>194-212</c:v>
                </c:pt>
                <c:pt idx="3">
                  <c:v>212-230</c:v>
                </c:pt>
                <c:pt idx="4">
                  <c:v> &gt;230</c:v>
                </c:pt>
              </c:strCache>
            </c:strRef>
          </c:cat>
          <c:val>
            <c:numRef>
              <c:f>EUD!$C$77:$C$81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5-4E64-BE8C-070A2B7EE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821760"/>
        <c:axId val="218823680"/>
      </c:barChart>
      <c:catAx>
        <c:axId val="218821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degF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-3240000"/>
          <a:lstStyle/>
          <a:p>
            <a:pPr>
              <a:defRPr/>
            </a:pPr>
            <a:endParaRPr lang="en-US"/>
          </a:p>
        </c:txPr>
        <c:crossAx val="218823680"/>
        <c:crosses val="autoZero"/>
        <c:auto val="1"/>
        <c:lblAlgn val="ctr"/>
        <c:lblOffset val="100"/>
        <c:noMultiLvlLbl val="0"/>
      </c:catAx>
      <c:valAx>
        <c:axId val="21882368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21882176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Elevation Residency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Hours</c:v>
          </c:tx>
          <c:invertIfNegative val="0"/>
          <c:cat>
            <c:strRef>
              <c:f>EUD!$K$77:$K$84</c:f>
              <c:strCache>
                <c:ptCount val="8"/>
                <c:pt idx="0">
                  <c:v>10,000-13,000</c:v>
                </c:pt>
                <c:pt idx="1">
                  <c:v>6,000-10,000</c:v>
                </c:pt>
                <c:pt idx="2">
                  <c:v>4,500-6,000</c:v>
                </c:pt>
                <c:pt idx="3">
                  <c:v>3,000-4,500</c:v>
                </c:pt>
                <c:pt idx="4">
                  <c:v>2,000-3,000</c:v>
                </c:pt>
                <c:pt idx="5">
                  <c:v>500-2,000</c:v>
                </c:pt>
                <c:pt idx="6">
                  <c:v>0-500</c:v>
                </c:pt>
                <c:pt idx="7">
                  <c:v>&lt; sea level</c:v>
                </c:pt>
              </c:strCache>
            </c:strRef>
          </c:cat>
          <c:val>
            <c:numRef>
              <c:f>EUD!$I$77:$I$84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2-4351-88F6-A12CE4C75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860544"/>
        <c:axId val="218862720"/>
      </c:barChart>
      <c:catAx>
        <c:axId val="218860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8862720"/>
        <c:crosses val="autoZero"/>
        <c:auto val="1"/>
        <c:lblAlgn val="ctr"/>
        <c:lblOffset val="100"/>
        <c:noMultiLvlLbl val="0"/>
      </c:catAx>
      <c:valAx>
        <c:axId val="2188627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218860544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EUD!$M$76</c:f>
          <c:strCache>
            <c:ptCount val="1"/>
            <c:pt idx="0">
              <c:v>Inlet Air Flow Time Residency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Hours</c:v>
          </c:tx>
          <c:invertIfNegative val="0"/>
          <c:cat>
            <c:strRef>
              <c:f>EUD!$P$77:$P$84</c:f>
              <c:strCache>
                <c:ptCount val="8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  <c:pt idx="5">
                  <c:v>100-120</c:v>
                </c:pt>
                <c:pt idx="6">
                  <c:v>120-140</c:v>
                </c:pt>
                <c:pt idx="7">
                  <c:v>&gt;140</c:v>
                </c:pt>
              </c:strCache>
            </c:strRef>
          </c:cat>
          <c:val>
            <c:numRef>
              <c:f>EUD!$O$77:$O$84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3-4A90-A6EF-3F1987753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887296"/>
        <c:axId val="218889216"/>
      </c:barChart>
      <c:catAx>
        <c:axId val="218887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g/s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-3180000" vert="horz"/>
          <a:lstStyle/>
          <a:p>
            <a:pPr>
              <a:defRPr/>
            </a:pPr>
            <a:endParaRPr lang="en-US"/>
          </a:p>
        </c:txPr>
        <c:crossAx val="218889216"/>
        <c:crosses val="autoZero"/>
        <c:auto val="1"/>
        <c:lblAlgn val="ctr"/>
        <c:lblOffset val="100"/>
        <c:noMultiLvlLbl val="0"/>
      </c:catAx>
      <c:valAx>
        <c:axId val="2188892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218887296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EGR Rate</c:v>
          </c:tx>
          <c:spPr>
            <a:ln w="12700"/>
          </c:spPr>
          <c:marker>
            <c:symbol val="none"/>
          </c:marker>
          <c:val>
            <c:numRef>
              <c:f>'Data 1'!$CM$5:$CM$2000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38-459E-9BEA-B3963A9AE879}"/>
            </c:ext>
          </c:extLst>
        </c:ser>
        <c:ser>
          <c:idx val="1"/>
          <c:order val="1"/>
          <c:tx>
            <c:v>EGR Desired Rate</c:v>
          </c:tx>
          <c:spPr>
            <a:ln w="12700"/>
          </c:spPr>
          <c:marker>
            <c:symbol val="none"/>
          </c:marker>
          <c:val>
            <c:numRef>
              <c:f>'Data 1'!$CM$5:$CM$2000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38-459E-9BEA-B3963A9A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292032"/>
        <c:axId val="219293568"/>
      </c:lineChart>
      <c:catAx>
        <c:axId val="219292032"/>
        <c:scaling>
          <c:orientation val="minMax"/>
        </c:scaling>
        <c:delete val="1"/>
        <c:axPos val="b"/>
        <c:majorTickMark val="out"/>
        <c:minorTickMark val="none"/>
        <c:tickLblPos val="nextTo"/>
        <c:crossAx val="219293568"/>
        <c:crosses val="autoZero"/>
        <c:auto val="1"/>
        <c:lblAlgn val="ctr"/>
        <c:lblOffset val="100"/>
        <c:noMultiLvlLbl val="0"/>
      </c:catAx>
      <c:valAx>
        <c:axId val="219293568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crossAx val="21929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EGR Duty Cycle</c:v>
          </c:tx>
          <c:marker>
            <c:symbol val="none"/>
          </c:marker>
          <c:val>
            <c:numRef>
              <c:f>'Data 1'!$H$5:$H$2000</c:f>
              <c:numCache>
                <c:formatCode>General</c:formatCode>
                <c:ptCount val="1996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-10</c:v>
                </c:pt>
                <c:pt idx="13">
                  <c:v>-10</c:v>
                </c:pt>
                <c:pt idx="14">
                  <c:v>-10</c:v>
                </c:pt>
                <c:pt idx="15">
                  <c:v>-10</c:v>
                </c:pt>
                <c:pt idx="16">
                  <c:v>-10</c:v>
                </c:pt>
                <c:pt idx="17">
                  <c:v>-10</c:v>
                </c:pt>
                <c:pt idx="18">
                  <c:v>-10</c:v>
                </c:pt>
                <c:pt idx="19">
                  <c:v>-10</c:v>
                </c:pt>
                <c:pt idx="20">
                  <c:v>-10</c:v>
                </c:pt>
                <c:pt idx="21">
                  <c:v>-10</c:v>
                </c:pt>
                <c:pt idx="22">
                  <c:v>-10</c:v>
                </c:pt>
                <c:pt idx="23">
                  <c:v>-10</c:v>
                </c:pt>
                <c:pt idx="24">
                  <c:v>-10</c:v>
                </c:pt>
                <c:pt idx="25">
                  <c:v>-10</c:v>
                </c:pt>
                <c:pt idx="26">
                  <c:v>-10</c:v>
                </c:pt>
                <c:pt idx="27">
                  <c:v>-10</c:v>
                </c:pt>
                <c:pt idx="28">
                  <c:v>-10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-10</c:v>
                </c:pt>
                <c:pt idx="36">
                  <c:v>-10</c:v>
                </c:pt>
                <c:pt idx="37">
                  <c:v>-10</c:v>
                </c:pt>
                <c:pt idx="38">
                  <c:v>-10</c:v>
                </c:pt>
                <c:pt idx="39">
                  <c:v>-10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-10</c:v>
                </c:pt>
                <c:pt idx="44">
                  <c:v>-10</c:v>
                </c:pt>
                <c:pt idx="45">
                  <c:v>-10</c:v>
                </c:pt>
                <c:pt idx="46">
                  <c:v>-10</c:v>
                </c:pt>
                <c:pt idx="47">
                  <c:v>-10</c:v>
                </c:pt>
                <c:pt idx="48">
                  <c:v>-10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-10</c:v>
                </c:pt>
                <c:pt idx="59">
                  <c:v>-10</c:v>
                </c:pt>
                <c:pt idx="60">
                  <c:v>-10</c:v>
                </c:pt>
                <c:pt idx="61">
                  <c:v>-10</c:v>
                </c:pt>
                <c:pt idx="62">
                  <c:v>-10</c:v>
                </c:pt>
                <c:pt idx="63">
                  <c:v>-10</c:v>
                </c:pt>
                <c:pt idx="64">
                  <c:v>-10</c:v>
                </c:pt>
                <c:pt idx="65">
                  <c:v>-10</c:v>
                </c:pt>
                <c:pt idx="66">
                  <c:v>-10</c:v>
                </c:pt>
                <c:pt idx="67">
                  <c:v>-10</c:v>
                </c:pt>
                <c:pt idx="68">
                  <c:v>-10</c:v>
                </c:pt>
                <c:pt idx="69">
                  <c:v>-10</c:v>
                </c:pt>
                <c:pt idx="70">
                  <c:v>-10</c:v>
                </c:pt>
                <c:pt idx="71">
                  <c:v>-10</c:v>
                </c:pt>
                <c:pt idx="72">
                  <c:v>-10</c:v>
                </c:pt>
                <c:pt idx="73">
                  <c:v>-10</c:v>
                </c:pt>
                <c:pt idx="74">
                  <c:v>-10</c:v>
                </c:pt>
                <c:pt idx="75">
                  <c:v>-10</c:v>
                </c:pt>
                <c:pt idx="76">
                  <c:v>-10</c:v>
                </c:pt>
                <c:pt idx="77">
                  <c:v>-10</c:v>
                </c:pt>
                <c:pt idx="78">
                  <c:v>-10</c:v>
                </c:pt>
                <c:pt idx="79">
                  <c:v>-10</c:v>
                </c:pt>
                <c:pt idx="80">
                  <c:v>-10</c:v>
                </c:pt>
                <c:pt idx="81">
                  <c:v>-10</c:v>
                </c:pt>
                <c:pt idx="82">
                  <c:v>-10</c:v>
                </c:pt>
                <c:pt idx="83">
                  <c:v>-10</c:v>
                </c:pt>
                <c:pt idx="84">
                  <c:v>-10</c:v>
                </c:pt>
                <c:pt idx="85">
                  <c:v>-10</c:v>
                </c:pt>
                <c:pt idx="86">
                  <c:v>-10</c:v>
                </c:pt>
                <c:pt idx="87">
                  <c:v>-10</c:v>
                </c:pt>
                <c:pt idx="88">
                  <c:v>-10</c:v>
                </c:pt>
                <c:pt idx="89">
                  <c:v>-10</c:v>
                </c:pt>
                <c:pt idx="90">
                  <c:v>-10</c:v>
                </c:pt>
                <c:pt idx="91">
                  <c:v>-10</c:v>
                </c:pt>
                <c:pt idx="92">
                  <c:v>-10</c:v>
                </c:pt>
                <c:pt idx="93">
                  <c:v>-10</c:v>
                </c:pt>
                <c:pt idx="94">
                  <c:v>-10</c:v>
                </c:pt>
                <c:pt idx="95">
                  <c:v>-10</c:v>
                </c:pt>
                <c:pt idx="96">
                  <c:v>-10</c:v>
                </c:pt>
                <c:pt idx="97">
                  <c:v>-10</c:v>
                </c:pt>
                <c:pt idx="98">
                  <c:v>-10</c:v>
                </c:pt>
                <c:pt idx="99">
                  <c:v>-10</c:v>
                </c:pt>
                <c:pt idx="100">
                  <c:v>-10</c:v>
                </c:pt>
                <c:pt idx="101">
                  <c:v>-10</c:v>
                </c:pt>
                <c:pt idx="102">
                  <c:v>-10</c:v>
                </c:pt>
                <c:pt idx="103">
                  <c:v>-10</c:v>
                </c:pt>
                <c:pt idx="104">
                  <c:v>-10</c:v>
                </c:pt>
                <c:pt idx="105">
                  <c:v>-10</c:v>
                </c:pt>
                <c:pt idx="106">
                  <c:v>-10</c:v>
                </c:pt>
                <c:pt idx="107">
                  <c:v>-10</c:v>
                </c:pt>
                <c:pt idx="108">
                  <c:v>-10</c:v>
                </c:pt>
                <c:pt idx="109">
                  <c:v>-10</c:v>
                </c:pt>
                <c:pt idx="110">
                  <c:v>-10</c:v>
                </c:pt>
                <c:pt idx="111">
                  <c:v>-10</c:v>
                </c:pt>
                <c:pt idx="112">
                  <c:v>-10</c:v>
                </c:pt>
                <c:pt idx="113">
                  <c:v>-10</c:v>
                </c:pt>
                <c:pt idx="114">
                  <c:v>-10</c:v>
                </c:pt>
                <c:pt idx="115">
                  <c:v>-10</c:v>
                </c:pt>
                <c:pt idx="116">
                  <c:v>-10</c:v>
                </c:pt>
                <c:pt idx="117">
                  <c:v>-10</c:v>
                </c:pt>
                <c:pt idx="118">
                  <c:v>-10</c:v>
                </c:pt>
                <c:pt idx="119">
                  <c:v>-10</c:v>
                </c:pt>
                <c:pt idx="120">
                  <c:v>-10</c:v>
                </c:pt>
                <c:pt idx="121">
                  <c:v>-10</c:v>
                </c:pt>
                <c:pt idx="122">
                  <c:v>-10</c:v>
                </c:pt>
                <c:pt idx="123">
                  <c:v>-10</c:v>
                </c:pt>
                <c:pt idx="124">
                  <c:v>-10</c:v>
                </c:pt>
                <c:pt idx="125">
                  <c:v>-10</c:v>
                </c:pt>
                <c:pt idx="126">
                  <c:v>-10</c:v>
                </c:pt>
                <c:pt idx="127">
                  <c:v>-10</c:v>
                </c:pt>
                <c:pt idx="128">
                  <c:v>-10</c:v>
                </c:pt>
                <c:pt idx="129">
                  <c:v>-10</c:v>
                </c:pt>
                <c:pt idx="130">
                  <c:v>-10</c:v>
                </c:pt>
                <c:pt idx="131">
                  <c:v>-10</c:v>
                </c:pt>
                <c:pt idx="132">
                  <c:v>-10</c:v>
                </c:pt>
                <c:pt idx="133">
                  <c:v>-10</c:v>
                </c:pt>
                <c:pt idx="134">
                  <c:v>-10</c:v>
                </c:pt>
                <c:pt idx="135">
                  <c:v>-10</c:v>
                </c:pt>
                <c:pt idx="136">
                  <c:v>-10</c:v>
                </c:pt>
                <c:pt idx="137">
                  <c:v>-10</c:v>
                </c:pt>
                <c:pt idx="138">
                  <c:v>-10</c:v>
                </c:pt>
                <c:pt idx="139">
                  <c:v>-10</c:v>
                </c:pt>
                <c:pt idx="140">
                  <c:v>-10</c:v>
                </c:pt>
                <c:pt idx="141">
                  <c:v>-10</c:v>
                </c:pt>
                <c:pt idx="142">
                  <c:v>-10</c:v>
                </c:pt>
                <c:pt idx="143">
                  <c:v>-10</c:v>
                </c:pt>
                <c:pt idx="144">
                  <c:v>-10</c:v>
                </c:pt>
                <c:pt idx="145">
                  <c:v>-10</c:v>
                </c:pt>
                <c:pt idx="146">
                  <c:v>-10</c:v>
                </c:pt>
                <c:pt idx="147">
                  <c:v>-10</c:v>
                </c:pt>
                <c:pt idx="148">
                  <c:v>-10</c:v>
                </c:pt>
                <c:pt idx="149">
                  <c:v>-10</c:v>
                </c:pt>
                <c:pt idx="150">
                  <c:v>-10</c:v>
                </c:pt>
                <c:pt idx="151">
                  <c:v>-10</c:v>
                </c:pt>
                <c:pt idx="152">
                  <c:v>-10</c:v>
                </c:pt>
                <c:pt idx="153">
                  <c:v>-10</c:v>
                </c:pt>
                <c:pt idx="154">
                  <c:v>-10</c:v>
                </c:pt>
                <c:pt idx="155">
                  <c:v>-10</c:v>
                </c:pt>
                <c:pt idx="156">
                  <c:v>-10</c:v>
                </c:pt>
                <c:pt idx="157">
                  <c:v>-10</c:v>
                </c:pt>
                <c:pt idx="158">
                  <c:v>-10</c:v>
                </c:pt>
                <c:pt idx="159">
                  <c:v>-10</c:v>
                </c:pt>
                <c:pt idx="160">
                  <c:v>-10</c:v>
                </c:pt>
                <c:pt idx="161">
                  <c:v>-10</c:v>
                </c:pt>
                <c:pt idx="162">
                  <c:v>-10</c:v>
                </c:pt>
                <c:pt idx="163">
                  <c:v>-10</c:v>
                </c:pt>
                <c:pt idx="164">
                  <c:v>-10</c:v>
                </c:pt>
                <c:pt idx="165">
                  <c:v>-10</c:v>
                </c:pt>
                <c:pt idx="166">
                  <c:v>-10</c:v>
                </c:pt>
                <c:pt idx="167">
                  <c:v>-10</c:v>
                </c:pt>
                <c:pt idx="168">
                  <c:v>-10</c:v>
                </c:pt>
                <c:pt idx="169">
                  <c:v>-10</c:v>
                </c:pt>
                <c:pt idx="170">
                  <c:v>-10</c:v>
                </c:pt>
                <c:pt idx="171">
                  <c:v>-10</c:v>
                </c:pt>
                <c:pt idx="172">
                  <c:v>-10</c:v>
                </c:pt>
                <c:pt idx="173">
                  <c:v>-10</c:v>
                </c:pt>
                <c:pt idx="174">
                  <c:v>-10</c:v>
                </c:pt>
                <c:pt idx="175">
                  <c:v>-10</c:v>
                </c:pt>
                <c:pt idx="176">
                  <c:v>-10</c:v>
                </c:pt>
                <c:pt idx="177">
                  <c:v>-10</c:v>
                </c:pt>
                <c:pt idx="178">
                  <c:v>-10</c:v>
                </c:pt>
                <c:pt idx="179">
                  <c:v>-10</c:v>
                </c:pt>
                <c:pt idx="180">
                  <c:v>-10</c:v>
                </c:pt>
                <c:pt idx="181">
                  <c:v>-10</c:v>
                </c:pt>
                <c:pt idx="182">
                  <c:v>-10</c:v>
                </c:pt>
                <c:pt idx="183">
                  <c:v>-10</c:v>
                </c:pt>
                <c:pt idx="184">
                  <c:v>-10</c:v>
                </c:pt>
                <c:pt idx="185">
                  <c:v>-10</c:v>
                </c:pt>
                <c:pt idx="186">
                  <c:v>-10</c:v>
                </c:pt>
                <c:pt idx="187">
                  <c:v>-10</c:v>
                </c:pt>
                <c:pt idx="188">
                  <c:v>-10</c:v>
                </c:pt>
                <c:pt idx="189">
                  <c:v>-10</c:v>
                </c:pt>
                <c:pt idx="190">
                  <c:v>-10</c:v>
                </c:pt>
                <c:pt idx="191">
                  <c:v>-10</c:v>
                </c:pt>
                <c:pt idx="192">
                  <c:v>-10</c:v>
                </c:pt>
                <c:pt idx="193">
                  <c:v>-10</c:v>
                </c:pt>
                <c:pt idx="194">
                  <c:v>-10</c:v>
                </c:pt>
                <c:pt idx="195">
                  <c:v>-10</c:v>
                </c:pt>
                <c:pt idx="196">
                  <c:v>-10</c:v>
                </c:pt>
                <c:pt idx="197">
                  <c:v>-10</c:v>
                </c:pt>
                <c:pt idx="198">
                  <c:v>-10</c:v>
                </c:pt>
                <c:pt idx="199">
                  <c:v>-10</c:v>
                </c:pt>
                <c:pt idx="200">
                  <c:v>-10</c:v>
                </c:pt>
                <c:pt idx="201">
                  <c:v>-10</c:v>
                </c:pt>
                <c:pt idx="202">
                  <c:v>-10</c:v>
                </c:pt>
                <c:pt idx="203">
                  <c:v>-10</c:v>
                </c:pt>
                <c:pt idx="204">
                  <c:v>-10</c:v>
                </c:pt>
                <c:pt idx="205">
                  <c:v>-10</c:v>
                </c:pt>
                <c:pt idx="206">
                  <c:v>-10</c:v>
                </c:pt>
                <c:pt idx="207">
                  <c:v>-10</c:v>
                </c:pt>
                <c:pt idx="208">
                  <c:v>-10</c:v>
                </c:pt>
                <c:pt idx="209">
                  <c:v>-10</c:v>
                </c:pt>
                <c:pt idx="210">
                  <c:v>-10</c:v>
                </c:pt>
                <c:pt idx="211">
                  <c:v>-10</c:v>
                </c:pt>
                <c:pt idx="212">
                  <c:v>-10</c:v>
                </c:pt>
                <c:pt idx="213">
                  <c:v>-10</c:v>
                </c:pt>
                <c:pt idx="214">
                  <c:v>-10</c:v>
                </c:pt>
                <c:pt idx="215">
                  <c:v>-10</c:v>
                </c:pt>
                <c:pt idx="216">
                  <c:v>-10</c:v>
                </c:pt>
                <c:pt idx="217">
                  <c:v>-10</c:v>
                </c:pt>
                <c:pt idx="218">
                  <c:v>-10</c:v>
                </c:pt>
                <c:pt idx="219">
                  <c:v>-10</c:v>
                </c:pt>
                <c:pt idx="220">
                  <c:v>-10</c:v>
                </c:pt>
                <c:pt idx="221">
                  <c:v>-10</c:v>
                </c:pt>
                <c:pt idx="222">
                  <c:v>-10</c:v>
                </c:pt>
                <c:pt idx="223">
                  <c:v>-10</c:v>
                </c:pt>
                <c:pt idx="224">
                  <c:v>-10</c:v>
                </c:pt>
                <c:pt idx="225">
                  <c:v>-10</c:v>
                </c:pt>
                <c:pt idx="226">
                  <c:v>-10</c:v>
                </c:pt>
                <c:pt idx="227">
                  <c:v>-10</c:v>
                </c:pt>
                <c:pt idx="228">
                  <c:v>-10</c:v>
                </c:pt>
                <c:pt idx="229">
                  <c:v>-10</c:v>
                </c:pt>
                <c:pt idx="230">
                  <c:v>-10</c:v>
                </c:pt>
                <c:pt idx="231">
                  <c:v>-10</c:v>
                </c:pt>
                <c:pt idx="232">
                  <c:v>-10</c:v>
                </c:pt>
                <c:pt idx="233">
                  <c:v>-10</c:v>
                </c:pt>
                <c:pt idx="234">
                  <c:v>-10</c:v>
                </c:pt>
                <c:pt idx="235">
                  <c:v>-10</c:v>
                </c:pt>
                <c:pt idx="236">
                  <c:v>-10</c:v>
                </c:pt>
                <c:pt idx="237">
                  <c:v>-10</c:v>
                </c:pt>
                <c:pt idx="238">
                  <c:v>-10</c:v>
                </c:pt>
                <c:pt idx="239">
                  <c:v>-10</c:v>
                </c:pt>
                <c:pt idx="240">
                  <c:v>-10</c:v>
                </c:pt>
                <c:pt idx="241">
                  <c:v>-10</c:v>
                </c:pt>
                <c:pt idx="242">
                  <c:v>-10</c:v>
                </c:pt>
                <c:pt idx="243">
                  <c:v>-10</c:v>
                </c:pt>
                <c:pt idx="244">
                  <c:v>-10</c:v>
                </c:pt>
                <c:pt idx="245">
                  <c:v>-10</c:v>
                </c:pt>
                <c:pt idx="246">
                  <c:v>-10</c:v>
                </c:pt>
                <c:pt idx="247">
                  <c:v>-10</c:v>
                </c:pt>
                <c:pt idx="248">
                  <c:v>-10</c:v>
                </c:pt>
                <c:pt idx="249">
                  <c:v>-10</c:v>
                </c:pt>
                <c:pt idx="250">
                  <c:v>-10</c:v>
                </c:pt>
                <c:pt idx="251">
                  <c:v>-10</c:v>
                </c:pt>
                <c:pt idx="252">
                  <c:v>-10</c:v>
                </c:pt>
                <c:pt idx="253">
                  <c:v>-10</c:v>
                </c:pt>
                <c:pt idx="254">
                  <c:v>-10</c:v>
                </c:pt>
                <c:pt idx="255">
                  <c:v>-10</c:v>
                </c:pt>
                <c:pt idx="256">
                  <c:v>-10</c:v>
                </c:pt>
                <c:pt idx="257">
                  <c:v>-10</c:v>
                </c:pt>
                <c:pt idx="258">
                  <c:v>-10</c:v>
                </c:pt>
                <c:pt idx="259">
                  <c:v>-10</c:v>
                </c:pt>
                <c:pt idx="260">
                  <c:v>-10</c:v>
                </c:pt>
                <c:pt idx="261">
                  <c:v>-10</c:v>
                </c:pt>
                <c:pt idx="262">
                  <c:v>-10</c:v>
                </c:pt>
                <c:pt idx="263">
                  <c:v>-10</c:v>
                </c:pt>
                <c:pt idx="264">
                  <c:v>-10</c:v>
                </c:pt>
                <c:pt idx="265">
                  <c:v>-10</c:v>
                </c:pt>
                <c:pt idx="266">
                  <c:v>-10</c:v>
                </c:pt>
                <c:pt idx="267">
                  <c:v>-10</c:v>
                </c:pt>
                <c:pt idx="268">
                  <c:v>-10</c:v>
                </c:pt>
                <c:pt idx="269">
                  <c:v>-10</c:v>
                </c:pt>
                <c:pt idx="270">
                  <c:v>-10</c:v>
                </c:pt>
                <c:pt idx="271">
                  <c:v>-10</c:v>
                </c:pt>
                <c:pt idx="272">
                  <c:v>-10</c:v>
                </c:pt>
                <c:pt idx="273">
                  <c:v>-10</c:v>
                </c:pt>
                <c:pt idx="274">
                  <c:v>-10</c:v>
                </c:pt>
                <c:pt idx="275">
                  <c:v>-10</c:v>
                </c:pt>
                <c:pt idx="276">
                  <c:v>-10</c:v>
                </c:pt>
                <c:pt idx="277">
                  <c:v>-10</c:v>
                </c:pt>
                <c:pt idx="278">
                  <c:v>-10</c:v>
                </c:pt>
                <c:pt idx="279">
                  <c:v>-10</c:v>
                </c:pt>
                <c:pt idx="280">
                  <c:v>-10</c:v>
                </c:pt>
                <c:pt idx="281">
                  <c:v>-10</c:v>
                </c:pt>
                <c:pt idx="282">
                  <c:v>-10</c:v>
                </c:pt>
                <c:pt idx="283">
                  <c:v>-10</c:v>
                </c:pt>
                <c:pt idx="284">
                  <c:v>-10</c:v>
                </c:pt>
                <c:pt idx="285">
                  <c:v>-10</c:v>
                </c:pt>
                <c:pt idx="286">
                  <c:v>-10</c:v>
                </c:pt>
                <c:pt idx="287">
                  <c:v>-10</c:v>
                </c:pt>
                <c:pt idx="288">
                  <c:v>-10</c:v>
                </c:pt>
                <c:pt idx="289">
                  <c:v>-10</c:v>
                </c:pt>
                <c:pt idx="290">
                  <c:v>-10</c:v>
                </c:pt>
                <c:pt idx="291">
                  <c:v>-10</c:v>
                </c:pt>
                <c:pt idx="292">
                  <c:v>-10</c:v>
                </c:pt>
                <c:pt idx="293">
                  <c:v>-10</c:v>
                </c:pt>
                <c:pt idx="294">
                  <c:v>-10</c:v>
                </c:pt>
                <c:pt idx="295">
                  <c:v>-10</c:v>
                </c:pt>
                <c:pt idx="296">
                  <c:v>-10</c:v>
                </c:pt>
                <c:pt idx="297">
                  <c:v>-10</c:v>
                </c:pt>
                <c:pt idx="298">
                  <c:v>-10</c:v>
                </c:pt>
                <c:pt idx="299">
                  <c:v>-10</c:v>
                </c:pt>
                <c:pt idx="300">
                  <c:v>-10</c:v>
                </c:pt>
                <c:pt idx="301">
                  <c:v>-10</c:v>
                </c:pt>
                <c:pt idx="302">
                  <c:v>-10</c:v>
                </c:pt>
                <c:pt idx="303">
                  <c:v>-10</c:v>
                </c:pt>
                <c:pt idx="304">
                  <c:v>-10</c:v>
                </c:pt>
                <c:pt idx="305">
                  <c:v>-10</c:v>
                </c:pt>
                <c:pt idx="306">
                  <c:v>-10</c:v>
                </c:pt>
                <c:pt idx="307">
                  <c:v>-10</c:v>
                </c:pt>
                <c:pt idx="308">
                  <c:v>-10</c:v>
                </c:pt>
                <c:pt idx="309">
                  <c:v>-10</c:v>
                </c:pt>
                <c:pt idx="310">
                  <c:v>-10</c:v>
                </c:pt>
                <c:pt idx="311">
                  <c:v>-10</c:v>
                </c:pt>
                <c:pt idx="312">
                  <c:v>-10</c:v>
                </c:pt>
                <c:pt idx="313">
                  <c:v>-10</c:v>
                </c:pt>
                <c:pt idx="314">
                  <c:v>-10</c:v>
                </c:pt>
                <c:pt idx="315">
                  <c:v>-10</c:v>
                </c:pt>
                <c:pt idx="316">
                  <c:v>-10</c:v>
                </c:pt>
                <c:pt idx="317">
                  <c:v>-10</c:v>
                </c:pt>
                <c:pt idx="318">
                  <c:v>-10</c:v>
                </c:pt>
                <c:pt idx="319">
                  <c:v>-10</c:v>
                </c:pt>
                <c:pt idx="320">
                  <c:v>-10</c:v>
                </c:pt>
                <c:pt idx="321">
                  <c:v>-10</c:v>
                </c:pt>
                <c:pt idx="322">
                  <c:v>-10</c:v>
                </c:pt>
                <c:pt idx="323">
                  <c:v>-10</c:v>
                </c:pt>
                <c:pt idx="324">
                  <c:v>-10</c:v>
                </c:pt>
                <c:pt idx="325">
                  <c:v>-10</c:v>
                </c:pt>
                <c:pt idx="326">
                  <c:v>-10</c:v>
                </c:pt>
                <c:pt idx="327">
                  <c:v>-10</c:v>
                </c:pt>
                <c:pt idx="328">
                  <c:v>-10</c:v>
                </c:pt>
                <c:pt idx="329">
                  <c:v>-10</c:v>
                </c:pt>
                <c:pt idx="330">
                  <c:v>-10</c:v>
                </c:pt>
                <c:pt idx="331">
                  <c:v>-10</c:v>
                </c:pt>
                <c:pt idx="332">
                  <c:v>-10</c:v>
                </c:pt>
                <c:pt idx="333">
                  <c:v>-10</c:v>
                </c:pt>
                <c:pt idx="334">
                  <c:v>-10</c:v>
                </c:pt>
                <c:pt idx="335">
                  <c:v>-10</c:v>
                </c:pt>
                <c:pt idx="336">
                  <c:v>-10</c:v>
                </c:pt>
                <c:pt idx="337">
                  <c:v>-10</c:v>
                </c:pt>
                <c:pt idx="338">
                  <c:v>-10</c:v>
                </c:pt>
                <c:pt idx="339">
                  <c:v>-10</c:v>
                </c:pt>
                <c:pt idx="340">
                  <c:v>-10</c:v>
                </c:pt>
                <c:pt idx="341">
                  <c:v>-10</c:v>
                </c:pt>
                <c:pt idx="342">
                  <c:v>-10</c:v>
                </c:pt>
                <c:pt idx="343">
                  <c:v>-10</c:v>
                </c:pt>
                <c:pt idx="344">
                  <c:v>-10</c:v>
                </c:pt>
                <c:pt idx="345">
                  <c:v>-10</c:v>
                </c:pt>
                <c:pt idx="346">
                  <c:v>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4-4908-8A2C-EB38845B4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325952"/>
        <c:axId val="219327488"/>
      </c:lineChart>
      <c:catAx>
        <c:axId val="219325952"/>
        <c:scaling>
          <c:orientation val="minMax"/>
        </c:scaling>
        <c:delete val="1"/>
        <c:axPos val="b"/>
        <c:majorTickMark val="out"/>
        <c:minorTickMark val="none"/>
        <c:tickLblPos val="nextTo"/>
        <c:crossAx val="219327488"/>
        <c:crosses val="autoZero"/>
        <c:auto val="1"/>
        <c:lblAlgn val="ctr"/>
        <c:lblOffset val="100"/>
        <c:noMultiLvlLbl val="0"/>
      </c:catAx>
      <c:valAx>
        <c:axId val="219327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9325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EGR Position</c:v>
          </c:tx>
          <c:spPr>
            <a:ln w="12700"/>
          </c:spPr>
          <c:marker>
            <c:symbol val="none"/>
          </c:marker>
          <c:val>
            <c:numRef>
              <c:f>'Data 1'!$BO$5:$BO$2000</c:f>
              <c:numCache>
                <c:formatCode>General</c:formatCode>
                <c:ptCount val="1996"/>
                <c:pt idx="0">
                  <c:v>-0.23599999999999999</c:v>
                </c:pt>
                <c:pt idx="1">
                  <c:v>-0.23599999999999999</c:v>
                </c:pt>
                <c:pt idx="2">
                  <c:v>-0.23599999999999999</c:v>
                </c:pt>
                <c:pt idx="3">
                  <c:v>-0.23599999999999999</c:v>
                </c:pt>
                <c:pt idx="4">
                  <c:v>-0.23599999999999999</c:v>
                </c:pt>
                <c:pt idx="5">
                  <c:v>-0.23599999999999999</c:v>
                </c:pt>
                <c:pt idx="6">
                  <c:v>-0.23599999999999999</c:v>
                </c:pt>
                <c:pt idx="7">
                  <c:v>-0.23599999999999999</c:v>
                </c:pt>
                <c:pt idx="8">
                  <c:v>-0.23599999999999999</c:v>
                </c:pt>
                <c:pt idx="9">
                  <c:v>-0.23599999999999999</c:v>
                </c:pt>
                <c:pt idx="10">
                  <c:v>-0.23599999999999999</c:v>
                </c:pt>
                <c:pt idx="11">
                  <c:v>-0.23599999999999999</c:v>
                </c:pt>
                <c:pt idx="12">
                  <c:v>-0.23599999999999999</c:v>
                </c:pt>
                <c:pt idx="13">
                  <c:v>-0.23599999999999999</c:v>
                </c:pt>
                <c:pt idx="14">
                  <c:v>-0.23599999999999999</c:v>
                </c:pt>
                <c:pt idx="15">
                  <c:v>-0.23599999999999999</c:v>
                </c:pt>
                <c:pt idx="16">
                  <c:v>-0.23599999999999999</c:v>
                </c:pt>
                <c:pt idx="17">
                  <c:v>-0.23599999999999999</c:v>
                </c:pt>
                <c:pt idx="18">
                  <c:v>-0.23599999999999999</c:v>
                </c:pt>
                <c:pt idx="19">
                  <c:v>-0.23599999999999999</c:v>
                </c:pt>
                <c:pt idx="20">
                  <c:v>-0.23599999999999999</c:v>
                </c:pt>
                <c:pt idx="21">
                  <c:v>-0.23599999999999999</c:v>
                </c:pt>
                <c:pt idx="22">
                  <c:v>-0.23599999999999999</c:v>
                </c:pt>
                <c:pt idx="23">
                  <c:v>-0.23599999999999999</c:v>
                </c:pt>
                <c:pt idx="24">
                  <c:v>-0.23599999999999999</c:v>
                </c:pt>
                <c:pt idx="25">
                  <c:v>-0.23599999999999999</c:v>
                </c:pt>
                <c:pt idx="26">
                  <c:v>-0.23599999999999999</c:v>
                </c:pt>
                <c:pt idx="27">
                  <c:v>-0.23599999999999999</c:v>
                </c:pt>
                <c:pt idx="28">
                  <c:v>-0.23599999999999999</c:v>
                </c:pt>
                <c:pt idx="29">
                  <c:v>-0.23599999999999999</c:v>
                </c:pt>
                <c:pt idx="30">
                  <c:v>-0.23599999999999999</c:v>
                </c:pt>
                <c:pt idx="31">
                  <c:v>-0.23599999999999999</c:v>
                </c:pt>
                <c:pt idx="32">
                  <c:v>-0.23599999999999999</c:v>
                </c:pt>
                <c:pt idx="33">
                  <c:v>-0.23599999999999999</c:v>
                </c:pt>
                <c:pt idx="34">
                  <c:v>-0.23599999999999999</c:v>
                </c:pt>
                <c:pt idx="35">
                  <c:v>-0.23599999999999999</c:v>
                </c:pt>
                <c:pt idx="36">
                  <c:v>-0.23599999999999999</c:v>
                </c:pt>
                <c:pt idx="37">
                  <c:v>-0.23599999999999999</c:v>
                </c:pt>
                <c:pt idx="38">
                  <c:v>-0.23599999999999999</c:v>
                </c:pt>
                <c:pt idx="39">
                  <c:v>-0.23599999999999999</c:v>
                </c:pt>
                <c:pt idx="40">
                  <c:v>-0.23599999999999999</c:v>
                </c:pt>
                <c:pt idx="41">
                  <c:v>-0.23599999999999999</c:v>
                </c:pt>
                <c:pt idx="42">
                  <c:v>-0.23599999999999999</c:v>
                </c:pt>
                <c:pt idx="43">
                  <c:v>-0.23599999999999999</c:v>
                </c:pt>
                <c:pt idx="44">
                  <c:v>-0.23599999999999999</c:v>
                </c:pt>
                <c:pt idx="45">
                  <c:v>-0.23599999999999999</c:v>
                </c:pt>
                <c:pt idx="46">
                  <c:v>-0.23599999999999999</c:v>
                </c:pt>
                <c:pt idx="47">
                  <c:v>-0.23599999999999999</c:v>
                </c:pt>
                <c:pt idx="48">
                  <c:v>-0.23599999999999999</c:v>
                </c:pt>
                <c:pt idx="49">
                  <c:v>-0.23599999999999999</c:v>
                </c:pt>
                <c:pt idx="50">
                  <c:v>-0.23599999999999999</c:v>
                </c:pt>
                <c:pt idx="51">
                  <c:v>-0.23599999999999999</c:v>
                </c:pt>
                <c:pt idx="52">
                  <c:v>-0.23599999999999999</c:v>
                </c:pt>
                <c:pt idx="53">
                  <c:v>-0.23599999999999999</c:v>
                </c:pt>
                <c:pt idx="54">
                  <c:v>-0.23599999999999999</c:v>
                </c:pt>
                <c:pt idx="55">
                  <c:v>-0.23599999999999999</c:v>
                </c:pt>
                <c:pt idx="56">
                  <c:v>-0.23599999999999999</c:v>
                </c:pt>
                <c:pt idx="57">
                  <c:v>-0.23599999999999999</c:v>
                </c:pt>
                <c:pt idx="58">
                  <c:v>-0.23599999999999999</c:v>
                </c:pt>
                <c:pt idx="59">
                  <c:v>-0.23599999999999999</c:v>
                </c:pt>
                <c:pt idx="60">
                  <c:v>-0.23599999999999999</c:v>
                </c:pt>
                <c:pt idx="61">
                  <c:v>-0.23599999999999999</c:v>
                </c:pt>
                <c:pt idx="62">
                  <c:v>-0.23599999999999999</c:v>
                </c:pt>
                <c:pt idx="63">
                  <c:v>-0.23599999999999999</c:v>
                </c:pt>
                <c:pt idx="64">
                  <c:v>-0.23599999999999999</c:v>
                </c:pt>
                <c:pt idx="65">
                  <c:v>-0.23599999999999999</c:v>
                </c:pt>
                <c:pt idx="66">
                  <c:v>-0.23599999999999999</c:v>
                </c:pt>
                <c:pt idx="67">
                  <c:v>-0.23599999999999999</c:v>
                </c:pt>
                <c:pt idx="68">
                  <c:v>-0.23599999999999999</c:v>
                </c:pt>
                <c:pt idx="69">
                  <c:v>-0.23599999999999999</c:v>
                </c:pt>
                <c:pt idx="70">
                  <c:v>-0.23599999999999999</c:v>
                </c:pt>
                <c:pt idx="71">
                  <c:v>-0.23599999999999999</c:v>
                </c:pt>
                <c:pt idx="72">
                  <c:v>-0.23599999999999999</c:v>
                </c:pt>
                <c:pt idx="73">
                  <c:v>-0.23599999999999999</c:v>
                </c:pt>
                <c:pt idx="74">
                  <c:v>-0.23599999999999999</c:v>
                </c:pt>
                <c:pt idx="75">
                  <c:v>-0.23599999999999999</c:v>
                </c:pt>
                <c:pt idx="76">
                  <c:v>-0.23599999999999999</c:v>
                </c:pt>
                <c:pt idx="77">
                  <c:v>-0.23599999999999999</c:v>
                </c:pt>
                <c:pt idx="78">
                  <c:v>-0.23599999999999999</c:v>
                </c:pt>
                <c:pt idx="79">
                  <c:v>-0.23599999999999999</c:v>
                </c:pt>
                <c:pt idx="80">
                  <c:v>-0.23599999999999999</c:v>
                </c:pt>
                <c:pt idx="81">
                  <c:v>-0.23599999999999999</c:v>
                </c:pt>
                <c:pt idx="82">
                  <c:v>-0.23599999999999999</c:v>
                </c:pt>
                <c:pt idx="83">
                  <c:v>-0.23599999999999999</c:v>
                </c:pt>
                <c:pt idx="84">
                  <c:v>-0.23599999999999999</c:v>
                </c:pt>
                <c:pt idx="85">
                  <c:v>-0.23599999999999999</c:v>
                </c:pt>
                <c:pt idx="86">
                  <c:v>-0.23599999999999999</c:v>
                </c:pt>
                <c:pt idx="87">
                  <c:v>-0.23599999999999999</c:v>
                </c:pt>
                <c:pt idx="88">
                  <c:v>-0.23599999999999999</c:v>
                </c:pt>
                <c:pt idx="89">
                  <c:v>-0.23599999999999999</c:v>
                </c:pt>
                <c:pt idx="90">
                  <c:v>-0.23599999999999999</c:v>
                </c:pt>
                <c:pt idx="91">
                  <c:v>-0.23599999999999999</c:v>
                </c:pt>
                <c:pt idx="92">
                  <c:v>-0.23599999999999999</c:v>
                </c:pt>
                <c:pt idx="93">
                  <c:v>-0.23599999999999999</c:v>
                </c:pt>
                <c:pt idx="94">
                  <c:v>-0.23599999999999999</c:v>
                </c:pt>
                <c:pt idx="95">
                  <c:v>-0.23599999999999999</c:v>
                </c:pt>
                <c:pt idx="96">
                  <c:v>-0.23599999999999999</c:v>
                </c:pt>
                <c:pt idx="97">
                  <c:v>-0.23599999999999999</c:v>
                </c:pt>
                <c:pt idx="98">
                  <c:v>-0.23599999999999999</c:v>
                </c:pt>
                <c:pt idx="99">
                  <c:v>-0.23599999999999999</c:v>
                </c:pt>
                <c:pt idx="100">
                  <c:v>-0.23599999999999999</c:v>
                </c:pt>
                <c:pt idx="101">
                  <c:v>-0.23599999999999999</c:v>
                </c:pt>
                <c:pt idx="102">
                  <c:v>-0.23599999999999999</c:v>
                </c:pt>
                <c:pt idx="103">
                  <c:v>-0.23599999999999999</c:v>
                </c:pt>
                <c:pt idx="104">
                  <c:v>-0.23599999999999999</c:v>
                </c:pt>
                <c:pt idx="105">
                  <c:v>-0.23599999999999999</c:v>
                </c:pt>
                <c:pt idx="106">
                  <c:v>-0.23599999999999999</c:v>
                </c:pt>
                <c:pt idx="107">
                  <c:v>-0.23599999999999999</c:v>
                </c:pt>
                <c:pt idx="108">
                  <c:v>-0.23599999999999999</c:v>
                </c:pt>
                <c:pt idx="109">
                  <c:v>-0.23599999999999999</c:v>
                </c:pt>
                <c:pt idx="110">
                  <c:v>-0.23599999999999999</c:v>
                </c:pt>
                <c:pt idx="111">
                  <c:v>-0.23599999999999999</c:v>
                </c:pt>
                <c:pt idx="112">
                  <c:v>-0.23599999999999999</c:v>
                </c:pt>
                <c:pt idx="113">
                  <c:v>-0.23599999999999999</c:v>
                </c:pt>
                <c:pt idx="114">
                  <c:v>-0.23599999999999999</c:v>
                </c:pt>
                <c:pt idx="115">
                  <c:v>-0.23599999999999999</c:v>
                </c:pt>
                <c:pt idx="116">
                  <c:v>-0.23599999999999999</c:v>
                </c:pt>
                <c:pt idx="117">
                  <c:v>-0.23599999999999999</c:v>
                </c:pt>
                <c:pt idx="118">
                  <c:v>-0.23599999999999999</c:v>
                </c:pt>
                <c:pt idx="119">
                  <c:v>-0.23599999999999999</c:v>
                </c:pt>
                <c:pt idx="120">
                  <c:v>-0.23599999999999999</c:v>
                </c:pt>
                <c:pt idx="121">
                  <c:v>-0.23599999999999999</c:v>
                </c:pt>
                <c:pt idx="122">
                  <c:v>-0.23599999999999999</c:v>
                </c:pt>
                <c:pt idx="123">
                  <c:v>-0.23599999999999999</c:v>
                </c:pt>
                <c:pt idx="124">
                  <c:v>-0.23599999999999999</c:v>
                </c:pt>
                <c:pt idx="125">
                  <c:v>-0.23599999999999999</c:v>
                </c:pt>
                <c:pt idx="126">
                  <c:v>-0.23599999999999999</c:v>
                </c:pt>
                <c:pt idx="127">
                  <c:v>-0.23599999999999999</c:v>
                </c:pt>
                <c:pt idx="128">
                  <c:v>-0.23599999999999999</c:v>
                </c:pt>
                <c:pt idx="129">
                  <c:v>-0.23599999999999999</c:v>
                </c:pt>
                <c:pt idx="130">
                  <c:v>-0.23599999999999999</c:v>
                </c:pt>
                <c:pt idx="131">
                  <c:v>-0.23599999999999999</c:v>
                </c:pt>
                <c:pt idx="132">
                  <c:v>-0.23599999999999999</c:v>
                </c:pt>
                <c:pt idx="133">
                  <c:v>-0.23599999999999999</c:v>
                </c:pt>
                <c:pt idx="134">
                  <c:v>-0.23599999999999999</c:v>
                </c:pt>
                <c:pt idx="135">
                  <c:v>-0.23599999999999999</c:v>
                </c:pt>
                <c:pt idx="136">
                  <c:v>-0.23599999999999999</c:v>
                </c:pt>
                <c:pt idx="137">
                  <c:v>-0.23599999999999999</c:v>
                </c:pt>
                <c:pt idx="138">
                  <c:v>-0.23599999999999999</c:v>
                </c:pt>
                <c:pt idx="139">
                  <c:v>-0.23599999999999999</c:v>
                </c:pt>
                <c:pt idx="140">
                  <c:v>-0.23599999999999999</c:v>
                </c:pt>
                <c:pt idx="141">
                  <c:v>-0.23599999999999999</c:v>
                </c:pt>
                <c:pt idx="142">
                  <c:v>-0.23599999999999999</c:v>
                </c:pt>
                <c:pt idx="143">
                  <c:v>-0.23599999999999999</c:v>
                </c:pt>
                <c:pt idx="144">
                  <c:v>-0.23599999999999999</c:v>
                </c:pt>
                <c:pt idx="145">
                  <c:v>-0.23599999999999999</c:v>
                </c:pt>
                <c:pt idx="146">
                  <c:v>-0.23599999999999999</c:v>
                </c:pt>
                <c:pt idx="147">
                  <c:v>-0.23599999999999999</c:v>
                </c:pt>
                <c:pt idx="148">
                  <c:v>-0.23599999999999999</c:v>
                </c:pt>
                <c:pt idx="149">
                  <c:v>-0.23599999999999999</c:v>
                </c:pt>
                <c:pt idx="150">
                  <c:v>-0.23599999999999999</c:v>
                </c:pt>
                <c:pt idx="151">
                  <c:v>-0.23599999999999999</c:v>
                </c:pt>
                <c:pt idx="152">
                  <c:v>-0.23599999999999999</c:v>
                </c:pt>
                <c:pt idx="153">
                  <c:v>-0.23599999999999999</c:v>
                </c:pt>
                <c:pt idx="154">
                  <c:v>-0.23599999999999999</c:v>
                </c:pt>
                <c:pt idx="155">
                  <c:v>-0.23599999999999999</c:v>
                </c:pt>
                <c:pt idx="156">
                  <c:v>-0.23599999999999999</c:v>
                </c:pt>
                <c:pt idx="157">
                  <c:v>-0.23599999999999999</c:v>
                </c:pt>
                <c:pt idx="158">
                  <c:v>-0.23599999999999999</c:v>
                </c:pt>
                <c:pt idx="159">
                  <c:v>-0.23599999999999999</c:v>
                </c:pt>
                <c:pt idx="160">
                  <c:v>-0.23599999999999999</c:v>
                </c:pt>
                <c:pt idx="161">
                  <c:v>-0.23599999999999999</c:v>
                </c:pt>
                <c:pt idx="162">
                  <c:v>-0.23599999999999999</c:v>
                </c:pt>
                <c:pt idx="163">
                  <c:v>-0.23599999999999999</c:v>
                </c:pt>
                <c:pt idx="164">
                  <c:v>-0.23599999999999999</c:v>
                </c:pt>
                <c:pt idx="165">
                  <c:v>-0.23599999999999999</c:v>
                </c:pt>
                <c:pt idx="166">
                  <c:v>-0.23599999999999999</c:v>
                </c:pt>
                <c:pt idx="167">
                  <c:v>-0.23599999999999999</c:v>
                </c:pt>
                <c:pt idx="168">
                  <c:v>-0.23599999999999999</c:v>
                </c:pt>
                <c:pt idx="169">
                  <c:v>-0.23599999999999999</c:v>
                </c:pt>
                <c:pt idx="170">
                  <c:v>-0.23599999999999999</c:v>
                </c:pt>
                <c:pt idx="171">
                  <c:v>-0.23599999999999999</c:v>
                </c:pt>
                <c:pt idx="172">
                  <c:v>-0.23599999999999999</c:v>
                </c:pt>
                <c:pt idx="173">
                  <c:v>-0.23599999999999999</c:v>
                </c:pt>
                <c:pt idx="174">
                  <c:v>-0.23599999999999999</c:v>
                </c:pt>
                <c:pt idx="175">
                  <c:v>-0.23599999999999999</c:v>
                </c:pt>
                <c:pt idx="176">
                  <c:v>-0.23599999999999999</c:v>
                </c:pt>
                <c:pt idx="177">
                  <c:v>-0.23599999999999999</c:v>
                </c:pt>
                <c:pt idx="178">
                  <c:v>-0.23599999999999999</c:v>
                </c:pt>
                <c:pt idx="179">
                  <c:v>-0.23599999999999999</c:v>
                </c:pt>
                <c:pt idx="180">
                  <c:v>-0.23599999999999999</c:v>
                </c:pt>
                <c:pt idx="181">
                  <c:v>-0.23599999999999999</c:v>
                </c:pt>
                <c:pt idx="182">
                  <c:v>-0.23599999999999999</c:v>
                </c:pt>
                <c:pt idx="183">
                  <c:v>-0.23599999999999999</c:v>
                </c:pt>
                <c:pt idx="184">
                  <c:v>-0.23599999999999999</c:v>
                </c:pt>
                <c:pt idx="185">
                  <c:v>-0.23599999999999999</c:v>
                </c:pt>
                <c:pt idx="186">
                  <c:v>-0.23599999999999999</c:v>
                </c:pt>
                <c:pt idx="187">
                  <c:v>-0.23599999999999999</c:v>
                </c:pt>
                <c:pt idx="188">
                  <c:v>-0.23599999999999999</c:v>
                </c:pt>
                <c:pt idx="189">
                  <c:v>-0.23599999999999999</c:v>
                </c:pt>
                <c:pt idx="190">
                  <c:v>-0.23599999999999999</c:v>
                </c:pt>
                <c:pt idx="191">
                  <c:v>-0.23599999999999999</c:v>
                </c:pt>
                <c:pt idx="192">
                  <c:v>-0.23599999999999999</c:v>
                </c:pt>
                <c:pt idx="193">
                  <c:v>-0.23599999999999999</c:v>
                </c:pt>
                <c:pt idx="194">
                  <c:v>-0.23599999999999999</c:v>
                </c:pt>
                <c:pt idx="195">
                  <c:v>-0.23599999999999999</c:v>
                </c:pt>
                <c:pt idx="196">
                  <c:v>-0.23599999999999999</c:v>
                </c:pt>
                <c:pt idx="197">
                  <c:v>-0.23599999999999999</c:v>
                </c:pt>
                <c:pt idx="198">
                  <c:v>-0.23599999999999999</c:v>
                </c:pt>
                <c:pt idx="199">
                  <c:v>-0.23599999999999999</c:v>
                </c:pt>
                <c:pt idx="200">
                  <c:v>-0.23599999999999999</c:v>
                </c:pt>
                <c:pt idx="201">
                  <c:v>-0.23599999999999999</c:v>
                </c:pt>
                <c:pt idx="202">
                  <c:v>-0.23599999999999999</c:v>
                </c:pt>
                <c:pt idx="203">
                  <c:v>-0.23599999999999999</c:v>
                </c:pt>
                <c:pt idx="204">
                  <c:v>-0.23599999999999999</c:v>
                </c:pt>
                <c:pt idx="205">
                  <c:v>-0.23599999999999999</c:v>
                </c:pt>
                <c:pt idx="206">
                  <c:v>-0.23599999999999999</c:v>
                </c:pt>
                <c:pt idx="207">
                  <c:v>-0.23599999999999999</c:v>
                </c:pt>
                <c:pt idx="208">
                  <c:v>-0.23599999999999999</c:v>
                </c:pt>
                <c:pt idx="209">
                  <c:v>-0.23599999999999999</c:v>
                </c:pt>
                <c:pt idx="210">
                  <c:v>-0.23599999999999999</c:v>
                </c:pt>
                <c:pt idx="211">
                  <c:v>-0.23599999999999999</c:v>
                </c:pt>
                <c:pt idx="212">
                  <c:v>-0.23599999999999999</c:v>
                </c:pt>
                <c:pt idx="213">
                  <c:v>-0.23599999999999999</c:v>
                </c:pt>
                <c:pt idx="214">
                  <c:v>-0.23599999999999999</c:v>
                </c:pt>
                <c:pt idx="215">
                  <c:v>-0.23599999999999999</c:v>
                </c:pt>
                <c:pt idx="216">
                  <c:v>-0.23599999999999999</c:v>
                </c:pt>
                <c:pt idx="217">
                  <c:v>-0.23599999999999999</c:v>
                </c:pt>
                <c:pt idx="218">
                  <c:v>-0.23599999999999999</c:v>
                </c:pt>
                <c:pt idx="219">
                  <c:v>-0.23599999999999999</c:v>
                </c:pt>
                <c:pt idx="220">
                  <c:v>-0.23599999999999999</c:v>
                </c:pt>
                <c:pt idx="221">
                  <c:v>-0.23599999999999999</c:v>
                </c:pt>
                <c:pt idx="222">
                  <c:v>-0.23599999999999999</c:v>
                </c:pt>
                <c:pt idx="223">
                  <c:v>-0.23599999999999999</c:v>
                </c:pt>
                <c:pt idx="224">
                  <c:v>-0.23599999999999999</c:v>
                </c:pt>
                <c:pt idx="225">
                  <c:v>-0.23599999999999999</c:v>
                </c:pt>
                <c:pt idx="226">
                  <c:v>-0.23599999999999999</c:v>
                </c:pt>
                <c:pt idx="227">
                  <c:v>-0.23599999999999999</c:v>
                </c:pt>
                <c:pt idx="228">
                  <c:v>-0.23599999999999999</c:v>
                </c:pt>
                <c:pt idx="229">
                  <c:v>-0.23599999999999999</c:v>
                </c:pt>
                <c:pt idx="230">
                  <c:v>-0.23599999999999999</c:v>
                </c:pt>
                <c:pt idx="231">
                  <c:v>-0.23599999999999999</c:v>
                </c:pt>
                <c:pt idx="232">
                  <c:v>-0.23599999999999999</c:v>
                </c:pt>
                <c:pt idx="233">
                  <c:v>-0.23599999999999999</c:v>
                </c:pt>
                <c:pt idx="234">
                  <c:v>-0.23599999999999999</c:v>
                </c:pt>
                <c:pt idx="235">
                  <c:v>-0.23599999999999999</c:v>
                </c:pt>
                <c:pt idx="236">
                  <c:v>-0.23599999999999999</c:v>
                </c:pt>
                <c:pt idx="237">
                  <c:v>-0.23599999999999999</c:v>
                </c:pt>
                <c:pt idx="238">
                  <c:v>-0.23599999999999999</c:v>
                </c:pt>
                <c:pt idx="239">
                  <c:v>-0.23599999999999999</c:v>
                </c:pt>
                <c:pt idx="240">
                  <c:v>-0.23599999999999999</c:v>
                </c:pt>
                <c:pt idx="241">
                  <c:v>-0.23599999999999999</c:v>
                </c:pt>
                <c:pt idx="242">
                  <c:v>-0.23599999999999999</c:v>
                </c:pt>
                <c:pt idx="243">
                  <c:v>-0.23599999999999999</c:v>
                </c:pt>
                <c:pt idx="244">
                  <c:v>-0.23599999999999999</c:v>
                </c:pt>
                <c:pt idx="245">
                  <c:v>-0.23599999999999999</c:v>
                </c:pt>
                <c:pt idx="246">
                  <c:v>-0.23599999999999999</c:v>
                </c:pt>
                <c:pt idx="247">
                  <c:v>-0.23599999999999999</c:v>
                </c:pt>
                <c:pt idx="248">
                  <c:v>-0.23599999999999999</c:v>
                </c:pt>
                <c:pt idx="249">
                  <c:v>-0.23599999999999999</c:v>
                </c:pt>
                <c:pt idx="250">
                  <c:v>-0.23599999999999999</c:v>
                </c:pt>
                <c:pt idx="251">
                  <c:v>-0.23599999999999999</c:v>
                </c:pt>
                <c:pt idx="252">
                  <c:v>-0.23599999999999999</c:v>
                </c:pt>
                <c:pt idx="253">
                  <c:v>-0.23599999999999999</c:v>
                </c:pt>
                <c:pt idx="254">
                  <c:v>-0.23599999999999999</c:v>
                </c:pt>
                <c:pt idx="255">
                  <c:v>-0.23599999999999999</c:v>
                </c:pt>
                <c:pt idx="256">
                  <c:v>-0.23599999999999999</c:v>
                </c:pt>
                <c:pt idx="257">
                  <c:v>-0.23599999999999999</c:v>
                </c:pt>
                <c:pt idx="258">
                  <c:v>-0.23599999999999999</c:v>
                </c:pt>
                <c:pt idx="259">
                  <c:v>-0.23599999999999999</c:v>
                </c:pt>
                <c:pt idx="260">
                  <c:v>-0.23599999999999999</c:v>
                </c:pt>
                <c:pt idx="261">
                  <c:v>-0.23599999999999999</c:v>
                </c:pt>
                <c:pt idx="262">
                  <c:v>-0.23599999999999999</c:v>
                </c:pt>
                <c:pt idx="263">
                  <c:v>-0.23599999999999999</c:v>
                </c:pt>
                <c:pt idx="264">
                  <c:v>-0.23599999999999999</c:v>
                </c:pt>
                <c:pt idx="265">
                  <c:v>-0.23599999999999999</c:v>
                </c:pt>
                <c:pt idx="266">
                  <c:v>-0.23599999999999999</c:v>
                </c:pt>
                <c:pt idx="267">
                  <c:v>-0.23599999999999999</c:v>
                </c:pt>
                <c:pt idx="268">
                  <c:v>-0.23599999999999999</c:v>
                </c:pt>
                <c:pt idx="269">
                  <c:v>-0.23599999999999999</c:v>
                </c:pt>
                <c:pt idx="270">
                  <c:v>-0.23599999999999999</c:v>
                </c:pt>
                <c:pt idx="271">
                  <c:v>-0.23599999999999999</c:v>
                </c:pt>
                <c:pt idx="272">
                  <c:v>-0.23599999999999999</c:v>
                </c:pt>
                <c:pt idx="273">
                  <c:v>-0.23599999999999999</c:v>
                </c:pt>
                <c:pt idx="274">
                  <c:v>-0.23599999999999999</c:v>
                </c:pt>
                <c:pt idx="275">
                  <c:v>-0.23599999999999999</c:v>
                </c:pt>
                <c:pt idx="276">
                  <c:v>-0.23599999999999999</c:v>
                </c:pt>
                <c:pt idx="277">
                  <c:v>-0.23599999999999999</c:v>
                </c:pt>
                <c:pt idx="278">
                  <c:v>-0.23599999999999999</c:v>
                </c:pt>
                <c:pt idx="279">
                  <c:v>-0.23599999999999999</c:v>
                </c:pt>
                <c:pt idx="280">
                  <c:v>-0.23599999999999999</c:v>
                </c:pt>
                <c:pt idx="281">
                  <c:v>-0.23599999999999999</c:v>
                </c:pt>
                <c:pt idx="282">
                  <c:v>-0.23599999999999999</c:v>
                </c:pt>
                <c:pt idx="283">
                  <c:v>-0.23599999999999999</c:v>
                </c:pt>
                <c:pt idx="284">
                  <c:v>-0.23599999999999999</c:v>
                </c:pt>
                <c:pt idx="285">
                  <c:v>-0.23599999999999999</c:v>
                </c:pt>
                <c:pt idx="286">
                  <c:v>-0.23599999999999999</c:v>
                </c:pt>
                <c:pt idx="287">
                  <c:v>-0.23599999999999999</c:v>
                </c:pt>
                <c:pt idx="288">
                  <c:v>-0.23599999999999999</c:v>
                </c:pt>
                <c:pt idx="289">
                  <c:v>-0.23599999999999999</c:v>
                </c:pt>
                <c:pt idx="290">
                  <c:v>-0.23599999999999999</c:v>
                </c:pt>
                <c:pt idx="291">
                  <c:v>-0.23599999999999999</c:v>
                </c:pt>
                <c:pt idx="292">
                  <c:v>-0.23599999999999999</c:v>
                </c:pt>
                <c:pt idx="293">
                  <c:v>-0.23599999999999999</c:v>
                </c:pt>
                <c:pt idx="294">
                  <c:v>-0.23599999999999999</c:v>
                </c:pt>
                <c:pt idx="295">
                  <c:v>-0.23599999999999999</c:v>
                </c:pt>
                <c:pt idx="296">
                  <c:v>-0.23599999999999999</c:v>
                </c:pt>
                <c:pt idx="297">
                  <c:v>-0.23599999999999999</c:v>
                </c:pt>
                <c:pt idx="298">
                  <c:v>-0.23599999999999999</c:v>
                </c:pt>
                <c:pt idx="299">
                  <c:v>-0.23599999999999999</c:v>
                </c:pt>
                <c:pt idx="300">
                  <c:v>-0.23599999999999999</c:v>
                </c:pt>
                <c:pt idx="301">
                  <c:v>-0.23599999999999999</c:v>
                </c:pt>
                <c:pt idx="302">
                  <c:v>-0.23599999999999999</c:v>
                </c:pt>
                <c:pt idx="303">
                  <c:v>-0.23599999999999999</c:v>
                </c:pt>
                <c:pt idx="304">
                  <c:v>-0.23599999999999999</c:v>
                </c:pt>
                <c:pt idx="305">
                  <c:v>-0.23599999999999999</c:v>
                </c:pt>
                <c:pt idx="306">
                  <c:v>-0.23599999999999999</c:v>
                </c:pt>
                <c:pt idx="307">
                  <c:v>-0.23599999999999999</c:v>
                </c:pt>
                <c:pt idx="308">
                  <c:v>-0.23599999999999999</c:v>
                </c:pt>
                <c:pt idx="309">
                  <c:v>-0.23599999999999999</c:v>
                </c:pt>
                <c:pt idx="310">
                  <c:v>-0.23599999999999999</c:v>
                </c:pt>
                <c:pt idx="311">
                  <c:v>-0.23599999999999999</c:v>
                </c:pt>
                <c:pt idx="312">
                  <c:v>-0.23599999999999999</c:v>
                </c:pt>
                <c:pt idx="313">
                  <c:v>-0.23599999999999999</c:v>
                </c:pt>
                <c:pt idx="314">
                  <c:v>-0.23599999999999999</c:v>
                </c:pt>
                <c:pt idx="315">
                  <c:v>-0.23599999999999999</c:v>
                </c:pt>
                <c:pt idx="316">
                  <c:v>-0.23599999999999999</c:v>
                </c:pt>
                <c:pt idx="317">
                  <c:v>-0.23599999999999999</c:v>
                </c:pt>
                <c:pt idx="318">
                  <c:v>-0.23599999999999999</c:v>
                </c:pt>
                <c:pt idx="319">
                  <c:v>-0.23599999999999999</c:v>
                </c:pt>
                <c:pt idx="320">
                  <c:v>-0.23599999999999999</c:v>
                </c:pt>
                <c:pt idx="321">
                  <c:v>-0.23599999999999999</c:v>
                </c:pt>
                <c:pt idx="322">
                  <c:v>-0.23599999999999999</c:v>
                </c:pt>
                <c:pt idx="323">
                  <c:v>-0.23599999999999999</c:v>
                </c:pt>
                <c:pt idx="324">
                  <c:v>-0.23599999999999999</c:v>
                </c:pt>
                <c:pt idx="325">
                  <c:v>-0.23599999999999999</c:v>
                </c:pt>
                <c:pt idx="326">
                  <c:v>-0.23599999999999999</c:v>
                </c:pt>
                <c:pt idx="327">
                  <c:v>-0.23599999999999999</c:v>
                </c:pt>
                <c:pt idx="328">
                  <c:v>-0.23599999999999999</c:v>
                </c:pt>
                <c:pt idx="329">
                  <c:v>-0.23599999999999999</c:v>
                </c:pt>
                <c:pt idx="330">
                  <c:v>-0.23599999999999999</c:v>
                </c:pt>
                <c:pt idx="331">
                  <c:v>-0.23599999999999999</c:v>
                </c:pt>
                <c:pt idx="332">
                  <c:v>-0.23599999999999999</c:v>
                </c:pt>
                <c:pt idx="333">
                  <c:v>-0.23599999999999999</c:v>
                </c:pt>
                <c:pt idx="334">
                  <c:v>-0.23599999999999999</c:v>
                </c:pt>
                <c:pt idx="335">
                  <c:v>-0.23599999999999999</c:v>
                </c:pt>
                <c:pt idx="336">
                  <c:v>-0.23599999999999999</c:v>
                </c:pt>
                <c:pt idx="337">
                  <c:v>-0.23599999999999999</c:v>
                </c:pt>
                <c:pt idx="338">
                  <c:v>-0.23599999999999999</c:v>
                </c:pt>
                <c:pt idx="339">
                  <c:v>-0.23599999999999999</c:v>
                </c:pt>
                <c:pt idx="340">
                  <c:v>-0.23599999999999999</c:v>
                </c:pt>
                <c:pt idx="341">
                  <c:v>-0.23599999999999999</c:v>
                </c:pt>
                <c:pt idx="342">
                  <c:v>-0.23599999999999999</c:v>
                </c:pt>
                <c:pt idx="343">
                  <c:v>-0.23599999999999999</c:v>
                </c:pt>
                <c:pt idx="344">
                  <c:v>-0.23599999999999999</c:v>
                </c:pt>
                <c:pt idx="345">
                  <c:v>-0.23599999999999999</c:v>
                </c:pt>
                <c:pt idx="346">
                  <c:v>-0.23599999999999999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D-4875-BDEC-165B6D4C5403}"/>
            </c:ext>
          </c:extLst>
        </c:ser>
        <c:ser>
          <c:idx val="1"/>
          <c:order val="1"/>
          <c:tx>
            <c:v>EGR Position Demand</c:v>
          </c:tx>
          <c:spPr>
            <a:ln w="12700"/>
          </c:spPr>
          <c:marker>
            <c:symbol val="none"/>
          </c:marker>
          <c:val>
            <c:numRef>
              <c:f>'Data 1'!$AA$5:$AA$2000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D-4875-BDEC-165B6D4C5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090944"/>
        <c:axId val="219092480"/>
      </c:lineChart>
      <c:catAx>
        <c:axId val="219090944"/>
        <c:scaling>
          <c:orientation val="minMax"/>
        </c:scaling>
        <c:delete val="1"/>
        <c:axPos val="b"/>
        <c:majorTickMark val="out"/>
        <c:minorTickMark val="none"/>
        <c:tickLblPos val="nextTo"/>
        <c:crossAx val="219092480"/>
        <c:crosses val="autoZero"/>
        <c:auto val="1"/>
        <c:lblAlgn val="ctr"/>
        <c:lblOffset val="100"/>
        <c:noMultiLvlLbl val="0"/>
      </c:catAx>
      <c:valAx>
        <c:axId val="219092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9090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EGR Position AD Conversion</c:v>
          </c:tx>
          <c:spPr>
            <a:ln w="12700"/>
          </c:spPr>
          <c:marker>
            <c:symbol val="none"/>
          </c:marker>
          <c:val>
            <c:numRef>
              <c:f>'Data 1'!$BQ$5:$BQ$2000</c:f>
              <c:numCache>
                <c:formatCode>General</c:formatCode>
                <c:ptCount val="1996"/>
                <c:pt idx="0">
                  <c:v>792</c:v>
                </c:pt>
                <c:pt idx="1">
                  <c:v>792</c:v>
                </c:pt>
                <c:pt idx="2">
                  <c:v>796</c:v>
                </c:pt>
                <c:pt idx="3">
                  <c:v>796</c:v>
                </c:pt>
                <c:pt idx="4">
                  <c:v>796</c:v>
                </c:pt>
                <c:pt idx="5">
                  <c:v>796</c:v>
                </c:pt>
                <c:pt idx="6">
                  <c:v>796</c:v>
                </c:pt>
                <c:pt idx="7">
                  <c:v>796</c:v>
                </c:pt>
                <c:pt idx="8">
                  <c:v>796</c:v>
                </c:pt>
                <c:pt idx="9">
                  <c:v>796</c:v>
                </c:pt>
                <c:pt idx="10">
                  <c:v>796</c:v>
                </c:pt>
                <c:pt idx="11">
                  <c:v>796</c:v>
                </c:pt>
                <c:pt idx="12">
                  <c:v>796</c:v>
                </c:pt>
                <c:pt idx="13">
                  <c:v>796</c:v>
                </c:pt>
                <c:pt idx="14">
                  <c:v>792</c:v>
                </c:pt>
                <c:pt idx="15">
                  <c:v>792</c:v>
                </c:pt>
                <c:pt idx="16">
                  <c:v>792</c:v>
                </c:pt>
                <c:pt idx="17">
                  <c:v>792</c:v>
                </c:pt>
                <c:pt idx="18">
                  <c:v>792</c:v>
                </c:pt>
                <c:pt idx="19">
                  <c:v>792</c:v>
                </c:pt>
                <c:pt idx="20">
                  <c:v>792</c:v>
                </c:pt>
                <c:pt idx="21">
                  <c:v>792</c:v>
                </c:pt>
                <c:pt idx="22">
                  <c:v>792</c:v>
                </c:pt>
                <c:pt idx="23">
                  <c:v>792</c:v>
                </c:pt>
                <c:pt idx="24">
                  <c:v>792</c:v>
                </c:pt>
                <c:pt idx="25">
                  <c:v>792</c:v>
                </c:pt>
                <c:pt idx="26">
                  <c:v>792</c:v>
                </c:pt>
                <c:pt idx="27">
                  <c:v>792</c:v>
                </c:pt>
                <c:pt idx="28">
                  <c:v>792</c:v>
                </c:pt>
                <c:pt idx="29">
                  <c:v>792</c:v>
                </c:pt>
                <c:pt idx="30">
                  <c:v>792</c:v>
                </c:pt>
                <c:pt idx="31">
                  <c:v>792</c:v>
                </c:pt>
                <c:pt idx="32">
                  <c:v>792</c:v>
                </c:pt>
                <c:pt idx="33">
                  <c:v>792</c:v>
                </c:pt>
                <c:pt idx="34">
                  <c:v>792</c:v>
                </c:pt>
                <c:pt idx="35">
                  <c:v>792</c:v>
                </c:pt>
                <c:pt idx="36">
                  <c:v>792</c:v>
                </c:pt>
                <c:pt idx="37">
                  <c:v>792</c:v>
                </c:pt>
                <c:pt idx="38">
                  <c:v>792</c:v>
                </c:pt>
                <c:pt idx="39">
                  <c:v>792</c:v>
                </c:pt>
                <c:pt idx="40">
                  <c:v>792</c:v>
                </c:pt>
                <c:pt idx="41">
                  <c:v>792</c:v>
                </c:pt>
                <c:pt idx="42">
                  <c:v>792</c:v>
                </c:pt>
                <c:pt idx="43">
                  <c:v>792</c:v>
                </c:pt>
                <c:pt idx="44">
                  <c:v>792</c:v>
                </c:pt>
                <c:pt idx="45">
                  <c:v>792</c:v>
                </c:pt>
                <c:pt idx="46">
                  <c:v>792</c:v>
                </c:pt>
                <c:pt idx="47">
                  <c:v>792</c:v>
                </c:pt>
                <c:pt idx="48">
                  <c:v>792</c:v>
                </c:pt>
                <c:pt idx="49">
                  <c:v>792</c:v>
                </c:pt>
                <c:pt idx="50">
                  <c:v>792</c:v>
                </c:pt>
                <c:pt idx="51">
                  <c:v>792</c:v>
                </c:pt>
                <c:pt idx="52">
                  <c:v>792</c:v>
                </c:pt>
                <c:pt idx="53">
                  <c:v>792</c:v>
                </c:pt>
                <c:pt idx="54">
                  <c:v>792</c:v>
                </c:pt>
                <c:pt idx="55">
                  <c:v>792</c:v>
                </c:pt>
                <c:pt idx="56">
                  <c:v>792</c:v>
                </c:pt>
                <c:pt idx="57">
                  <c:v>792</c:v>
                </c:pt>
                <c:pt idx="58">
                  <c:v>792</c:v>
                </c:pt>
                <c:pt idx="59">
                  <c:v>792</c:v>
                </c:pt>
                <c:pt idx="60">
                  <c:v>792</c:v>
                </c:pt>
                <c:pt idx="61">
                  <c:v>792</c:v>
                </c:pt>
                <c:pt idx="62">
                  <c:v>792</c:v>
                </c:pt>
                <c:pt idx="63">
                  <c:v>792</c:v>
                </c:pt>
                <c:pt idx="64">
                  <c:v>792</c:v>
                </c:pt>
                <c:pt idx="65">
                  <c:v>792</c:v>
                </c:pt>
                <c:pt idx="66">
                  <c:v>792</c:v>
                </c:pt>
                <c:pt idx="67">
                  <c:v>792</c:v>
                </c:pt>
                <c:pt idx="68">
                  <c:v>792</c:v>
                </c:pt>
                <c:pt idx="69">
                  <c:v>792</c:v>
                </c:pt>
                <c:pt idx="70">
                  <c:v>792</c:v>
                </c:pt>
                <c:pt idx="71">
                  <c:v>792</c:v>
                </c:pt>
                <c:pt idx="72">
                  <c:v>792</c:v>
                </c:pt>
                <c:pt idx="73">
                  <c:v>792</c:v>
                </c:pt>
                <c:pt idx="74">
                  <c:v>792</c:v>
                </c:pt>
                <c:pt idx="75">
                  <c:v>792</c:v>
                </c:pt>
                <c:pt idx="76">
                  <c:v>792</c:v>
                </c:pt>
                <c:pt idx="77">
                  <c:v>792</c:v>
                </c:pt>
                <c:pt idx="78">
                  <c:v>792</c:v>
                </c:pt>
                <c:pt idx="79">
                  <c:v>792</c:v>
                </c:pt>
                <c:pt idx="80">
                  <c:v>792</c:v>
                </c:pt>
                <c:pt idx="81">
                  <c:v>792</c:v>
                </c:pt>
                <c:pt idx="82">
                  <c:v>792</c:v>
                </c:pt>
                <c:pt idx="83">
                  <c:v>792</c:v>
                </c:pt>
                <c:pt idx="84">
                  <c:v>792</c:v>
                </c:pt>
                <c:pt idx="85">
                  <c:v>792</c:v>
                </c:pt>
                <c:pt idx="86">
                  <c:v>792</c:v>
                </c:pt>
                <c:pt idx="87">
                  <c:v>792</c:v>
                </c:pt>
                <c:pt idx="88">
                  <c:v>792</c:v>
                </c:pt>
                <c:pt idx="89">
                  <c:v>792</c:v>
                </c:pt>
                <c:pt idx="90">
                  <c:v>792</c:v>
                </c:pt>
                <c:pt idx="91">
                  <c:v>792</c:v>
                </c:pt>
                <c:pt idx="92">
                  <c:v>792</c:v>
                </c:pt>
                <c:pt idx="93">
                  <c:v>792</c:v>
                </c:pt>
                <c:pt idx="94">
                  <c:v>792</c:v>
                </c:pt>
                <c:pt idx="95">
                  <c:v>792</c:v>
                </c:pt>
                <c:pt idx="96">
                  <c:v>792</c:v>
                </c:pt>
                <c:pt idx="97">
                  <c:v>792</c:v>
                </c:pt>
                <c:pt idx="98">
                  <c:v>792</c:v>
                </c:pt>
                <c:pt idx="99">
                  <c:v>792</c:v>
                </c:pt>
                <c:pt idx="100">
                  <c:v>792</c:v>
                </c:pt>
                <c:pt idx="101">
                  <c:v>792</c:v>
                </c:pt>
                <c:pt idx="102">
                  <c:v>792</c:v>
                </c:pt>
                <c:pt idx="103">
                  <c:v>792</c:v>
                </c:pt>
                <c:pt idx="104">
                  <c:v>792</c:v>
                </c:pt>
                <c:pt idx="105">
                  <c:v>792</c:v>
                </c:pt>
                <c:pt idx="106">
                  <c:v>792</c:v>
                </c:pt>
                <c:pt idx="107">
                  <c:v>792</c:v>
                </c:pt>
                <c:pt idx="108">
                  <c:v>792</c:v>
                </c:pt>
                <c:pt idx="109">
                  <c:v>792</c:v>
                </c:pt>
                <c:pt idx="110">
                  <c:v>792</c:v>
                </c:pt>
                <c:pt idx="111">
                  <c:v>792</c:v>
                </c:pt>
                <c:pt idx="112">
                  <c:v>792</c:v>
                </c:pt>
                <c:pt idx="113">
                  <c:v>792</c:v>
                </c:pt>
                <c:pt idx="114">
                  <c:v>792</c:v>
                </c:pt>
                <c:pt idx="115">
                  <c:v>792</c:v>
                </c:pt>
                <c:pt idx="116">
                  <c:v>792</c:v>
                </c:pt>
                <c:pt idx="117">
                  <c:v>792</c:v>
                </c:pt>
                <c:pt idx="118">
                  <c:v>792</c:v>
                </c:pt>
                <c:pt idx="119">
                  <c:v>792</c:v>
                </c:pt>
                <c:pt idx="120">
                  <c:v>792</c:v>
                </c:pt>
                <c:pt idx="121">
                  <c:v>792</c:v>
                </c:pt>
                <c:pt idx="122">
                  <c:v>792</c:v>
                </c:pt>
                <c:pt idx="123">
                  <c:v>792</c:v>
                </c:pt>
                <c:pt idx="124">
                  <c:v>792</c:v>
                </c:pt>
                <c:pt idx="125">
                  <c:v>792</c:v>
                </c:pt>
                <c:pt idx="126">
                  <c:v>792</c:v>
                </c:pt>
                <c:pt idx="127">
                  <c:v>792</c:v>
                </c:pt>
                <c:pt idx="128">
                  <c:v>792</c:v>
                </c:pt>
                <c:pt idx="129">
                  <c:v>792</c:v>
                </c:pt>
                <c:pt idx="130">
                  <c:v>792</c:v>
                </c:pt>
                <c:pt idx="131">
                  <c:v>792</c:v>
                </c:pt>
                <c:pt idx="132">
                  <c:v>792</c:v>
                </c:pt>
                <c:pt idx="133">
                  <c:v>792</c:v>
                </c:pt>
                <c:pt idx="134">
                  <c:v>792</c:v>
                </c:pt>
                <c:pt idx="135">
                  <c:v>792</c:v>
                </c:pt>
                <c:pt idx="136">
                  <c:v>792</c:v>
                </c:pt>
                <c:pt idx="137">
                  <c:v>792</c:v>
                </c:pt>
                <c:pt idx="138">
                  <c:v>792</c:v>
                </c:pt>
                <c:pt idx="139">
                  <c:v>792</c:v>
                </c:pt>
                <c:pt idx="140">
                  <c:v>792</c:v>
                </c:pt>
                <c:pt idx="141">
                  <c:v>792</c:v>
                </c:pt>
                <c:pt idx="142">
                  <c:v>792</c:v>
                </c:pt>
                <c:pt idx="143">
                  <c:v>792</c:v>
                </c:pt>
                <c:pt idx="144">
                  <c:v>792</c:v>
                </c:pt>
                <c:pt idx="145">
                  <c:v>792</c:v>
                </c:pt>
                <c:pt idx="146">
                  <c:v>792</c:v>
                </c:pt>
                <c:pt idx="147">
                  <c:v>792</c:v>
                </c:pt>
                <c:pt idx="148">
                  <c:v>796</c:v>
                </c:pt>
                <c:pt idx="149">
                  <c:v>796</c:v>
                </c:pt>
                <c:pt idx="150">
                  <c:v>796</c:v>
                </c:pt>
                <c:pt idx="151">
                  <c:v>796</c:v>
                </c:pt>
                <c:pt idx="152">
                  <c:v>796</c:v>
                </c:pt>
                <c:pt idx="153">
                  <c:v>796</c:v>
                </c:pt>
                <c:pt idx="154">
                  <c:v>796</c:v>
                </c:pt>
                <c:pt idx="155">
                  <c:v>796</c:v>
                </c:pt>
                <c:pt idx="156">
                  <c:v>796</c:v>
                </c:pt>
                <c:pt idx="157">
                  <c:v>796</c:v>
                </c:pt>
                <c:pt idx="158">
                  <c:v>796</c:v>
                </c:pt>
                <c:pt idx="159">
                  <c:v>792</c:v>
                </c:pt>
                <c:pt idx="160">
                  <c:v>792</c:v>
                </c:pt>
                <c:pt idx="161">
                  <c:v>792</c:v>
                </c:pt>
                <c:pt idx="162">
                  <c:v>792</c:v>
                </c:pt>
                <c:pt idx="163">
                  <c:v>792</c:v>
                </c:pt>
                <c:pt idx="164">
                  <c:v>792</c:v>
                </c:pt>
                <c:pt idx="165">
                  <c:v>792</c:v>
                </c:pt>
                <c:pt idx="166">
                  <c:v>792</c:v>
                </c:pt>
                <c:pt idx="167">
                  <c:v>792</c:v>
                </c:pt>
                <c:pt idx="168">
                  <c:v>792</c:v>
                </c:pt>
                <c:pt idx="169">
                  <c:v>792</c:v>
                </c:pt>
                <c:pt idx="170">
                  <c:v>792</c:v>
                </c:pt>
                <c:pt idx="171">
                  <c:v>792</c:v>
                </c:pt>
                <c:pt idx="172">
                  <c:v>792</c:v>
                </c:pt>
                <c:pt idx="173">
                  <c:v>792</c:v>
                </c:pt>
                <c:pt idx="174">
                  <c:v>792</c:v>
                </c:pt>
                <c:pt idx="175">
                  <c:v>792</c:v>
                </c:pt>
                <c:pt idx="176">
                  <c:v>792</c:v>
                </c:pt>
                <c:pt idx="177">
                  <c:v>792</c:v>
                </c:pt>
                <c:pt idx="178">
                  <c:v>792</c:v>
                </c:pt>
                <c:pt idx="179">
                  <c:v>792</c:v>
                </c:pt>
                <c:pt idx="180">
                  <c:v>792</c:v>
                </c:pt>
                <c:pt idx="181">
                  <c:v>792</c:v>
                </c:pt>
                <c:pt idx="182">
                  <c:v>792</c:v>
                </c:pt>
                <c:pt idx="183">
                  <c:v>792</c:v>
                </c:pt>
                <c:pt idx="184">
                  <c:v>792</c:v>
                </c:pt>
                <c:pt idx="185">
                  <c:v>792</c:v>
                </c:pt>
                <c:pt idx="186">
                  <c:v>792</c:v>
                </c:pt>
                <c:pt idx="187">
                  <c:v>792</c:v>
                </c:pt>
                <c:pt idx="188">
                  <c:v>792</c:v>
                </c:pt>
                <c:pt idx="189">
                  <c:v>792</c:v>
                </c:pt>
                <c:pt idx="190">
                  <c:v>792</c:v>
                </c:pt>
                <c:pt idx="191">
                  <c:v>792</c:v>
                </c:pt>
                <c:pt idx="192">
                  <c:v>792</c:v>
                </c:pt>
                <c:pt idx="193">
                  <c:v>792</c:v>
                </c:pt>
                <c:pt idx="194">
                  <c:v>792</c:v>
                </c:pt>
                <c:pt idx="195">
                  <c:v>792</c:v>
                </c:pt>
                <c:pt idx="196">
                  <c:v>792</c:v>
                </c:pt>
                <c:pt idx="197">
                  <c:v>792</c:v>
                </c:pt>
                <c:pt idx="198">
                  <c:v>792</c:v>
                </c:pt>
                <c:pt idx="199">
                  <c:v>792</c:v>
                </c:pt>
                <c:pt idx="200">
                  <c:v>792</c:v>
                </c:pt>
                <c:pt idx="201">
                  <c:v>792</c:v>
                </c:pt>
                <c:pt idx="202">
                  <c:v>792</c:v>
                </c:pt>
                <c:pt idx="203">
                  <c:v>792</c:v>
                </c:pt>
                <c:pt idx="204">
                  <c:v>792</c:v>
                </c:pt>
                <c:pt idx="205">
                  <c:v>792</c:v>
                </c:pt>
                <c:pt idx="206">
                  <c:v>792</c:v>
                </c:pt>
                <c:pt idx="207">
                  <c:v>792</c:v>
                </c:pt>
                <c:pt idx="208">
                  <c:v>792</c:v>
                </c:pt>
                <c:pt idx="209">
                  <c:v>792</c:v>
                </c:pt>
                <c:pt idx="210">
                  <c:v>792</c:v>
                </c:pt>
                <c:pt idx="211">
                  <c:v>792</c:v>
                </c:pt>
                <c:pt idx="212">
                  <c:v>792</c:v>
                </c:pt>
                <c:pt idx="213">
                  <c:v>792</c:v>
                </c:pt>
                <c:pt idx="214">
                  <c:v>792</c:v>
                </c:pt>
                <c:pt idx="215">
                  <c:v>792</c:v>
                </c:pt>
                <c:pt idx="216">
                  <c:v>792</c:v>
                </c:pt>
                <c:pt idx="217">
                  <c:v>792</c:v>
                </c:pt>
                <c:pt idx="218">
                  <c:v>792</c:v>
                </c:pt>
                <c:pt idx="219">
                  <c:v>792</c:v>
                </c:pt>
                <c:pt idx="220">
                  <c:v>792</c:v>
                </c:pt>
                <c:pt idx="221">
                  <c:v>792</c:v>
                </c:pt>
                <c:pt idx="222">
                  <c:v>792</c:v>
                </c:pt>
                <c:pt idx="223">
                  <c:v>792</c:v>
                </c:pt>
                <c:pt idx="224">
                  <c:v>792</c:v>
                </c:pt>
                <c:pt idx="225">
                  <c:v>792</c:v>
                </c:pt>
                <c:pt idx="226">
                  <c:v>792</c:v>
                </c:pt>
                <c:pt idx="227">
                  <c:v>792</c:v>
                </c:pt>
                <c:pt idx="228">
                  <c:v>792</c:v>
                </c:pt>
                <c:pt idx="229">
                  <c:v>792</c:v>
                </c:pt>
                <c:pt idx="230">
                  <c:v>792</c:v>
                </c:pt>
                <c:pt idx="231">
                  <c:v>792</c:v>
                </c:pt>
                <c:pt idx="232">
                  <c:v>792</c:v>
                </c:pt>
                <c:pt idx="233">
                  <c:v>792</c:v>
                </c:pt>
                <c:pt idx="234">
                  <c:v>792</c:v>
                </c:pt>
                <c:pt idx="235">
                  <c:v>792</c:v>
                </c:pt>
                <c:pt idx="236">
                  <c:v>792</c:v>
                </c:pt>
                <c:pt idx="237">
                  <c:v>792</c:v>
                </c:pt>
                <c:pt idx="238">
                  <c:v>792</c:v>
                </c:pt>
                <c:pt idx="239">
                  <c:v>792</c:v>
                </c:pt>
                <c:pt idx="240">
                  <c:v>792</c:v>
                </c:pt>
                <c:pt idx="241">
                  <c:v>792</c:v>
                </c:pt>
                <c:pt idx="242">
                  <c:v>792</c:v>
                </c:pt>
                <c:pt idx="243">
                  <c:v>792</c:v>
                </c:pt>
                <c:pt idx="244">
                  <c:v>792</c:v>
                </c:pt>
                <c:pt idx="245">
                  <c:v>792</c:v>
                </c:pt>
                <c:pt idx="246">
                  <c:v>792</c:v>
                </c:pt>
                <c:pt idx="247">
                  <c:v>792</c:v>
                </c:pt>
                <c:pt idx="248">
                  <c:v>792</c:v>
                </c:pt>
                <c:pt idx="249">
                  <c:v>792</c:v>
                </c:pt>
                <c:pt idx="250">
                  <c:v>792</c:v>
                </c:pt>
                <c:pt idx="251">
                  <c:v>792</c:v>
                </c:pt>
                <c:pt idx="252">
                  <c:v>792</c:v>
                </c:pt>
                <c:pt idx="253">
                  <c:v>792</c:v>
                </c:pt>
                <c:pt idx="254">
                  <c:v>792</c:v>
                </c:pt>
                <c:pt idx="255">
                  <c:v>792</c:v>
                </c:pt>
                <c:pt idx="256">
                  <c:v>792</c:v>
                </c:pt>
                <c:pt idx="257">
                  <c:v>792</c:v>
                </c:pt>
                <c:pt idx="258">
                  <c:v>792</c:v>
                </c:pt>
                <c:pt idx="259">
                  <c:v>792</c:v>
                </c:pt>
                <c:pt idx="260">
                  <c:v>792</c:v>
                </c:pt>
                <c:pt idx="261">
                  <c:v>792</c:v>
                </c:pt>
                <c:pt idx="262">
                  <c:v>792</c:v>
                </c:pt>
                <c:pt idx="263">
                  <c:v>792</c:v>
                </c:pt>
                <c:pt idx="264">
                  <c:v>792</c:v>
                </c:pt>
                <c:pt idx="265">
                  <c:v>792</c:v>
                </c:pt>
                <c:pt idx="266">
                  <c:v>792</c:v>
                </c:pt>
                <c:pt idx="267">
                  <c:v>792</c:v>
                </c:pt>
                <c:pt idx="268">
                  <c:v>792</c:v>
                </c:pt>
                <c:pt idx="269">
                  <c:v>792</c:v>
                </c:pt>
                <c:pt idx="270">
                  <c:v>792</c:v>
                </c:pt>
                <c:pt idx="271">
                  <c:v>792</c:v>
                </c:pt>
                <c:pt idx="272">
                  <c:v>792</c:v>
                </c:pt>
                <c:pt idx="273">
                  <c:v>792</c:v>
                </c:pt>
                <c:pt idx="274">
                  <c:v>792</c:v>
                </c:pt>
                <c:pt idx="275">
                  <c:v>792</c:v>
                </c:pt>
                <c:pt idx="276">
                  <c:v>792</c:v>
                </c:pt>
                <c:pt idx="277">
                  <c:v>792</c:v>
                </c:pt>
                <c:pt idx="278">
                  <c:v>792</c:v>
                </c:pt>
                <c:pt idx="279">
                  <c:v>792</c:v>
                </c:pt>
                <c:pt idx="280">
                  <c:v>792</c:v>
                </c:pt>
                <c:pt idx="281">
                  <c:v>792</c:v>
                </c:pt>
                <c:pt idx="282">
                  <c:v>792</c:v>
                </c:pt>
                <c:pt idx="283">
                  <c:v>792</c:v>
                </c:pt>
                <c:pt idx="284">
                  <c:v>792</c:v>
                </c:pt>
                <c:pt idx="285">
                  <c:v>792</c:v>
                </c:pt>
                <c:pt idx="286">
                  <c:v>792</c:v>
                </c:pt>
                <c:pt idx="287">
                  <c:v>792</c:v>
                </c:pt>
                <c:pt idx="288">
                  <c:v>792</c:v>
                </c:pt>
                <c:pt idx="289">
                  <c:v>792</c:v>
                </c:pt>
                <c:pt idx="290">
                  <c:v>792</c:v>
                </c:pt>
                <c:pt idx="291">
                  <c:v>792</c:v>
                </c:pt>
                <c:pt idx="292">
                  <c:v>792</c:v>
                </c:pt>
                <c:pt idx="293">
                  <c:v>792</c:v>
                </c:pt>
                <c:pt idx="294">
                  <c:v>792</c:v>
                </c:pt>
                <c:pt idx="295">
                  <c:v>792</c:v>
                </c:pt>
                <c:pt idx="296">
                  <c:v>792</c:v>
                </c:pt>
                <c:pt idx="297">
                  <c:v>792</c:v>
                </c:pt>
                <c:pt idx="298">
                  <c:v>792</c:v>
                </c:pt>
                <c:pt idx="299">
                  <c:v>792</c:v>
                </c:pt>
                <c:pt idx="300">
                  <c:v>792</c:v>
                </c:pt>
                <c:pt idx="301">
                  <c:v>792</c:v>
                </c:pt>
                <c:pt idx="302">
                  <c:v>792</c:v>
                </c:pt>
                <c:pt idx="303">
                  <c:v>792</c:v>
                </c:pt>
                <c:pt idx="304">
                  <c:v>792</c:v>
                </c:pt>
                <c:pt idx="305">
                  <c:v>792</c:v>
                </c:pt>
                <c:pt idx="306">
                  <c:v>792</c:v>
                </c:pt>
                <c:pt idx="307">
                  <c:v>792</c:v>
                </c:pt>
                <c:pt idx="308">
                  <c:v>792</c:v>
                </c:pt>
                <c:pt idx="309">
                  <c:v>792</c:v>
                </c:pt>
                <c:pt idx="310">
                  <c:v>792</c:v>
                </c:pt>
                <c:pt idx="311">
                  <c:v>792</c:v>
                </c:pt>
                <c:pt idx="312">
                  <c:v>792</c:v>
                </c:pt>
                <c:pt idx="313">
                  <c:v>792</c:v>
                </c:pt>
                <c:pt idx="314">
                  <c:v>792</c:v>
                </c:pt>
                <c:pt idx="315">
                  <c:v>792</c:v>
                </c:pt>
                <c:pt idx="316">
                  <c:v>792</c:v>
                </c:pt>
                <c:pt idx="317">
                  <c:v>796</c:v>
                </c:pt>
                <c:pt idx="318">
                  <c:v>796</c:v>
                </c:pt>
                <c:pt idx="319">
                  <c:v>796</c:v>
                </c:pt>
                <c:pt idx="320">
                  <c:v>796</c:v>
                </c:pt>
                <c:pt idx="321">
                  <c:v>796</c:v>
                </c:pt>
                <c:pt idx="322">
                  <c:v>796</c:v>
                </c:pt>
                <c:pt idx="323">
                  <c:v>796</c:v>
                </c:pt>
                <c:pt idx="324">
                  <c:v>796</c:v>
                </c:pt>
                <c:pt idx="325">
                  <c:v>796</c:v>
                </c:pt>
                <c:pt idx="326">
                  <c:v>796</c:v>
                </c:pt>
                <c:pt idx="327">
                  <c:v>796</c:v>
                </c:pt>
                <c:pt idx="328">
                  <c:v>796</c:v>
                </c:pt>
                <c:pt idx="329">
                  <c:v>796</c:v>
                </c:pt>
                <c:pt idx="330">
                  <c:v>796</c:v>
                </c:pt>
                <c:pt idx="331">
                  <c:v>796</c:v>
                </c:pt>
                <c:pt idx="332">
                  <c:v>796</c:v>
                </c:pt>
                <c:pt idx="333">
                  <c:v>796</c:v>
                </c:pt>
                <c:pt idx="334">
                  <c:v>796</c:v>
                </c:pt>
                <c:pt idx="335">
                  <c:v>796</c:v>
                </c:pt>
                <c:pt idx="336">
                  <c:v>796</c:v>
                </c:pt>
                <c:pt idx="337">
                  <c:v>796</c:v>
                </c:pt>
                <c:pt idx="338">
                  <c:v>796</c:v>
                </c:pt>
                <c:pt idx="339">
                  <c:v>796</c:v>
                </c:pt>
                <c:pt idx="340">
                  <c:v>796</c:v>
                </c:pt>
                <c:pt idx="341">
                  <c:v>796</c:v>
                </c:pt>
                <c:pt idx="342">
                  <c:v>796</c:v>
                </c:pt>
                <c:pt idx="343">
                  <c:v>796</c:v>
                </c:pt>
                <c:pt idx="344">
                  <c:v>796</c:v>
                </c:pt>
                <c:pt idx="345">
                  <c:v>796</c:v>
                </c:pt>
                <c:pt idx="346">
                  <c:v>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C-4035-BC68-1FAFD032B48B}"/>
            </c:ext>
          </c:extLst>
        </c:ser>
        <c:ser>
          <c:idx val="1"/>
          <c:order val="1"/>
          <c:tx>
            <c:v>EGR Closed Position AD Count</c:v>
          </c:tx>
          <c:spPr>
            <a:ln w="12700"/>
          </c:spPr>
          <c:marker>
            <c:symbol val="none"/>
          </c:marker>
          <c:val>
            <c:numRef>
              <c:f>'Data 1'!$E$5:$E$2000</c:f>
              <c:numCache>
                <c:formatCode>General</c:formatCode>
                <c:ptCount val="1996"/>
                <c:pt idx="0">
                  <c:v>794</c:v>
                </c:pt>
                <c:pt idx="1">
                  <c:v>794</c:v>
                </c:pt>
                <c:pt idx="2">
                  <c:v>794</c:v>
                </c:pt>
                <c:pt idx="3">
                  <c:v>794</c:v>
                </c:pt>
                <c:pt idx="4">
                  <c:v>794</c:v>
                </c:pt>
                <c:pt idx="5">
                  <c:v>794</c:v>
                </c:pt>
                <c:pt idx="6">
                  <c:v>794</c:v>
                </c:pt>
                <c:pt idx="7">
                  <c:v>794</c:v>
                </c:pt>
                <c:pt idx="8">
                  <c:v>794</c:v>
                </c:pt>
                <c:pt idx="9">
                  <c:v>794</c:v>
                </c:pt>
                <c:pt idx="10">
                  <c:v>794</c:v>
                </c:pt>
                <c:pt idx="11">
                  <c:v>794</c:v>
                </c:pt>
                <c:pt idx="12">
                  <c:v>794</c:v>
                </c:pt>
                <c:pt idx="13">
                  <c:v>794</c:v>
                </c:pt>
                <c:pt idx="14">
                  <c:v>794</c:v>
                </c:pt>
                <c:pt idx="15">
                  <c:v>794</c:v>
                </c:pt>
                <c:pt idx="16">
                  <c:v>794</c:v>
                </c:pt>
                <c:pt idx="17">
                  <c:v>794</c:v>
                </c:pt>
                <c:pt idx="18">
                  <c:v>794</c:v>
                </c:pt>
                <c:pt idx="19">
                  <c:v>794</c:v>
                </c:pt>
                <c:pt idx="20">
                  <c:v>794</c:v>
                </c:pt>
                <c:pt idx="21">
                  <c:v>794</c:v>
                </c:pt>
                <c:pt idx="22">
                  <c:v>794</c:v>
                </c:pt>
                <c:pt idx="23">
                  <c:v>794</c:v>
                </c:pt>
                <c:pt idx="24">
                  <c:v>794</c:v>
                </c:pt>
                <c:pt idx="25">
                  <c:v>794</c:v>
                </c:pt>
                <c:pt idx="26">
                  <c:v>794</c:v>
                </c:pt>
                <c:pt idx="27">
                  <c:v>794</c:v>
                </c:pt>
                <c:pt idx="28">
                  <c:v>794</c:v>
                </c:pt>
                <c:pt idx="29">
                  <c:v>794</c:v>
                </c:pt>
                <c:pt idx="30">
                  <c:v>794</c:v>
                </c:pt>
                <c:pt idx="31">
                  <c:v>794</c:v>
                </c:pt>
                <c:pt idx="32">
                  <c:v>794</c:v>
                </c:pt>
                <c:pt idx="33">
                  <c:v>794</c:v>
                </c:pt>
                <c:pt idx="34">
                  <c:v>794</c:v>
                </c:pt>
                <c:pt idx="35">
                  <c:v>794</c:v>
                </c:pt>
                <c:pt idx="36">
                  <c:v>794</c:v>
                </c:pt>
                <c:pt idx="37">
                  <c:v>794</c:v>
                </c:pt>
                <c:pt idx="38">
                  <c:v>794</c:v>
                </c:pt>
                <c:pt idx="39">
                  <c:v>794</c:v>
                </c:pt>
                <c:pt idx="40">
                  <c:v>794</c:v>
                </c:pt>
                <c:pt idx="41">
                  <c:v>794</c:v>
                </c:pt>
                <c:pt idx="42">
                  <c:v>794</c:v>
                </c:pt>
                <c:pt idx="43">
                  <c:v>794</c:v>
                </c:pt>
                <c:pt idx="44">
                  <c:v>794</c:v>
                </c:pt>
                <c:pt idx="45">
                  <c:v>794</c:v>
                </c:pt>
                <c:pt idx="46">
                  <c:v>794</c:v>
                </c:pt>
                <c:pt idx="47">
                  <c:v>794</c:v>
                </c:pt>
                <c:pt idx="48">
                  <c:v>794</c:v>
                </c:pt>
                <c:pt idx="49">
                  <c:v>794</c:v>
                </c:pt>
                <c:pt idx="50">
                  <c:v>794</c:v>
                </c:pt>
                <c:pt idx="51">
                  <c:v>794</c:v>
                </c:pt>
                <c:pt idx="52">
                  <c:v>794</c:v>
                </c:pt>
                <c:pt idx="53">
                  <c:v>794</c:v>
                </c:pt>
                <c:pt idx="54">
                  <c:v>794</c:v>
                </c:pt>
                <c:pt idx="55">
                  <c:v>794</c:v>
                </c:pt>
                <c:pt idx="56">
                  <c:v>794</c:v>
                </c:pt>
                <c:pt idx="57">
                  <c:v>794</c:v>
                </c:pt>
                <c:pt idx="58">
                  <c:v>794</c:v>
                </c:pt>
                <c:pt idx="59">
                  <c:v>794</c:v>
                </c:pt>
                <c:pt idx="60">
                  <c:v>794</c:v>
                </c:pt>
                <c:pt idx="61">
                  <c:v>794</c:v>
                </c:pt>
                <c:pt idx="62">
                  <c:v>794</c:v>
                </c:pt>
                <c:pt idx="63">
                  <c:v>794</c:v>
                </c:pt>
                <c:pt idx="64">
                  <c:v>794</c:v>
                </c:pt>
                <c:pt idx="65">
                  <c:v>794</c:v>
                </c:pt>
                <c:pt idx="66">
                  <c:v>794</c:v>
                </c:pt>
                <c:pt idx="67">
                  <c:v>794</c:v>
                </c:pt>
                <c:pt idx="68">
                  <c:v>794</c:v>
                </c:pt>
                <c:pt idx="69">
                  <c:v>794</c:v>
                </c:pt>
                <c:pt idx="70">
                  <c:v>794</c:v>
                </c:pt>
                <c:pt idx="71">
                  <c:v>794</c:v>
                </c:pt>
                <c:pt idx="72">
                  <c:v>794</c:v>
                </c:pt>
                <c:pt idx="73">
                  <c:v>794</c:v>
                </c:pt>
                <c:pt idx="74">
                  <c:v>794</c:v>
                </c:pt>
                <c:pt idx="75">
                  <c:v>794</c:v>
                </c:pt>
                <c:pt idx="76">
                  <c:v>794</c:v>
                </c:pt>
                <c:pt idx="77">
                  <c:v>794</c:v>
                </c:pt>
                <c:pt idx="78">
                  <c:v>794</c:v>
                </c:pt>
                <c:pt idx="79">
                  <c:v>794</c:v>
                </c:pt>
                <c:pt idx="80">
                  <c:v>794</c:v>
                </c:pt>
                <c:pt idx="81">
                  <c:v>794</c:v>
                </c:pt>
                <c:pt idx="82">
                  <c:v>794</c:v>
                </c:pt>
                <c:pt idx="83">
                  <c:v>794</c:v>
                </c:pt>
                <c:pt idx="84">
                  <c:v>794</c:v>
                </c:pt>
                <c:pt idx="85">
                  <c:v>794</c:v>
                </c:pt>
                <c:pt idx="86">
                  <c:v>794</c:v>
                </c:pt>
                <c:pt idx="87">
                  <c:v>794</c:v>
                </c:pt>
                <c:pt idx="88">
                  <c:v>794</c:v>
                </c:pt>
                <c:pt idx="89">
                  <c:v>794</c:v>
                </c:pt>
                <c:pt idx="90">
                  <c:v>794</c:v>
                </c:pt>
                <c:pt idx="91">
                  <c:v>794</c:v>
                </c:pt>
                <c:pt idx="92">
                  <c:v>794</c:v>
                </c:pt>
                <c:pt idx="93">
                  <c:v>794</c:v>
                </c:pt>
                <c:pt idx="94">
                  <c:v>794</c:v>
                </c:pt>
                <c:pt idx="95">
                  <c:v>794</c:v>
                </c:pt>
                <c:pt idx="96">
                  <c:v>794</c:v>
                </c:pt>
                <c:pt idx="97">
                  <c:v>794</c:v>
                </c:pt>
                <c:pt idx="98">
                  <c:v>794</c:v>
                </c:pt>
                <c:pt idx="99">
                  <c:v>794</c:v>
                </c:pt>
                <c:pt idx="100">
                  <c:v>794</c:v>
                </c:pt>
                <c:pt idx="101">
                  <c:v>794</c:v>
                </c:pt>
                <c:pt idx="102">
                  <c:v>794</c:v>
                </c:pt>
                <c:pt idx="103">
                  <c:v>794</c:v>
                </c:pt>
                <c:pt idx="104">
                  <c:v>794</c:v>
                </c:pt>
                <c:pt idx="105">
                  <c:v>794</c:v>
                </c:pt>
                <c:pt idx="106">
                  <c:v>794</c:v>
                </c:pt>
                <c:pt idx="107">
                  <c:v>794</c:v>
                </c:pt>
                <c:pt idx="108">
                  <c:v>794</c:v>
                </c:pt>
                <c:pt idx="109">
                  <c:v>794</c:v>
                </c:pt>
                <c:pt idx="110">
                  <c:v>794</c:v>
                </c:pt>
                <c:pt idx="111">
                  <c:v>794</c:v>
                </c:pt>
                <c:pt idx="112">
                  <c:v>794</c:v>
                </c:pt>
                <c:pt idx="113">
                  <c:v>794</c:v>
                </c:pt>
                <c:pt idx="114">
                  <c:v>794</c:v>
                </c:pt>
                <c:pt idx="115">
                  <c:v>794</c:v>
                </c:pt>
                <c:pt idx="116">
                  <c:v>794</c:v>
                </c:pt>
                <c:pt idx="117">
                  <c:v>794</c:v>
                </c:pt>
                <c:pt idx="118">
                  <c:v>794</c:v>
                </c:pt>
                <c:pt idx="119">
                  <c:v>794</c:v>
                </c:pt>
                <c:pt idx="120">
                  <c:v>794</c:v>
                </c:pt>
                <c:pt idx="121">
                  <c:v>794</c:v>
                </c:pt>
                <c:pt idx="122">
                  <c:v>794</c:v>
                </c:pt>
                <c:pt idx="123">
                  <c:v>794</c:v>
                </c:pt>
                <c:pt idx="124">
                  <c:v>794</c:v>
                </c:pt>
                <c:pt idx="125">
                  <c:v>794</c:v>
                </c:pt>
                <c:pt idx="126">
                  <c:v>794</c:v>
                </c:pt>
                <c:pt idx="127">
                  <c:v>794</c:v>
                </c:pt>
                <c:pt idx="128">
                  <c:v>794</c:v>
                </c:pt>
                <c:pt idx="129">
                  <c:v>794</c:v>
                </c:pt>
                <c:pt idx="130">
                  <c:v>794</c:v>
                </c:pt>
                <c:pt idx="131">
                  <c:v>794</c:v>
                </c:pt>
                <c:pt idx="132">
                  <c:v>794</c:v>
                </c:pt>
                <c:pt idx="133">
                  <c:v>794</c:v>
                </c:pt>
                <c:pt idx="134">
                  <c:v>794</c:v>
                </c:pt>
                <c:pt idx="135">
                  <c:v>794</c:v>
                </c:pt>
                <c:pt idx="136">
                  <c:v>794</c:v>
                </c:pt>
                <c:pt idx="137">
                  <c:v>794</c:v>
                </c:pt>
                <c:pt idx="138">
                  <c:v>794</c:v>
                </c:pt>
                <c:pt idx="139">
                  <c:v>794</c:v>
                </c:pt>
                <c:pt idx="140">
                  <c:v>794</c:v>
                </c:pt>
                <c:pt idx="141">
                  <c:v>794</c:v>
                </c:pt>
                <c:pt idx="142">
                  <c:v>794</c:v>
                </c:pt>
                <c:pt idx="143">
                  <c:v>794</c:v>
                </c:pt>
                <c:pt idx="144">
                  <c:v>794</c:v>
                </c:pt>
                <c:pt idx="145">
                  <c:v>794</c:v>
                </c:pt>
                <c:pt idx="146">
                  <c:v>794</c:v>
                </c:pt>
                <c:pt idx="147">
                  <c:v>794</c:v>
                </c:pt>
                <c:pt idx="148">
                  <c:v>794</c:v>
                </c:pt>
                <c:pt idx="149">
                  <c:v>794</c:v>
                </c:pt>
                <c:pt idx="150">
                  <c:v>794</c:v>
                </c:pt>
                <c:pt idx="151">
                  <c:v>794</c:v>
                </c:pt>
                <c:pt idx="152">
                  <c:v>794</c:v>
                </c:pt>
                <c:pt idx="153">
                  <c:v>794</c:v>
                </c:pt>
                <c:pt idx="154">
                  <c:v>794</c:v>
                </c:pt>
                <c:pt idx="155">
                  <c:v>794</c:v>
                </c:pt>
                <c:pt idx="156">
                  <c:v>794</c:v>
                </c:pt>
                <c:pt idx="157">
                  <c:v>794</c:v>
                </c:pt>
                <c:pt idx="158">
                  <c:v>794</c:v>
                </c:pt>
                <c:pt idx="159">
                  <c:v>794</c:v>
                </c:pt>
                <c:pt idx="160">
                  <c:v>794</c:v>
                </c:pt>
                <c:pt idx="161">
                  <c:v>794</c:v>
                </c:pt>
                <c:pt idx="162">
                  <c:v>794</c:v>
                </c:pt>
                <c:pt idx="163">
                  <c:v>794</c:v>
                </c:pt>
                <c:pt idx="164">
                  <c:v>794</c:v>
                </c:pt>
                <c:pt idx="165">
                  <c:v>794</c:v>
                </c:pt>
                <c:pt idx="166">
                  <c:v>794</c:v>
                </c:pt>
                <c:pt idx="167">
                  <c:v>794</c:v>
                </c:pt>
                <c:pt idx="168">
                  <c:v>794</c:v>
                </c:pt>
                <c:pt idx="169">
                  <c:v>794</c:v>
                </c:pt>
                <c:pt idx="170">
                  <c:v>794</c:v>
                </c:pt>
                <c:pt idx="171">
                  <c:v>794</c:v>
                </c:pt>
                <c:pt idx="172">
                  <c:v>794</c:v>
                </c:pt>
                <c:pt idx="173">
                  <c:v>794</c:v>
                </c:pt>
                <c:pt idx="174">
                  <c:v>794</c:v>
                </c:pt>
                <c:pt idx="175">
                  <c:v>794</c:v>
                </c:pt>
                <c:pt idx="176">
                  <c:v>794</c:v>
                </c:pt>
                <c:pt idx="177">
                  <c:v>794</c:v>
                </c:pt>
                <c:pt idx="178">
                  <c:v>794</c:v>
                </c:pt>
                <c:pt idx="179">
                  <c:v>794</c:v>
                </c:pt>
                <c:pt idx="180">
                  <c:v>794</c:v>
                </c:pt>
                <c:pt idx="181">
                  <c:v>794</c:v>
                </c:pt>
                <c:pt idx="182">
                  <c:v>794</c:v>
                </c:pt>
                <c:pt idx="183">
                  <c:v>794</c:v>
                </c:pt>
                <c:pt idx="184">
                  <c:v>794</c:v>
                </c:pt>
                <c:pt idx="185">
                  <c:v>794</c:v>
                </c:pt>
                <c:pt idx="186">
                  <c:v>794</c:v>
                </c:pt>
                <c:pt idx="187">
                  <c:v>794</c:v>
                </c:pt>
                <c:pt idx="188">
                  <c:v>794</c:v>
                </c:pt>
                <c:pt idx="189">
                  <c:v>794</c:v>
                </c:pt>
                <c:pt idx="190">
                  <c:v>794</c:v>
                </c:pt>
                <c:pt idx="191">
                  <c:v>794</c:v>
                </c:pt>
                <c:pt idx="192">
                  <c:v>794</c:v>
                </c:pt>
                <c:pt idx="193">
                  <c:v>794</c:v>
                </c:pt>
                <c:pt idx="194">
                  <c:v>794</c:v>
                </c:pt>
                <c:pt idx="195">
                  <c:v>794</c:v>
                </c:pt>
                <c:pt idx="196">
                  <c:v>794</c:v>
                </c:pt>
                <c:pt idx="197">
                  <c:v>794</c:v>
                </c:pt>
                <c:pt idx="198">
                  <c:v>794</c:v>
                </c:pt>
                <c:pt idx="199">
                  <c:v>794</c:v>
                </c:pt>
                <c:pt idx="200">
                  <c:v>794</c:v>
                </c:pt>
                <c:pt idx="201">
                  <c:v>794</c:v>
                </c:pt>
                <c:pt idx="202">
                  <c:v>794</c:v>
                </c:pt>
                <c:pt idx="203">
                  <c:v>794</c:v>
                </c:pt>
                <c:pt idx="204">
                  <c:v>794</c:v>
                </c:pt>
                <c:pt idx="205">
                  <c:v>794</c:v>
                </c:pt>
                <c:pt idx="206">
                  <c:v>794</c:v>
                </c:pt>
                <c:pt idx="207">
                  <c:v>794</c:v>
                </c:pt>
                <c:pt idx="208">
                  <c:v>794</c:v>
                </c:pt>
                <c:pt idx="209">
                  <c:v>794</c:v>
                </c:pt>
                <c:pt idx="210">
                  <c:v>794</c:v>
                </c:pt>
                <c:pt idx="211">
                  <c:v>794</c:v>
                </c:pt>
                <c:pt idx="212">
                  <c:v>794</c:v>
                </c:pt>
                <c:pt idx="213">
                  <c:v>794</c:v>
                </c:pt>
                <c:pt idx="214">
                  <c:v>794</c:v>
                </c:pt>
                <c:pt idx="215">
                  <c:v>794</c:v>
                </c:pt>
                <c:pt idx="216">
                  <c:v>794</c:v>
                </c:pt>
                <c:pt idx="217">
                  <c:v>794</c:v>
                </c:pt>
                <c:pt idx="218">
                  <c:v>794</c:v>
                </c:pt>
                <c:pt idx="219">
                  <c:v>794</c:v>
                </c:pt>
                <c:pt idx="220">
                  <c:v>794</c:v>
                </c:pt>
                <c:pt idx="221">
                  <c:v>794</c:v>
                </c:pt>
                <c:pt idx="222">
                  <c:v>794</c:v>
                </c:pt>
                <c:pt idx="223">
                  <c:v>794</c:v>
                </c:pt>
                <c:pt idx="224">
                  <c:v>794</c:v>
                </c:pt>
                <c:pt idx="225">
                  <c:v>794</c:v>
                </c:pt>
                <c:pt idx="226">
                  <c:v>794</c:v>
                </c:pt>
                <c:pt idx="227">
                  <c:v>794</c:v>
                </c:pt>
                <c:pt idx="228">
                  <c:v>794</c:v>
                </c:pt>
                <c:pt idx="229">
                  <c:v>794</c:v>
                </c:pt>
                <c:pt idx="230">
                  <c:v>794</c:v>
                </c:pt>
                <c:pt idx="231">
                  <c:v>794</c:v>
                </c:pt>
                <c:pt idx="232">
                  <c:v>794</c:v>
                </c:pt>
                <c:pt idx="233">
                  <c:v>794</c:v>
                </c:pt>
                <c:pt idx="234">
                  <c:v>794</c:v>
                </c:pt>
                <c:pt idx="235">
                  <c:v>794</c:v>
                </c:pt>
                <c:pt idx="236">
                  <c:v>794</c:v>
                </c:pt>
                <c:pt idx="237">
                  <c:v>794</c:v>
                </c:pt>
                <c:pt idx="238">
                  <c:v>794</c:v>
                </c:pt>
                <c:pt idx="239">
                  <c:v>794</c:v>
                </c:pt>
                <c:pt idx="240">
                  <c:v>794</c:v>
                </c:pt>
                <c:pt idx="241">
                  <c:v>794</c:v>
                </c:pt>
                <c:pt idx="242">
                  <c:v>794</c:v>
                </c:pt>
                <c:pt idx="243">
                  <c:v>794</c:v>
                </c:pt>
                <c:pt idx="244">
                  <c:v>794</c:v>
                </c:pt>
                <c:pt idx="245">
                  <c:v>794</c:v>
                </c:pt>
                <c:pt idx="246">
                  <c:v>794</c:v>
                </c:pt>
                <c:pt idx="247">
                  <c:v>794</c:v>
                </c:pt>
                <c:pt idx="248">
                  <c:v>794</c:v>
                </c:pt>
                <c:pt idx="249">
                  <c:v>794</c:v>
                </c:pt>
                <c:pt idx="250">
                  <c:v>794</c:v>
                </c:pt>
                <c:pt idx="251">
                  <c:v>794</c:v>
                </c:pt>
                <c:pt idx="252">
                  <c:v>794</c:v>
                </c:pt>
                <c:pt idx="253">
                  <c:v>794</c:v>
                </c:pt>
                <c:pt idx="254">
                  <c:v>794</c:v>
                </c:pt>
                <c:pt idx="255">
                  <c:v>794</c:v>
                </c:pt>
                <c:pt idx="256">
                  <c:v>794</c:v>
                </c:pt>
                <c:pt idx="257">
                  <c:v>794</c:v>
                </c:pt>
                <c:pt idx="258">
                  <c:v>794</c:v>
                </c:pt>
                <c:pt idx="259">
                  <c:v>794</c:v>
                </c:pt>
                <c:pt idx="260">
                  <c:v>794</c:v>
                </c:pt>
                <c:pt idx="261">
                  <c:v>794</c:v>
                </c:pt>
                <c:pt idx="262">
                  <c:v>794</c:v>
                </c:pt>
                <c:pt idx="263">
                  <c:v>794</c:v>
                </c:pt>
                <c:pt idx="264">
                  <c:v>794</c:v>
                </c:pt>
                <c:pt idx="265">
                  <c:v>794</c:v>
                </c:pt>
                <c:pt idx="266">
                  <c:v>794</c:v>
                </c:pt>
                <c:pt idx="267">
                  <c:v>794</c:v>
                </c:pt>
                <c:pt idx="268">
                  <c:v>794</c:v>
                </c:pt>
                <c:pt idx="269">
                  <c:v>794</c:v>
                </c:pt>
                <c:pt idx="270">
                  <c:v>794</c:v>
                </c:pt>
                <c:pt idx="271">
                  <c:v>794</c:v>
                </c:pt>
                <c:pt idx="272">
                  <c:v>794</c:v>
                </c:pt>
                <c:pt idx="273">
                  <c:v>794</c:v>
                </c:pt>
                <c:pt idx="274">
                  <c:v>794</c:v>
                </c:pt>
                <c:pt idx="275">
                  <c:v>794</c:v>
                </c:pt>
                <c:pt idx="276">
                  <c:v>794</c:v>
                </c:pt>
                <c:pt idx="277">
                  <c:v>794</c:v>
                </c:pt>
                <c:pt idx="278">
                  <c:v>794</c:v>
                </c:pt>
                <c:pt idx="279">
                  <c:v>794</c:v>
                </c:pt>
                <c:pt idx="280">
                  <c:v>794</c:v>
                </c:pt>
                <c:pt idx="281">
                  <c:v>794</c:v>
                </c:pt>
                <c:pt idx="282">
                  <c:v>794</c:v>
                </c:pt>
                <c:pt idx="283">
                  <c:v>794</c:v>
                </c:pt>
                <c:pt idx="284">
                  <c:v>794</c:v>
                </c:pt>
                <c:pt idx="285">
                  <c:v>794</c:v>
                </c:pt>
                <c:pt idx="286">
                  <c:v>794</c:v>
                </c:pt>
                <c:pt idx="287">
                  <c:v>794</c:v>
                </c:pt>
                <c:pt idx="288">
                  <c:v>794</c:v>
                </c:pt>
                <c:pt idx="289">
                  <c:v>794</c:v>
                </c:pt>
                <c:pt idx="290">
                  <c:v>794</c:v>
                </c:pt>
                <c:pt idx="291">
                  <c:v>794</c:v>
                </c:pt>
                <c:pt idx="292">
                  <c:v>794</c:v>
                </c:pt>
                <c:pt idx="293">
                  <c:v>794</c:v>
                </c:pt>
                <c:pt idx="294">
                  <c:v>794</c:v>
                </c:pt>
                <c:pt idx="295">
                  <c:v>794</c:v>
                </c:pt>
                <c:pt idx="296">
                  <c:v>794</c:v>
                </c:pt>
                <c:pt idx="297">
                  <c:v>794</c:v>
                </c:pt>
                <c:pt idx="298">
                  <c:v>794</c:v>
                </c:pt>
                <c:pt idx="299">
                  <c:v>794</c:v>
                </c:pt>
                <c:pt idx="300">
                  <c:v>794</c:v>
                </c:pt>
                <c:pt idx="301">
                  <c:v>794</c:v>
                </c:pt>
                <c:pt idx="302">
                  <c:v>794</c:v>
                </c:pt>
                <c:pt idx="303">
                  <c:v>794</c:v>
                </c:pt>
                <c:pt idx="304">
                  <c:v>794</c:v>
                </c:pt>
                <c:pt idx="305">
                  <c:v>794</c:v>
                </c:pt>
                <c:pt idx="306">
                  <c:v>794</c:v>
                </c:pt>
                <c:pt idx="307">
                  <c:v>794</c:v>
                </c:pt>
                <c:pt idx="308">
                  <c:v>794</c:v>
                </c:pt>
                <c:pt idx="309">
                  <c:v>794</c:v>
                </c:pt>
                <c:pt idx="310">
                  <c:v>794</c:v>
                </c:pt>
                <c:pt idx="311">
                  <c:v>794</c:v>
                </c:pt>
                <c:pt idx="312">
                  <c:v>794</c:v>
                </c:pt>
                <c:pt idx="313">
                  <c:v>794</c:v>
                </c:pt>
                <c:pt idx="314">
                  <c:v>794</c:v>
                </c:pt>
                <c:pt idx="315">
                  <c:v>794</c:v>
                </c:pt>
                <c:pt idx="316">
                  <c:v>794</c:v>
                </c:pt>
                <c:pt idx="317">
                  <c:v>794</c:v>
                </c:pt>
                <c:pt idx="318">
                  <c:v>794</c:v>
                </c:pt>
                <c:pt idx="319">
                  <c:v>794</c:v>
                </c:pt>
                <c:pt idx="320">
                  <c:v>794</c:v>
                </c:pt>
                <c:pt idx="321">
                  <c:v>794</c:v>
                </c:pt>
                <c:pt idx="322">
                  <c:v>794</c:v>
                </c:pt>
                <c:pt idx="323">
                  <c:v>794</c:v>
                </c:pt>
                <c:pt idx="324">
                  <c:v>794</c:v>
                </c:pt>
                <c:pt idx="325">
                  <c:v>794</c:v>
                </c:pt>
                <c:pt idx="326">
                  <c:v>794</c:v>
                </c:pt>
                <c:pt idx="327">
                  <c:v>794</c:v>
                </c:pt>
                <c:pt idx="328">
                  <c:v>794</c:v>
                </c:pt>
                <c:pt idx="329">
                  <c:v>794</c:v>
                </c:pt>
                <c:pt idx="330">
                  <c:v>794</c:v>
                </c:pt>
                <c:pt idx="331">
                  <c:v>794</c:v>
                </c:pt>
                <c:pt idx="332">
                  <c:v>794</c:v>
                </c:pt>
                <c:pt idx="333">
                  <c:v>794</c:v>
                </c:pt>
                <c:pt idx="334">
                  <c:v>794</c:v>
                </c:pt>
                <c:pt idx="335">
                  <c:v>794</c:v>
                </c:pt>
                <c:pt idx="336">
                  <c:v>794</c:v>
                </c:pt>
                <c:pt idx="337">
                  <c:v>794</c:v>
                </c:pt>
                <c:pt idx="338">
                  <c:v>794</c:v>
                </c:pt>
                <c:pt idx="339">
                  <c:v>794</c:v>
                </c:pt>
                <c:pt idx="340">
                  <c:v>794</c:v>
                </c:pt>
                <c:pt idx="341">
                  <c:v>794</c:v>
                </c:pt>
                <c:pt idx="342">
                  <c:v>794</c:v>
                </c:pt>
                <c:pt idx="343">
                  <c:v>794</c:v>
                </c:pt>
                <c:pt idx="344">
                  <c:v>794</c:v>
                </c:pt>
                <c:pt idx="345">
                  <c:v>794</c:v>
                </c:pt>
                <c:pt idx="346">
                  <c:v>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CC-4035-BC68-1FAFD032B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113344"/>
        <c:axId val="219114880"/>
      </c:lineChart>
      <c:catAx>
        <c:axId val="219113344"/>
        <c:scaling>
          <c:orientation val="minMax"/>
        </c:scaling>
        <c:delete val="1"/>
        <c:axPos val="b"/>
        <c:majorTickMark val="out"/>
        <c:minorTickMark val="none"/>
        <c:tickLblPos val="nextTo"/>
        <c:crossAx val="219114880"/>
        <c:crosses val="autoZero"/>
        <c:auto val="1"/>
        <c:lblAlgn val="ctr"/>
        <c:lblOffset val="100"/>
        <c:noMultiLvlLbl val="0"/>
      </c:catAx>
      <c:valAx>
        <c:axId val="219114880"/>
        <c:scaling>
          <c:orientation val="minMax"/>
          <c:max val="850"/>
          <c:min val="400"/>
        </c:scaling>
        <c:delete val="0"/>
        <c:axPos val="l"/>
        <c:numFmt formatCode="General" sourceLinked="1"/>
        <c:majorTickMark val="out"/>
        <c:minorTickMark val="none"/>
        <c:tickLblPos val="nextTo"/>
        <c:crossAx val="219113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5443157296653603E-2"/>
          <c:y val="2.8203436509152417E-2"/>
          <c:w val="0.90350443761637333"/>
          <c:h val="0.89737707530996591"/>
        </c:manualLayout>
      </c:layout>
      <c:lineChart>
        <c:grouping val="standard"/>
        <c:varyColors val="0"/>
        <c:ser>
          <c:idx val="0"/>
          <c:order val="0"/>
          <c:tx>
            <c:v>MAF</c:v>
          </c:tx>
          <c:spPr>
            <a:ln w="12700"/>
          </c:spPr>
          <c:marker>
            <c:symbol val="none"/>
          </c:marker>
          <c:val>
            <c:numRef>
              <c:f>'Data 1'!$CB$5:$CB$2000</c:f>
              <c:numCache>
                <c:formatCode>General</c:formatCode>
                <c:ptCount val="1996"/>
                <c:pt idx="0">
                  <c:v>20.84</c:v>
                </c:pt>
                <c:pt idx="1">
                  <c:v>20.84</c:v>
                </c:pt>
                <c:pt idx="2">
                  <c:v>20.84</c:v>
                </c:pt>
                <c:pt idx="3">
                  <c:v>20.84</c:v>
                </c:pt>
                <c:pt idx="4">
                  <c:v>22.53</c:v>
                </c:pt>
                <c:pt idx="5">
                  <c:v>22.53</c:v>
                </c:pt>
                <c:pt idx="6">
                  <c:v>22.53</c:v>
                </c:pt>
                <c:pt idx="7">
                  <c:v>22.53</c:v>
                </c:pt>
                <c:pt idx="8">
                  <c:v>22.53</c:v>
                </c:pt>
                <c:pt idx="9">
                  <c:v>22.53</c:v>
                </c:pt>
                <c:pt idx="10">
                  <c:v>22.53</c:v>
                </c:pt>
                <c:pt idx="11">
                  <c:v>22.53</c:v>
                </c:pt>
                <c:pt idx="12">
                  <c:v>22.53</c:v>
                </c:pt>
                <c:pt idx="13">
                  <c:v>22.53</c:v>
                </c:pt>
                <c:pt idx="14">
                  <c:v>22.53</c:v>
                </c:pt>
                <c:pt idx="15">
                  <c:v>21.75</c:v>
                </c:pt>
                <c:pt idx="16">
                  <c:v>21.75</c:v>
                </c:pt>
                <c:pt idx="17">
                  <c:v>21.75</c:v>
                </c:pt>
                <c:pt idx="18">
                  <c:v>21.75</c:v>
                </c:pt>
                <c:pt idx="19">
                  <c:v>21.75</c:v>
                </c:pt>
                <c:pt idx="20">
                  <c:v>21.75</c:v>
                </c:pt>
                <c:pt idx="21">
                  <c:v>21.75</c:v>
                </c:pt>
                <c:pt idx="22">
                  <c:v>21.75</c:v>
                </c:pt>
                <c:pt idx="23">
                  <c:v>21.75</c:v>
                </c:pt>
                <c:pt idx="24">
                  <c:v>21.75</c:v>
                </c:pt>
                <c:pt idx="25">
                  <c:v>21.75</c:v>
                </c:pt>
                <c:pt idx="26">
                  <c:v>22.75</c:v>
                </c:pt>
                <c:pt idx="27">
                  <c:v>22.75</c:v>
                </c:pt>
                <c:pt idx="28">
                  <c:v>22.75</c:v>
                </c:pt>
                <c:pt idx="29">
                  <c:v>22.75</c:v>
                </c:pt>
                <c:pt idx="30">
                  <c:v>22.75</c:v>
                </c:pt>
                <c:pt idx="31">
                  <c:v>22.75</c:v>
                </c:pt>
                <c:pt idx="32">
                  <c:v>22.75</c:v>
                </c:pt>
                <c:pt idx="33">
                  <c:v>22.75</c:v>
                </c:pt>
                <c:pt idx="34">
                  <c:v>22.75</c:v>
                </c:pt>
                <c:pt idx="35">
                  <c:v>22.75</c:v>
                </c:pt>
                <c:pt idx="36">
                  <c:v>22.75</c:v>
                </c:pt>
                <c:pt idx="37">
                  <c:v>22.41</c:v>
                </c:pt>
                <c:pt idx="38">
                  <c:v>22.41</c:v>
                </c:pt>
                <c:pt idx="39">
                  <c:v>22.41</c:v>
                </c:pt>
                <c:pt idx="40">
                  <c:v>22.41</c:v>
                </c:pt>
                <c:pt idx="41">
                  <c:v>22.41</c:v>
                </c:pt>
                <c:pt idx="42">
                  <c:v>22.41</c:v>
                </c:pt>
                <c:pt idx="43">
                  <c:v>22.41</c:v>
                </c:pt>
                <c:pt idx="44">
                  <c:v>22.41</c:v>
                </c:pt>
                <c:pt idx="45">
                  <c:v>22.41</c:v>
                </c:pt>
                <c:pt idx="46">
                  <c:v>22.41</c:v>
                </c:pt>
                <c:pt idx="47">
                  <c:v>22.81</c:v>
                </c:pt>
                <c:pt idx="48">
                  <c:v>22.81</c:v>
                </c:pt>
                <c:pt idx="49">
                  <c:v>22.81</c:v>
                </c:pt>
                <c:pt idx="50">
                  <c:v>22.81</c:v>
                </c:pt>
                <c:pt idx="51">
                  <c:v>22.81</c:v>
                </c:pt>
                <c:pt idx="52">
                  <c:v>22.81</c:v>
                </c:pt>
                <c:pt idx="53">
                  <c:v>22.81</c:v>
                </c:pt>
                <c:pt idx="54">
                  <c:v>22.81</c:v>
                </c:pt>
                <c:pt idx="55">
                  <c:v>22.81</c:v>
                </c:pt>
                <c:pt idx="56">
                  <c:v>22.81</c:v>
                </c:pt>
                <c:pt idx="57">
                  <c:v>22.81</c:v>
                </c:pt>
                <c:pt idx="58">
                  <c:v>22.81</c:v>
                </c:pt>
                <c:pt idx="59">
                  <c:v>24.41</c:v>
                </c:pt>
                <c:pt idx="60">
                  <c:v>24.41</c:v>
                </c:pt>
                <c:pt idx="61">
                  <c:v>24.41</c:v>
                </c:pt>
                <c:pt idx="62">
                  <c:v>24.41</c:v>
                </c:pt>
                <c:pt idx="63">
                  <c:v>24.41</c:v>
                </c:pt>
                <c:pt idx="64">
                  <c:v>24.41</c:v>
                </c:pt>
                <c:pt idx="65">
                  <c:v>24.41</c:v>
                </c:pt>
                <c:pt idx="66">
                  <c:v>24.41</c:v>
                </c:pt>
                <c:pt idx="67">
                  <c:v>24.41</c:v>
                </c:pt>
                <c:pt idx="68">
                  <c:v>24.41</c:v>
                </c:pt>
                <c:pt idx="69">
                  <c:v>24.41</c:v>
                </c:pt>
                <c:pt idx="70">
                  <c:v>23.03</c:v>
                </c:pt>
                <c:pt idx="71">
                  <c:v>23.03</c:v>
                </c:pt>
                <c:pt idx="72">
                  <c:v>23.03</c:v>
                </c:pt>
                <c:pt idx="73">
                  <c:v>23.03</c:v>
                </c:pt>
                <c:pt idx="74">
                  <c:v>23.03</c:v>
                </c:pt>
                <c:pt idx="75">
                  <c:v>23.03</c:v>
                </c:pt>
                <c:pt idx="76">
                  <c:v>23.03</c:v>
                </c:pt>
                <c:pt idx="77">
                  <c:v>23.03</c:v>
                </c:pt>
                <c:pt idx="78">
                  <c:v>23.03</c:v>
                </c:pt>
                <c:pt idx="79">
                  <c:v>23.03</c:v>
                </c:pt>
                <c:pt idx="80">
                  <c:v>23.03</c:v>
                </c:pt>
                <c:pt idx="81">
                  <c:v>22.94</c:v>
                </c:pt>
                <c:pt idx="82">
                  <c:v>22.94</c:v>
                </c:pt>
                <c:pt idx="83">
                  <c:v>22.94</c:v>
                </c:pt>
                <c:pt idx="84">
                  <c:v>22.94</c:v>
                </c:pt>
                <c:pt idx="85">
                  <c:v>22.94</c:v>
                </c:pt>
                <c:pt idx="86">
                  <c:v>22.94</c:v>
                </c:pt>
                <c:pt idx="87">
                  <c:v>22.94</c:v>
                </c:pt>
                <c:pt idx="88">
                  <c:v>22.94</c:v>
                </c:pt>
                <c:pt idx="89">
                  <c:v>22.94</c:v>
                </c:pt>
                <c:pt idx="90">
                  <c:v>22.94</c:v>
                </c:pt>
                <c:pt idx="91">
                  <c:v>22.94</c:v>
                </c:pt>
                <c:pt idx="92">
                  <c:v>22.94</c:v>
                </c:pt>
                <c:pt idx="93">
                  <c:v>22.66</c:v>
                </c:pt>
                <c:pt idx="94">
                  <c:v>22.66</c:v>
                </c:pt>
                <c:pt idx="95">
                  <c:v>22.66</c:v>
                </c:pt>
                <c:pt idx="96">
                  <c:v>22.66</c:v>
                </c:pt>
                <c:pt idx="97">
                  <c:v>22.66</c:v>
                </c:pt>
                <c:pt idx="98">
                  <c:v>22.66</c:v>
                </c:pt>
                <c:pt idx="99">
                  <c:v>22.66</c:v>
                </c:pt>
                <c:pt idx="100">
                  <c:v>22.66</c:v>
                </c:pt>
                <c:pt idx="101">
                  <c:v>22.66</c:v>
                </c:pt>
                <c:pt idx="102">
                  <c:v>22.66</c:v>
                </c:pt>
                <c:pt idx="103">
                  <c:v>22.66</c:v>
                </c:pt>
                <c:pt idx="104">
                  <c:v>22.16</c:v>
                </c:pt>
                <c:pt idx="105">
                  <c:v>22.16</c:v>
                </c:pt>
                <c:pt idx="106">
                  <c:v>22.16</c:v>
                </c:pt>
                <c:pt idx="107">
                  <c:v>22.16</c:v>
                </c:pt>
                <c:pt idx="108">
                  <c:v>22.16</c:v>
                </c:pt>
                <c:pt idx="109">
                  <c:v>22.16</c:v>
                </c:pt>
                <c:pt idx="110">
                  <c:v>22.16</c:v>
                </c:pt>
                <c:pt idx="111">
                  <c:v>22.16</c:v>
                </c:pt>
                <c:pt idx="112">
                  <c:v>22.16</c:v>
                </c:pt>
                <c:pt idx="113">
                  <c:v>22.16</c:v>
                </c:pt>
                <c:pt idx="114">
                  <c:v>22.16</c:v>
                </c:pt>
                <c:pt idx="115">
                  <c:v>22.94</c:v>
                </c:pt>
                <c:pt idx="116">
                  <c:v>22.94</c:v>
                </c:pt>
                <c:pt idx="117">
                  <c:v>22.94</c:v>
                </c:pt>
                <c:pt idx="118">
                  <c:v>22.94</c:v>
                </c:pt>
                <c:pt idx="119">
                  <c:v>22.94</c:v>
                </c:pt>
                <c:pt idx="120">
                  <c:v>22.94</c:v>
                </c:pt>
                <c:pt idx="121">
                  <c:v>22.94</c:v>
                </c:pt>
                <c:pt idx="122">
                  <c:v>22.94</c:v>
                </c:pt>
                <c:pt idx="123">
                  <c:v>22.94</c:v>
                </c:pt>
                <c:pt idx="124">
                  <c:v>22.94</c:v>
                </c:pt>
                <c:pt idx="125">
                  <c:v>22.94</c:v>
                </c:pt>
                <c:pt idx="126">
                  <c:v>22.94</c:v>
                </c:pt>
                <c:pt idx="127">
                  <c:v>23.94</c:v>
                </c:pt>
                <c:pt idx="128">
                  <c:v>23.94</c:v>
                </c:pt>
                <c:pt idx="129">
                  <c:v>23.94</c:v>
                </c:pt>
                <c:pt idx="130">
                  <c:v>23.94</c:v>
                </c:pt>
                <c:pt idx="131">
                  <c:v>23.94</c:v>
                </c:pt>
                <c:pt idx="132">
                  <c:v>23.94</c:v>
                </c:pt>
                <c:pt idx="133">
                  <c:v>23.94</c:v>
                </c:pt>
                <c:pt idx="134">
                  <c:v>23.94</c:v>
                </c:pt>
                <c:pt idx="135">
                  <c:v>23.94</c:v>
                </c:pt>
                <c:pt idx="136">
                  <c:v>23.94</c:v>
                </c:pt>
                <c:pt idx="137">
                  <c:v>23.94</c:v>
                </c:pt>
                <c:pt idx="138">
                  <c:v>21.59</c:v>
                </c:pt>
                <c:pt idx="139">
                  <c:v>21.59</c:v>
                </c:pt>
                <c:pt idx="140">
                  <c:v>21.59</c:v>
                </c:pt>
                <c:pt idx="141">
                  <c:v>21.59</c:v>
                </c:pt>
                <c:pt idx="142">
                  <c:v>21.59</c:v>
                </c:pt>
                <c:pt idx="143">
                  <c:v>21.59</c:v>
                </c:pt>
                <c:pt idx="144">
                  <c:v>21.59</c:v>
                </c:pt>
                <c:pt idx="145">
                  <c:v>21.59</c:v>
                </c:pt>
                <c:pt idx="146">
                  <c:v>21.59</c:v>
                </c:pt>
                <c:pt idx="147">
                  <c:v>21.59</c:v>
                </c:pt>
                <c:pt idx="148">
                  <c:v>21.59</c:v>
                </c:pt>
                <c:pt idx="149">
                  <c:v>22.94</c:v>
                </c:pt>
                <c:pt idx="150">
                  <c:v>22.94</c:v>
                </c:pt>
                <c:pt idx="151">
                  <c:v>22.94</c:v>
                </c:pt>
                <c:pt idx="152">
                  <c:v>22.94</c:v>
                </c:pt>
                <c:pt idx="153">
                  <c:v>22.94</c:v>
                </c:pt>
                <c:pt idx="154">
                  <c:v>22.94</c:v>
                </c:pt>
                <c:pt idx="155">
                  <c:v>22.94</c:v>
                </c:pt>
                <c:pt idx="156">
                  <c:v>22.94</c:v>
                </c:pt>
                <c:pt idx="157">
                  <c:v>22.94</c:v>
                </c:pt>
                <c:pt idx="158">
                  <c:v>22.94</c:v>
                </c:pt>
                <c:pt idx="159">
                  <c:v>22.94</c:v>
                </c:pt>
                <c:pt idx="160">
                  <c:v>22.78</c:v>
                </c:pt>
                <c:pt idx="161">
                  <c:v>22.78</c:v>
                </c:pt>
                <c:pt idx="162">
                  <c:v>22.78</c:v>
                </c:pt>
                <c:pt idx="163">
                  <c:v>22.78</c:v>
                </c:pt>
                <c:pt idx="164">
                  <c:v>22.78</c:v>
                </c:pt>
                <c:pt idx="165">
                  <c:v>22.78</c:v>
                </c:pt>
                <c:pt idx="166">
                  <c:v>22.78</c:v>
                </c:pt>
                <c:pt idx="167">
                  <c:v>22.78</c:v>
                </c:pt>
                <c:pt idx="168">
                  <c:v>22.78</c:v>
                </c:pt>
                <c:pt idx="169">
                  <c:v>22.78</c:v>
                </c:pt>
                <c:pt idx="170">
                  <c:v>22.78</c:v>
                </c:pt>
                <c:pt idx="171">
                  <c:v>22.78</c:v>
                </c:pt>
                <c:pt idx="172">
                  <c:v>23.03</c:v>
                </c:pt>
                <c:pt idx="173">
                  <c:v>23.03</c:v>
                </c:pt>
                <c:pt idx="174">
                  <c:v>23.03</c:v>
                </c:pt>
                <c:pt idx="175">
                  <c:v>23.03</c:v>
                </c:pt>
                <c:pt idx="176">
                  <c:v>23.03</c:v>
                </c:pt>
                <c:pt idx="177">
                  <c:v>23.03</c:v>
                </c:pt>
                <c:pt idx="178">
                  <c:v>23.03</c:v>
                </c:pt>
                <c:pt idx="179">
                  <c:v>23.03</c:v>
                </c:pt>
                <c:pt idx="180">
                  <c:v>23.03</c:v>
                </c:pt>
                <c:pt idx="181">
                  <c:v>23.03</c:v>
                </c:pt>
                <c:pt idx="182">
                  <c:v>23.03</c:v>
                </c:pt>
                <c:pt idx="183">
                  <c:v>19.440000000000001</c:v>
                </c:pt>
                <c:pt idx="184">
                  <c:v>19.440000000000001</c:v>
                </c:pt>
                <c:pt idx="185">
                  <c:v>19.440000000000001</c:v>
                </c:pt>
                <c:pt idx="186">
                  <c:v>19.440000000000001</c:v>
                </c:pt>
                <c:pt idx="187">
                  <c:v>19.440000000000001</c:v>
                </c:pt>
                <c:pt idx="188">
                  <c:v>19.440000000000001</c:v>
                </c:pt>
                <c:pt idx="189">
                  <c:v>19.440000000000001</c:v>
                </c:pt>
                <c:pt idx="190">
                  <c:v>19.440000000000001</c:v>
                </c:pt>
                <c:pt idx="191">
                  <c:v>19.440000000000001</c:v>
                </c:pt>
                <c:pt idx="192">
                  <c:v>19.440000000000001</c:v>
                </c:pt>
                <c:pt idx="193">
                  <c:v>19.440000000000001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23</c:v>
                </c:pt>
                <c:pt idx="203">
                  <c:v>23</c:v>
                </c:pt>
                <c:pt idx="204">
                  <c:v>23</c:v>
                </c:pt>
                <c:pt idx="205">
                  <c:v>23</c:v>
                </c:pt>
                <c:pt idx="206">
                  <c:v>23.06</c:v>
                </c:pt>
                <c:pt idx="207">
                  <c:v>23.06</c:v>
                </c:pt>
                <c:pt idx="208">
                  <c:v>23.06</c:v>
                </c:pt>
                <c:pt idx="209">
                  <c:v>23.06</c:v>
                </c:pt>
                <c:pt idx="210">
                  <c:v>23.06</c:v>
                </c:pt>
                <c:pt idx="211">
                  <c:v>23.06</c:v>
                </c:pt>
                <c:pt idx="212">
                  <c:v>23.06</c:v>
                </c:pt>
                <c:pt idx="213">
                  <c:v>23.06</c:v>
                </c:pt>
                <c:pt idx="214">
                  <c:v>23.06</c:v>
                </c:pt>
                <c:pt idx="215">
                  <c:v>23.06</c:v>
                </c:pt>
                <c:pt idx="216">
                  <c:v>23.06</c:v>
                </c:pt>
                <c:pt idx="217">
                  <c:v>19.75</c:v>
                </c:pt>
                <c:pt idx="218">
                  <c:v>19.75</c:v>
                </c:pt>
                <c:pt idx="219">
                  <c:v>19.75</c:v>
                </c:pt>
                <c:pt idx="220">
                  <c:v>19.75</c:v>
                </c:pt>
                <c:pt idx="221">
                  <c:v>19.75</c:v>
                </c:pt>
                <c:pt idx="222">
                  <c:v>19.75</c:v>
                </c:pt>
                <c:pt idx="223">
                  <c:v>19.75</c:v>
                </c:pt>
                <c:pt idx="224">
                  <c:v>19.75</c:v>
                </c:pt>
                <c:pt idx="225">
                  <c:v>19.75</c:v>
                </c:pt>
                <c:pt idx="226">
                  <c:v>19.75</c:v>
                </c:pt>
                <c:pt idx="227">
                  <c:v>19.75</c:v>
                </c:pt>
                <c:pt idx="228">
                  <c:v>23.03</c:v>
                </c:pt>
                <c:pt idx="229">
                  <c:v>23.03</c:v>
                </c:pt>
                <c:pt idx="230">
                  <c:v>23.03</c:v>
                </c:pt>
                <c:pt idx="231">
                  <c:v>23.03</c:v>
                </c:pt>
                <c:pt idx="232">
                  <c:v>23.03</c:v>
                </c:pt>
                <c:pt idx="233">
                  <c:v>23.03</c:v>
                </c:pt>
                <c:pt idx="234">
                  <c:v>23.03</c:v>
                </c:pt>
                <c:pt idx="235">
                  <c:v>23.03</c:v>
                </c:pt>
                <c:pt idx="236">
                  <c:v>23.03</c:v>
                </c:pt>
                <c:pt idx="237">
                  <c:v>23.03</c:v>
                </c:pt>
                <c:pt idx="238">
                  <c:v>23.03</c:v>
                </c:pt>
                <c:pt idx="239">
                  <c:v>23.03</c:v>
                </c:pt>
                <c:pt idx="240">
                  <c:v>25.41</c:v>
                </c:pt>
                <c:pt idx="241">
                  <c:v>25.41</c:v>
                </c:pt>
                <c:pt idx="242">
                  <c:v>25.41</c:v>
                </c:pt>
                <c:pt idx="243">
                  <c:v>25.41</c:v>
                </c:pt>
                <c:pt idx="244">
                  <c:v>25.41</c:v>
                </c:pt>
                <c:pt idx="245">
                  <c:v>25.41</c:v>
                </c:pt>
                <c:pt idx="246">
                  <c:v>25.41</c:v>
                </c:pt>
                <c:pt idx="247">
                  <c:v>25.41</c:v>
                </c:pt>
                <c:pt idx="248">
                  <c:v>25.41</c:v>
                </c:pt>
                <c:pt idx="249">
                  <c:v>25.41</c:v>
                </c:pt>
                <c:pt idx="250">
                  <c:v>25.41</c:v>
                </c:pt>
                <c:pt idx="251">
                  <c:v>22.84</c:v>
                </c:pt>
                <c:pt idx="252">
                  <c:v>22.84</c:v>
                </c:pt>
                <c:pt idx="253">
                  <c:v>22.84</c:v>
                </c:pt>
                <c:pt idx="254">
                  <c:v>22.84</c:v>
                </c:pt>
                <c:pt idx="255">
                  <c:v>22.84</c:v>
                </c:pt>
                <c:pt idx="256">
                  <c:v>22.84</c:v>
                </c:pt>
                <c:pt idx="257">
                  <c:v>22.84</c:v>
                </c:pt>
                <c:pt idx="258">
                  <c:v>22.84</c:v>
                </c:pt>
                <c:pt idx="259">
                  <c:v>22.84</c:v>
                </c:pt>
                <c:pt idx="260">
                  <c:v>22.84</c:v>
                </c:pt>
                <c:pt idx="261">
                  <c:v>22.84</c:v>
                </c:pt>
                <c:pt idx="262">
                  <c:v>22.75</c:v>
                </c:pt>
                <c:pt idx="263">
                  <c:v>22.75</c:v>
                </c:pt>
                <c:pt idx="264">
                  <c:v>22.75</c:v>
                </c:pt>
                <c:pt idx="265">
                  <c:v>22.75</c:v>
                </c:pt>
                <c:pt idx="266">
                  <c:v>22.75</c:v>
                </c:pt>
                <c:pt idx="267">
                  <c:v>22.75</c:v>
                </c:pt>
                <c:pt idx="268">
                  <c:v>22.75</c:v>
                </c:pt>
                <c:pt idx="269">
                  <c:v>22.75</c:v>
                </c:pt>
                <c:pt idx="270">
                  <c:v>22.75</c:v>
                </c:pt>
                <c:pt idx="271">
                  <c:v>22.75</c:v>
                </c:pt>
                <c:pt idx="272">
                  <c:v>22.75</c:v>
                </c:pt>
                <c:pt idx="273">
                  <c:v>22.75</c:v>
                </c:pt>
                <c:pt idx="274">
                  <c:v>22.75</c:v>
                </c:pt>
                <c:pt idx="275">
                  <c:v>22.75</c:v>
                </c:pt>
                <c:pt idx="276">
                  <c:v>22.75</c:v>
                </c:pt>
                <c:pt idx="277">
                  <c:v>22.75</c:v>
                </c:pt>
                <c:pt idx="278">
                  <c:v>22.75</c:v>
                </c:pt>
                <c:pt idx="279">
                  <c:v>22.75</c:v>
                </c:pt>
                <c:pt idx="280">
                  <c:v>22.75</c:v>
                </c:pt>
                <c:pt idx="281">
                  <c:v>22.75</c:v>
                </c:pt>
                <c:pt idx="282">
                  <c:v>22.75</c:v>
                </c:pt>
                <c:pt idx="283">
                  <c:v>22.75</c:v>
                </c:pt>
                <c:pt idx="284">
                  <c:v>22.75</c:v>
                </c:pt>
                <c:pt idx="285">
                  <c:v>22.84</c:v>
                </c:pt>
                <c:pt idx="286">
                  <c:v>22.84</c:v>
                </c:pt>
                <c:pt idx="287">
                  <c:v>22.84</c:v>
                </c:pt>
                <c:pt idx="288">
                  <c:v>22.84</c:v>
                </c:pt>
                <c:pt idx="289">
                  <c:v>22.84</c:v>
                </c:pt>
                <c:pt idx="290">
                  <c:v>22.84</c:v>
                </c:pt>
                <c:pt idx="291">
                  <c:v>22.84</c:v>
                </c:pt>
                <c:pt idx="292">
                  <c:v>22.84</c:v>
                </c:pt>
                <c:pt idx="293">
                  <c:v>22.84</c:v>
                </c:pt>
                <c:pt idx="294">
                  <c:v>22.84</c:v>
                </c:pt>
                <c:pt idx="295">
                  <c:v>22.84</c:v>
                </c:pt>
                <c:pt idx="296">
                  <c:v>25.31</c:v>
                </c:pt>
                <c:pt idx="297">
                  <c:v>25.31</c:v>
                </c:pt>
                <c:pt idx="298">
                  <c:v>25.31</c:v>
                </c:pt>
                <c:pt idx="299">
                  <c:v>25.31</c:v>
                </c:pt>
                <c:pt idx="300">
                  <c:v>25.31</c:v>
                </c:pt>
                <c:pt idx="301">
                  <c:v>25.31</c:v>
                </c:pt>
                <c:pt idx="302">
                  <c:v>25.31</c:v>
                </c:pt>
                <c:pt idx="303">
                  <c:v>25.31</c:v>
                </c:pt>
                <c:pt idx="304">
                  <c:v>25.31</c:v>
                </c:pt>
                <c:pt idx="305">
                  <c:v>25.31</c:v>
                </c:pt>
                <c:pt idx="306">
                  <c:v>25.31</c:v>
                </c:pt>
                <c:pt idx="307">
                  <c:v>22.94</c:v>
                </c:pt>
                <c:pt idx="308">
                  <c:v>22.94</c:v>
                </c:pt>
                <c:pt idx="309">
                  <c:v>22.94</c:v>
                </c:pt>
                <c:pt idx="310">
                  <c:v>22.94</c:v>
                </c:pt>
                <c:pt idx="311">
                  <c:v>22.94</c:v>
                </c:pt>
                <c:pt idx="312">
                  <c:v>22.94</c:v>
                </c:pt>
                <c:pt idx="313">
                  <c:v>22.94</c:v>
                </c:pt>
                <c:pt idx="314">
                  <c:v>22.94</c:v>
                </c:pt>
                <c:pt idx="315">
                  <c:v>22.94</c:v>
                </c:pt>
                <c:pt idx="316">
                  <c:v>22.94</c:v>
                </c:pt>
                <c:pt idx="317">
                  <c:v>22.94</c:v>
                </c:pt>
                <c:pt idx="318">
                  <c:v>7.53</c:v>
                </c:pt>
                <c:pt idx="319">
                  <c:v>7.53</c:v>
                </c:pt>
                <c:pt idx="320">
                  <c:v>7.53</c:v>
                </c:pt>
                <c:pt idx="321">
                  <c:v>7.53</c:v>
                </c:pt>
                <c:pt idx="322">
                  <c:v>7.53</c:v>
                </c:pt>
                <c:pt idx="323">
                  <c:v>7.53</c:v>
                </c:pt>
                <c:pt idx="324">
                  <c:v>7.53</c:v>
                </c:pt>
                <c:pt idx="325">
                  <c:v>7.53</c:v>
                </c:pt>
                <c:pt idx="326">
                  <c:v>7.53</c:v>
                </c:pt>
                <c:pt idx="327">
                  <c:v>7.53</c:v>
                </c:pt>
                <c:pt idx="328">
                  <c:v>7.53</c:v>
                </c:pt>
                <c:pt idx="329">
                  <c:v>1.06</c:v>
                </c:pt>
                <c:pt idx="330">
                  <c:v>1.06</c:v>
                </c:pt>
                <c:pt idx="331">
                  <c:v>1.06</c:v>
                </c:pt>
                <c:pt idx="332">
                  <c:v>1.06</c:v>
                </c:pt>
                <c:pt idx="333">
                  <c:v>1.06</c:v>
                </c:pt>
                <c:pt idx="334">
                  <c:v>1.06</c:v>
                </c:pt>
                <c:pt idx="335">
                  <c:v>1.06</c:v>
                </c:pt>
                <c:pt idx="336">
                  <c:v>1.06</c:v>
                </c:pt>
                <c:pt idx="337">
                  <c:v>1.06</c:v>
                </c:pt>
                <c:pt idx="338">
                  <c:v>1.06</c:v>
                </c:pt>
                <c:pt idx="339">
                  <c:v>1.06</c:v>
                </c:pt>
                <c:pt idx="340">
                  <c:v>1.06</c:v>
                </c:pt>
                <c:pt idx="341">
                  <c:v>0.16</c:v>
                </c:pt>
                <c:pt idx="342">
                  <c:v>0.16</c:v>
                </c:pt>
                <c:pt idx="343">
                  <c:v>0.16</c:v>
                </c:pt>
                <c:pt idx="344">
                  <c:v>0.16</c:v>
                </c:pt>
                <c:pt idx="345">
                  <c:v>0.16</c:v>
                </c:pt>
                <c:pt idx="346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B-4CDB-9143-3FD1F68FF1BE}"/>
            </c:ext>
          </c:extLst>
        </c:ser>
        <c:ser>
          <c:idx val="1"/>
          <c:order val="1"/>
          <c:tx>
            <c:v>Speed Density</c:v>
          </c:tx>
          <c:spPr>
            <a:ln w="12700"/>
          </c:spPr>
          <c:marker>
            <c:symbol val="none"/>
          </c:marker>
          <c:val>
            <c:numRef>
              <c:f>'Data 1'!$CC$5:$CC$2000</c:f>
              <c:numCache>
                <c:formatCode>General</c:formatCode>
                <c:ptCount val="1996"/>
                <c:pt idx="0">
                  <c:v>21.41</c:v>
                </c:pt>
                <c:pt idx="1">
                  <c:v>21.41</c:v>
                </c:pt>
                <c:pt idx="2">
                  <c:v>21.41</c:v>
                </c:pt>
                <c:pt idx="3">
                  <c:v>21.41</c:v>
                </c:pt>
                <c:pt idx="4">
                  <c:v>22.47</c:v>
                </c:pt>
                <c:pt idx="5">
                  <c:v>22.47</c:v>
                </c:pt>
                <c:pt idx="6">
                  <c:v>22.47</c:v>
                </c:pt>
                <c:pt idx="7">
                  <c:v>22.47</c:v>
                </c:pt>
                <c:pt idx="8">
                  <c:v>22.47</c:v>
                </c:pt>
                <c:pt idx="9">
                  <c:v>22.47</c:v>
                </c:pt>
                <c:pt idx="10">
                  <c:v>22.47</c:v>
                </c:pt>
                <c:pt idx="11">
                  <c:v>22.47</c:v>
                </c:pt>
                <c:pt idx="12">
                  <c:v>22.47</c:v>
                </c:pt>
                <c:pt idx="13">
                  <c:v>22.47</c:v>
                </c:pt>
                <c:pt idx="14">
                  <c:v>22.47</c:v>
                </c:pt>
                <c:pt idx="15">
                  <c:v>21.31</c:v>
                </c:pt>
                <c:pt idx="16">
                  <c:v>21.31</c:v>
                </c:pt>
                <c:pt idx="17">
                  <c:v>21.31</c:v>
                </c:pt>
                <c:pt idx="18">
                  <c:v>21.31</c:v>
                </c:pt>
                <c:pt idx="19">
                  <c:v>21.31</c:v>
                </c:pt>
                <c:pt idx="20">
                  <c:v>21.31</c:v>
                </c:pt>
                <c:pt idx="21">
                  <c:v>21.31</c:v>
                </c:pt>
                <c:pt idx="22">
                  <c:v>21.31</c:v>
                </c:pt>
                <c:pt idx="23">
                  <c:v>21.31</c:v>
                </c:pt>
                <c:pt idx="24">
                  <c:v>21.31</c:v>
                </c:pt>
                <c:pt idx="25">
                  <c:v>21.31</c:v>
                </c:pt>
                <c:pt idx="26">
                  <c:v>22.81</c:v>
                </c:pt>
                <c:pt idx="27">
                  <c:v>22.81</c:v>
                </c:pt>
                <c:pt idx="28">
                  <c:v>22.81</c:v>
                </c:pt>
                <c:pt idx="29">
                  <c:v>22.81</c:v>
                </c:pt>
                <c:pt idx="30">
                  <c:v>22.81</c:v>
                </c:pt>
                <c:pt idx="31">
                  <c:v>22.81</c:v>
                </c:pt>
                <c:pt idx="32">
                  <c:v>22.81</c:v>
                </c:pt>
                <c:pt idx="33">
                  <c:v>22.81</c:v>
                </c:pt>
                <c:pt idx="34">
                  <c:v>22.81</c:v>
                </c:pt>
                <c:pt idx="35">
                  <c:v>22.81</c:v>
                </c:pt>
                <c:pt idx="36">
                  <c:v>22.81</c:v>
                </c:pt>
                <c:pt idx="37">
                  <c:v>21.75</c:v>
                </c:pt>
                <c:pt idx="38">
                  <c:v>21.75</c:v>
                </c:pt>
                <c:pt idx="39">
                  <c:v>21.75</c:v>
                </c:pt>
                <c:pt idx="40">
                  <c:v>21.75</c:v>
                </c:pt>
                <c:pt idx="41">
                  <c:v>21.75</c:v>
                </c:pt>
                <c:pt idx="42">
                  <c:v>21.75</c:v>
                </c:pt>
                <c:pt idx="43">
                  <c:v>21.75</c:v>
                </c:pt>
                <c:pt idx="44">
                  <c:v>21.75</c:v>
                </c:pt>
                <c:pt idx="45">
                  <c:v>21.75</c:v>
                </c:pt>
                <c:pt idx="46">
                  <c:v>21.75</c:v>
                </c:pt>
                <c:pt idx="47">
                  <c:v>21.75</c:v>
                </c:pt>
                <c:pt idx="48">
                  <c:v>23.06</c:v>
                </c:pt>
                <c:pt idx="49">
                  <c:v>23.06</c:v>
                </c:pt>
                <c:pt idx="50">
                  <c:v>23.06</c:v>
                </c:pt>
                <c:pt idx="51">
                  <c:v>23.06</c:v>
                </c:pt>
                <c:pt idx="52">
                  <c:v>23.06</c:v>
                </c:pt>
                <c:pt idx="53">
                  <c:v>23.06</c:v>
                </c:pt>
                <c:pt idx="54">
                  <c:v>23.06</c:v>
                </c:pt>
                <c:pt idx="55">
                  <c:v>23.06</c:v>
                </c:pt>
                <c:pt idx="56">
                  <c:v>23.06</c:v>
                </c:pt>
                <c:pt idx="57">
                  <c:v>23.06</c:v>
                </c:pt>
                <c:pt idx="58">
                  <c:v>23.06</c:v>
                </c:pt>
                <c:pt idx="59">
                  <c:v>23.19</c:v>
                </c:pt>
                <c:pt idx="60">
                  <c:v>23.19</c:v>
                </c:pt>
                <c:pt idx="61">
                  <c:v>23.19</c:v>
                </c:pt>
                <c:pt idx="62">
                  <c:v>23.19</c:v>
                </c:pt>
                <c:pt idx="63">
                  <c:v>23.19</c:v>
                </c:pt>
                <c:pt idx="64">
                  <c:v>23.19</c:v>
                </c:pt>
                <c:pt idx="65">
                  <c:v>23.19</c:v>
                </c:pt>
                <c:pt idx="66">
                  <c:v>23.19</c:v>
                </c:pt>
                <c:pt idx="67">
                  <c:v>23.19</c:v>
                </c:pt>
                <c:pt idx="68">
                  <c:v>23.19</c:v>
                </c:pt>
                <c:pt idx="69">
                  <c:v>23.19</c:v>
                </c:pt>
                <c:pt idx="70">
                  <c:v>23.06</c:v>
                </c:pt>
                <c:pt idx="71">
                  <c:v>23.06</c:v>
                </c:pt>
                <c:pt idx="72">
                  <c:v>23.06</c:v>
                </c:pt>
                <c:pt idx="73">
                  <c:v>23.06</c:v>
                </c:pt>
                <c:pt idx="74">
                  <c:v>23.06</c:v>
                </c:pt>
                <c:pt idx="75">
                  <c:v>23.06</c:v>
                </c:pt>
                <c:pt idx="76">
                  <c:v>23.06</c:v>
                </c:pt>
                <c:pt idx="77">
                  <c:v>23.06</c:v>
                </c:pt>
                <c:pt idx="78">
                  <c:v>23.06</c:v>
                </c:pt>
                <c:pt idx="79">
                  <c:v>23.06</c:v>
                </c:pt>
                <c:pt idx="80">
                  <c:v>23.06</c:v>
                </c:pt>
                <c:pt idx="81">
                  <c:v>23.06</c:v>
                </c:pt>
                <c:pt idx="82">
                  <c:v>23.06</c:v>
                </c:pt>
                <c:pt idx="83">
                  <c:v>23.06</c:v>
                </c:pt>
                <c:pt idx="84">
                  <c:v>23.06</c:v>
                </c:pt>
                <c:pt idx="85">
                  <c:v>23.06</c:v>
                </c:pt>
                <c:pt idx="86">
                  <c:v>23.06</c:v>
                </c:pt>
                <c:pt idx="87">
                  <c:v>23.06</c:v>
                </c:pt>
                <c:pt idx="88">
                  <c:v>23.06</c:v>
                </c:pt>
                <c:pt idx="89">
                  <c:v>23.06</c:v>
                </c:pt>
                <c:pt idx="90">
                  <c:v>23.06</c:v>
                </c:pt>
                <c:pt idx="91">
                  <c:v>23.06</c:v>
                </c:pt>
                <c:pt idx="92">
                  <c:v>23.06</c:v>
                </c:pt>
                <c:pt idx="93">
                  <c:v>22.91</c:v>
                </c:pt>
                <c:pt idx="94">
                  <c:v>22.91</c:v>
                </c:pt>
                <c:pt idx="95">
                  <c:v>22.91</c:v>
                </c:pt>
                <c:pt idx="96">
                  <c:v>22.91</c:v>
                </c:pt>
                <c:pt idx="97">
                  <c:v>22.91</c:v>
                </c:pt>
                <c:pt idx="98">
                  <c:v>22.91</c:v>
                </c:pt>
                <c:pt idx="99">
                  <c:v>22.91</c:v>
                </c:pt>
                <c:pt idx="100">
                  <c:v>22.91</c:v>
                </c:pt>
                <c:pt idx="101">
                  <c:v>22.91</c:v>
                </c:pt>
                <c:pt idx="102">
                  <c:v>22.91</c:v>
                </c:pt>
                <c:pt idx="103">
                  <c:v>22.91</c:v>
                </c:pt>
                <c:pt idx="104">
                  <c:v>25.41</c:v>
                </c:pt>
                <c:pt idx="105">
                  <c:v>25.41</c:v>
                </c:pt>
                <c:pt idx="106">
                  <c:v>25.41</c:v>
                </c:pt>
                <c:pt idx="107">
                  <c:v>25.41</c:v>
                </c:pt>
                <c:pt idx="108">
                  <c:v>25.41</c:v>
                </c:pt>
                <c:pt idx="109">
                  <c:v>25.41</c:v>
                </c:pt>
                <c:pt idx="110">
                  <c:v>25.41</c:v>
                </c:pt>
                <c:pt idx="111">
                  <c:v>25.41</c:v>
                </c:pt>
                <c:pt idx="112">
                  <c:v>25.41</c:v>
                </c:pt>
                <c:pt idx="113">
                  <c:v>25.41</c:v>
                </c:pt>
                <c:pt idx="114">
                  <c:v>25.41</c:v>
                </c:pt>
                <c:pt idx="115">
                  <c:v>23.19</c:v>
                </c:pt>
                <c:pt idx="116">
                  <c:v>23.19</c:v>
                </c:pt>
                <c:pt idx="117">
                  <c:v>23.19</c:v>
                </c:pt>
                <c:pt idx="118">
                  <c:v>23.19</c:v>
                </c:pt>
                <c:pt idx="119">
                  <c:v>23.19</c:v>
                </c:pt>
                <c:pt idx="120">
                  <c:v>23.19</c:v>
                </c:pt>
                <c:pt idx="121">
                  <c:v>23.19</c:v>
                </c:pt>
                <c:pt idx="122">
                  <c:v>23.19</c:v>
                </c:pt>
                <c:pt idx="123">
                  <c:v>23.19</c:v>
                </c:pt>
                <c:pt idx="124">
                  <c:v>23.19</c:v>
                </c:pt>
                <c:pt idx="125">
                  <c:v>23.19</c:v>
                </c:pt>
                <c:pt idx="126">
                  <c:v>23.19</c:v>
                </c:pt>
                <c:pt idx="127">
                  <c:v>22.81</c:v>
                </c:pt>
                <c:pt idx="128">
                  <c:v>22.81</c:v>
                </c:pt>
                <c:pt idx="129">
                  <c:v>22.81</c:v>
                </c:pt>
                <c:pt idx="130">
                  <c:v>22.81</c:v>
                </c:pt>
                <c:pt idx="131">
                  <c:v>22.81</c:v>
                </c:pt>
                <c:pt idx="132">
                  <c:v>22.81</c:v>
                </c:pt>
                <c:pt idx="133">
                  <c:v>22.81</c:v>
                </c:pt>
                <c:pt idx="134">
                  <c:v>22.81</c:v>
                </c:pt>
                <c:pt idx="135">
                  <c:v>22.81</c:v>
                </c:pt>
                <c:pt idx="136">
                  <c:v>22.81</c:v>
                </c:pt>
                <c:pt idx="137">
                  <c:v>22.81</c:v>
                </c:pt>
                <c:pt idx="138">
                  <c:v>24.5</c:v>
                </c:pt>
                <c:pt idx="139">
                  <c:v>24.5</c:v>
                </c:pt>
                <c:pt idx="140">
                  <c:v>24.5</c:v>
                </c:pt>
                <c:pt idx="141">
                  <c:v>24.5</c:v>
                </c:pt>
                <c:pt idx="142">
                  <c:v>24.5</c:v>
                </c:pt>
                <c:pt idx="143">
                  <c:v>24.5</c:v>
                </c:pt>
                <c:pt idx="144">
                  <c:v>24.5</c:v>
                </c:pt>
                <c:pt idx="145">
                  <c:v>24.5</c:v>
                </c:pt>
                <c:pt idx="146">
                  <c:v>24.5</c:v>
                </c:pt>
                <c:pt idx="147">
                  <c:v>24.5</c:v>
                </c:pt>
                <c:pt idx="148">
                  <c:v>24.5</c:v>
                </c:pt>
                <c:pt idx="149">
                  <c:v>23.06</c:v>
                </c:pt>
                <c:pt idx="150">
                  <c:v>23.06</c:v>
                </c:pt>
                <c:pt idx="151">
                  <c:v>23.06</c:v>
                </c:pt>
                <c:pt idx="152">
                  <c:v>23.06</c:v>
                </c:pt>
                <c:pt idx="153">
                  <c:v>23.06</c:v>
                </c:pt>
                <c:pt idx="154">
                  <c:v>23.06</c:v>
                </c:pt>
                <c:pt idx="155">
                  <c:v>23.06</c:v>
                </c:pt>
                <c:pt idx="156">
                  <c:v>23.06</c:v>
                </c:pt>
                <c:pt idx="157">
                  <c:v>23.06</c:v>
                </c:pt>
                <c:pt idx="158">
                  <c:v>23.06</c:v>
                </c:pt>
                <c:pt idx="159">
                  <c:v>23.06</c:v>
                </c:pt>
                <c:pt idx="160">
                  <c:v>22.84</c:v>
                </c:pt>
                <c:pt idx="161">
                  <c:v>22.84</c:v>
                </c:pt>
                <c:pt idx="162">
                  <c:v>22.84</c:v>
                </c:pt>
                <c:pt idx="163">
                  <c:v>22.84</c:v>
                </c:pt>
                <c:pt idx="164">
                  <c:v>22.84</c:v>
                </c:pt>
                <c:pt idx="165">
                  <c:v>22.84</c:v>
                </c:pt>
                <c:pt idx="166">
                  <c:v>22.84</c:v>
                </c:pt>
                <c:pt idx="167">
                  <c:v>22.84</c:v>
                </c:pt>
                <c:pt idx="168">
                  <c:v>22.84</c:v>
                </c:pt>
                <c:pt idx="169">
                  <c:v>22.84</c:v>
                </c:pt>
                <c:pt idx="170">
                  <c:v>22.84</c:v>
                </c:pt>
                <c:pt idx="171">
                  <c:v>22.84</c:v>
                </c:pt>
                <c:pt idx="172">
                  <c:v>23.03</c:v>
                </c:pt>
                <c:pt idx="173">
                  <c:v>23.03</c:v>
                </c:pt>
                <c:pt idx="174">
                  <c:v>23.03</c:v>
                </c:pt>
                <c:pt idx="175">
                  <c:v>23.03</c:v>
                </c:pt>
                <c:pt idx="176">
                  <c:v>23.03</c:v>
                </c:pt>
                <c:pt idx="177">
                  <c:v>23.03</c:v>
                </c:pt>
                <c:pt idx="178">
                  <c:v>23.03</c:v>
                </c:pt>
                <c:pt idx="179">
                  <c:v>23.03</c:v>
                </c:pt>
                <c:pt idx="180">
                  <c:v>23.03</c:v>
                </c:pt>
                <c:pt idx="181">
                  <c:v>23.03</c:v>
                </c:pt>
                <c:pt idx="182">
                  <c:v>23.03</c:v>
                </c:pt>
                <c:pt idx="183">
                  <c:v>19.809999999999999</c:v>
                </c:pt>
                <c:pt idx="184">
                  <c:v>19.809999999999999</c:v>
                </c:pt>
                <c:pt idx="185">
                  <c:v>19.809999999999999</c:v>
                </c:pt>
                <c:pt idx="186">
                  <c:v>19.809999999999999</c:v>
                </c:pt>
                <c:pt idx="187">
                  <c:v>19.809999999999999</c:v>
                </c:pt>
                <c:pt idx="188">
                  <c:v>19.809999999999999</c:v>
                </c:pt>
                <c:pt idx="189">
                  <c:v>19.809999999999999</c:v>
                </c:pt>
                <c:pt idx="190">
                  <c:v>19.809999999999999</c:v>
                </c:pt>
                <c:pt idx="191">
                  <c:v>19.809999999999999</c:v>
                </c:pt>
                <c:pt idx="192">
                  <c:v>19.809999999999999</c:v>
                </c:pt>
                <c:pt idx="193">
                  <c:v>19.809999999999999</c:v>
                </c:pt>
                <c:pt idx="194">
                  <c:v>22.81</c:v>
                </c:pt>
                <c:pt idx="195">
                  <c:v>22.81</c:v>
                </c:pt>
                <c:pt idx="196">
                  <c:v>22.81</c:v>
                </c:pt>
                <c:pt idx="197">
                  <c:v>22.81</c:v>
                </c:pt>
                <c:pt idx="198">
                  <c:v>22.81</c:v>
                </c:pt>
                <c:pt idx="199">
                  <c:v>22.81</c:v>
                </c:pt>
                <c:pt idx="200">
                  <c:v>22.81</c:v>
                </c:pt>
                <c:pt idx="201">
                  <c:v>22.81</c:v>
                </c:pt>
                <c:pt idx="202">
                  <c:v>22.81</c:v>
                </c:pt>
                <c:pt idx="203">
                  <c:v>22.81</c:v>
                </c:pt>
                <c:pt idx="204">
                  <c:v>22.81</c:v>
                </c:pt>
                <c:pt idx="205">
                  <c:v>22.81</c:v>
                </c:pt>
                <c:pt idx="206">
                  <c:v>23.09</c:v>
                </c:pt>
                <c:pt idx="207">
                  <c:v>23.09</c:v>
                </c:pt>
                <c:pt idx="208">
                  <c:v>23.09</c:v>
                </c:pt>
                <c:pt idx="209">
                  <c:v>23.09</c:v>
                </c:pt>
                <c:pt idx="210">
                  <c:v>23.09</c:v>
                </c:pt>
                <c:pt idx="211">
                  <c:v>23.09</c:v>
                </c:pt>
                <c:pt idx="212">
                  <c:v>23.09</c:v>
                </c:pt>
                <c:pt idx="213">
                  <c:v>23.09</c:v>
                </c:pt>
                <c:pt idx="214">
                  <c:v>23.09</c:v>
                </c:pt>
                <c:pt idx="215">
                  <c:v>23.09</c:v>
                </c:pt>
                <c:pt idx="216">
                  <c:v>23.09</c:v>
                </c:pt>
                <c:pt idx="217">
                  <c:v>22.5</c:v>
                </c:pt>
                <c:pt idx="218">
                  <c:v>22.5</c:v>
                </c:pt>
                <c:pt idx="219">
                  <c:v>22.5</c:v>
                </c:pt>
                <c:pt idx="220">
                  <c:v>22.5</c:v>
                </c:pt>
                <c:pt idx="221">
                  <c:v>22.5</c:v>
                </c:pt>
                <c:pt idx="222">
                  <c:v>22.5</c:v>
                </c:pt>
                <c:pt idx="223">
                  <c:v>22.5</c:v>
                </c:pt>
                <c:pt idx="224">
                  <c:v>22.5</c:v>
                </c:pt>
                <c:pt idx="225">
                  <c:v>22.5</c:v>
                </c:pt>
                <c:pt idx="226">
                  <c:v>22.5</c:v>
                </c:pt>
                <c:pt idx="227">
                  <c:v>22.5</c:v>
                </c:pt>
                <c:pt idx="228">
                  <c:v>22.5</c:v>
                </c:pt>
                <c:pt idx="229">
                  <c:v>23.09</c:v>
                </c:pt>
                <c:pt idx="230">
                  <c:v>23.09</c:v>
                </c:pt>
                <c:pt idx="231">
                  <c:v>23.09</c:v>
                </c:pt>
                <c:pt idx="232">
                  <c:v>23.09</c:v>
                </c:pt>
                <c:pt idx="233">
                  <c:v>23.09</c:v>
                </c:pt>
                <c:pt idx="234">
                  <c:v>23.09</c:v>
                </c:pt>
                <c:pt idx="235">
                  <c:v>23.09</c:v>
                </c:pt>
                <c:pt idx="236">
                  <c:v>23.09</c:v>
                </c:pt>
                <c:pt idx="237">
                  <c:v>23.09</c:v>
                </c:pt>
                <c:pt idx="238">
                  <c:v>23.09</c:v>
                </c:pt>
                <c:pt idx="239">
                  <c:v>23.09</c:v>
                </c:pt>
                <c:pt idx="240">
                  <c:v>25.22</c:v>
                </c:pt>
                <c:pt idx="241">
                  <c:v>25.22</c:v>
                </c:pt>
                <c:pt idx="242">
                  <c:v>25.22</c:v>
                </c:pt>
                <c:pt idx="243">
                  <c:v>25.22</c:v>
                </c:pt>
                <c:pt idx="244">
                  <c:v>25.22</c:v>
                </c:pt>
                <c:pt idx="245">
                  <c:v>25.22</c:v>
                </c:pt>
                <c:pt idx="246">
                  <c:v>25.22</c:v>
                </c:pt>
                <c:pt idx="247">
                  <c:v>25.22</c:v>
                </c:pt>
                <c:pt idx="248">
                  <c:v>25.22</c:v>
                </c:pt>
                <c:pt idx="249">
                  <c:v>25.22</c:v>
                </c:pt>
                <c:pt idx="250">
                  <c:v>25.22</c:v>
                </c:pt>
                <c:pt idx="251">
                  <c:v>23.16</c:v>
                </c:pt>
                <c:pt idx="252">
                  <c:v>23.16</c:v>
                </c:pt>
                <c:pt idx="253">
                  <c:v>23.16</c:v>
                </c:pt>
                <c:pt idx="254">
                  <c:v>23.16</c:v>
                </c:pt>
                <c:pt idx="255">
                  <c:v>23.16</c:v>
                </c:pt>
                <c:pt idx="256">
                  <c:v>23.16</c:v>
                </c:pt>
                <c:pt idx="257">
                  <c:v>23.16</c:v>
                </c:pt>
                <c:pt idx="258">
                  <c:v>23.16</c:v>
                </c:pt>
                <c:pt idx="259">
                  <c:v>23.16</c:v>
                </c:pt>
                <c:pt idx="260">
                  <c:v>23.16</c:v>
                </c:pt>
                <c:pt idx="261">
                  <c:v>23.16</c:v>
                </c:pt>
                <c:pt idx="262">
                  <c:v>23.22</c:v>
                </c:pt>
                <c:pt idx="263">
                  <c:v>23.22</c:v>
                </c:pt>
                <c:pt idx="264">
                  <c:v>23.22</c:v>
                </c:pt>
                <c:pt idx="265">
                  <c:v>23.22</c:v>
                </c:pt>
                <c:pt idx="266">
                  <c:v>23.22</c:v>
                </c:pt>
                <c:pt idx="267">
                  <c:v>23.22</c:v>
                </c:pt>
                <c:pt idx="268">
                  <c:v>23.22</c:v>
                </c:pt>
                <c:pt idx="269">
                  <c:v>23.22</c:v>
                </c:pt>
                <c:pt idx="270">
                  <c:v>23.22</c:v>
                </c:pt>
                <c:pt idx="271">
                  <c:v>23.22</c:v>
                </c:pt>
                <c:pt idx="272">
                  <c:v>23.22</c:v>
                </c:pt>
                <c:pt idx="273">
                  <c:v>22.88</c:v>
                </c:pt>
                <c:pt idx="274">
                  <c:v>22.88</c:v>
                </c:pt>
                <c:pt idx="275">
                  <c:v>22.88</c:v>
                </c:pt>
                <c:pt idx="276">
                  <c:v>22.88</c:v>
                </c:pt>
                <c:pt idx="277">
                  <c:v>22.88</c:v>
                </c:pt>
                <c:pt idx="278">
                  <c:v>22.88</c:v>
                </c:pt>
                <c:pt idx="279">
                  <c:v>22.88</c:v>
                </c:pt>
                <c:pt idx="280">
                  <c:v>22.88</c:v>
                </c:pt>
                <c:pt idx="281">
                  <c:v>22.88</c:v>
                </c:pt>
                <c:pt idx="282">
                  <c:v>22.88</c:v>
                </c:pt>
                <c:pt idx="283">
                  <c:v>22.88</c:v>
                </c:pt>
                <c:pt idx="284">
                  <c:v>22.88</c:v>
                </c:pt>
                <c:pt idx="285">
                  <c:v>23.03</c:v>
                </c:pt>
                <c:pt idx="286">
                  <c:v>23.03</c:v>
                </c:pt>
                <c:pt idx="287">
                  <c:v>23.03</c:v>
                </c:pt>
                <c:pt idx="288">
                  <c:v>23.03</c:v>
                </c:pt>
                <c:pt idx="289">
                  <c:v>23.03</c:v>
                </c:pt>
                <c:pt idx="290">
                  <c:v>23.03</c:v>
                </c:pt>
                <c:pt idx="291">
                  <c:v>23.03</c:v>
                </c:pt>
                <c:pt idx="292">
                  <c:v>23.03</c:v>
                </c:pt>
                <c:pt idx="293">
                  <c:v>23.03</c:v>
                </c:pt>
                <c:pt idx="294">
                  <c:v>23.03</c:v>
                </c:pt>
                <c:pt idx="295">
                  <c:v>23.03</c:v>
                </c:pt>
                <c:pt idx="296">
                  <c:v>25.19</c:v>
                </c:pt>
                <c:pt idx="297">
                  <c:v>25.19</c:v>
                </c:pt>
                <c:pt idx="298">
                  <c:v>25.19</c:v>
                </c:pt>
                <c:pt idx="299">
                  <c:v>25.19</c:v>
                </c:pt>
                <c:pt idx="300">
                  <c:v>25.19</c:v>
                </c:pt>
                <c:pt idx="301">
                  <c:v>25.19</c:v>
                </c:pt>
                <c:pt idx="302">
                  <c:v>25.19</c:v>
                </c:pt>
                <c:pt idx="303">
                  <c:v>25.19</c:v>
                </c:pt>
                <c:pt idx="304">
                  <c:v>25.19</c:v>
                </c:pt>
                <c:pt idx="305">
                  <c:v>25.19</c:v>
                </c:pt>
                <c:pt idx="306">
                  <c:v>25.19</c:v>
                </c:pt>
                <c:pt idx="307">
                  <c:v>23.03</c:v>
                </c:pt>
                <c:pt idx="308">
                  <c:v>23.03</c:v>
                </c:pt>
                <c:pt idx="309">
                  <c:v>23.03</c:v>
                </c:pt>
                <c:pt idx="310">
                  <c:v>23.03</c:v>
                </c:pt>
                <c:pt idx="311">
                  <c:v>23.03</c:v>
                </c:pt>
                <c:pt idx="312">
                  <c:v>23.03</c:v>
                </c:pt>
                <c:pt idx="313">
                  <c:v>23.03</c:v>
                </c:pt>
                <c:pt idx="314">
                  <c:v>23.03</c:v>
                </c:pt>
                <c:pt idx="315">
                  <c:v>23.03</c:v>
                </c:pt>
                <c:pt idx="316">
                  <c:v>23.03</c:v>
                </c:pt>
                <c:pt idx="317">
                  <c:v>23.03</c:v>
                </c:pt>
                <c:pt idx="318">
                  <c:v>5.34</c:v>
                </c:pt>
                <c:pt idx="319">
                  <c:v>5.34</c:v>
                </c:pt>
                <c:pt idx="320">
                  <c:v>5.34</c:v>
                </c:pt>
                <c:pt idx="321">
                  <c:v>5.34</c:v>
                </c:pt>
                <c:pt idx="322">
                  <c:v>5.34</c:v>
                </c:pt>
                <c:pt idx="323">
                  <c:v>5.34</c:v>
                </c:pt>
                <c:pt idx="324">
                  <c:v>5.34</c:v>
                </c:pt>
                <c:pt idx="325">
                  <c:v>5.34</c:v>
                </c:pt>
                <c:pt idx="326">
                  <c:v>5.34</c:v>
                </c:pt>
                <c:pt idx="327">
                  <c:v>5.34</c:v>
                </c:pt>
                <c:pt idx="328">
                  <c:v>5.34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B-4CDB-9143-3FD1F68FF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681152"/>
        <c:axId val="219682688"/>
      </c:lineChart>
      <c:catAx>
        <c:axId val="219681152"/>
        <c:scaling>
          <c:orientation val="minMax"/>
        </c:scaling>
        <c:delete val="1"/>
        <c:axPos val="b"/>
        <c:majorTickMark val="out"/>
        <c:minorTickMark val="none"/>
        <c:tickLblPos val="nextTo"/>
        <c:crossAx val="219682688"/>
        <c:crosses val="autoZero"/>
        <c:auto val="1"/>
        <c:lblAlgn val="ctr"/>
        <c:lblOffset val="100"/>
        <c:noMultiLvlLbl val="0"/>
      </c:catAx>
      <c:valAx>
        <c:axId val="219682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9681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Intake Air P_L</c:v>
          </c:tx>
          <c:spPr>
            <a:ln w="12700"/>
          </c:spPr>
          <c:marker>
            <c:symbol val="none"/>
          </c:marker>
          <c:val>
            <c:numRef>
              <c:f>'Data 1'!$DJ$5:$DJ$2000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46-4C69-9A54-B29F2416A91C}"/>
            </c:ext>
          </c:extLst>
        </c:ser>
        <c:ser>
          <c:idx val="1"/>
          <c:order val="1"/>
          <c:tx>
            <c:v>DOC Inlet TSE</c:v>
          </c:tx>
          <c:spPr>
            <a:ln w="12700"/>
          </c:spPr>
          <c:marker>
            <c:symbol val="none"/>
          </c:marker>
          <c:val>
            <c:numRef>
              <c:f>'Data 1'!$CH$5:$CH$2000</c:f>
              <c:numCache>
                <c:formatCode>General</c:formatCode>
                <c:ptCount val="1996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32.5</c:v>
                </c:pt>
                <c:pt idx="75">
                  <c:v>32.5</c:v>
                </c:pt>
                <c:pt idx="76">
                  <c:v>32.5</c:v>
                </c:pt>
                <c:pt idx="77">
                  <c:v>32.5</c:v>
                </c:pt>
                <c:pt idx="78">
                  <c:v>32.5</c:v>
                </c:pt>
                <c:pt idx="79">
                  <c:v>32.5</c:v>
                </c:pt>
                <c:pt idx="80">
                  <c:v>32.5</c:v>
                </c:pt>
                <c:pt idx="81">
                  <c:v>32.5</c:v>
                </c:pt>
                <c:pt idx="82">
                  <c:v>32.5</c:v>
                </c:pt>
                <c:pt idx="83">
                  <c:v>32.5</c:v>
                </c:pt>
                <c:pt idx="84">
                  <c:v>32.5</c:v>
                </c:pt>
                <c:pt idx="85">
                  <c:v>32.5</c:v>
                </c:pt>
                <c:pt idx="86">
                  <c:v>32.5</c:v>
                </c:pt>
                <c:pt idx="87">
                  <c:v>32.5</c:v>
                </c:pt>
                <c:pt idx="88">
                  <c:v>32.5</c:v>
                </c:pt>
                <c:pt idx="89">
                  <c:v>32.5</c:v>
                </c:pt>
                <c:pt idx="90">
                  <c:v>32.5</c:v>
                </c:pt>
                <c:pt idx="91">
                  <c:v>32.5</c:v>
                </c:pt>
                <c:pt idx="92">
                  <c:v>32.5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32.9</c:v>
                </c:pt>
                <c:pt idx="100">
                  <c:v>32.9</c:v>
                </c:pt>
                <c:pt idx="101">
                  <c:v>32.9</c:v>
                </c:pt>
                <c:pt idx="102">
                  <c:v>32.9</c:v>
                </c:pt>
                <c:pt idx="103">
                  <c:v>32.9</c:v>
                </c:pt>
                <c:pt idx="104">
                  <c:v>34.299999999999997</c:v>
                </c:pt>
                <c:pt idx="105">
                  <c:v>34.299999999999997</c:v>
                </c:pt>
                <c:pt idx="106">
                  <c:v>34.299999999999997</c:v>
                </c:pt>
                <c:pt idx="107">
                  <c:v>34.299999999999997</c:v>
                </c:pt>
                <c:pt idx="108">
                  <c:v>34.299999999999997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34.299999999999997</c:v>
                </c:pt>
                <c:pt idx="112">
                  <c:v>34.299999999999997</c:v>
                </c:pt>
                <c:pt idx="113">
                  <c:v>34.299999999999997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34.299999999999997</c:v>
                </c:pt>
                <c:pt idx="117">
                  <c:v>34.299999999999997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34.299999999999997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36.1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36.1</c:v>
                </c:pt>
                <c:pt idx="133">
                  <c:v>36.1</c:v>
                </c:pt>
                <c:pt idx="134">
                  <c:v>36.1</c:v>
                </c:pt>
                <c:pt idx="135">
                  <c:v>36.1</c:v>
                </c:pt>
                <c:pt idx="136">
                  <c:v>36.1</c:v>
                </c:pt>
                <c:pt idx="137">
                  <c:v>36.1</c:v>
                </c:pt>
                <c:pt idx="138">
                  <c:v>36.1</c:v>
                </c:pt>
                <c:pt idx="139">
                  <c:v>36.1</c:v>
                </c:pt>
                <c:pt idx="140">
                  <c:v>36.1</c:v>
                </c:pt>
                <c:pt idx="141">
                  <c:v>36.1</c:v>
                </c:pt>
                <c:pt idx="142">
                  <c:v>36.1</c:v>
                </c:pt>
                <c:pt idx="143">
                  <c:v>36.1</c:v>
                </c:pt>
                <c:pt idx="144">
                  <c:v>36.1</c:v>
                </c:pt>
                <c:pt idx="145">
                  <c:v>36.1</c:v>
                </c:pt>
                <c:pt idx="146">
                  <c:v>36.1</c:v>
                </c:pt>
                <c:pt idx="147">
                  <c:v>36.1</c:v>
                </c:pt>
                <c:pt idx="148">
                  <c:v>36.1</c:v>
                </c:pt>
                <c:pt idx="149">
                  <c:v>36.1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38.799999999999997</c:v>
                </c:pt>
                <c:pt idx="172">
                  <c:v>41.9</c:v>
                </c:pt>
                <c:pt idx="173">
                  <c:v>41.9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41.9</c:v>
                </c:pt>
                <c:pt idx="179">
                  <c:v>41.9</c:v>
                </c:pt>
                <c:pt idx="180">
                  <c:v>41.9</c:v>
                </c:pt>
                <c:pt idx="181">
                  <c:v>41.9</c:v>
                </c:pt>
                <c:pt idx="182">
                  <c:v>41.9</c:v>
                </c:pt>
                <c:pt idx="183">
                  <c:v>41.9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46</c:v>
                </c:pt>
                <c:pt idx="193">
                  <c:v>46</c:v>
                </c:pt>
                <c:pt idx="194">
                  <c:v>46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50.9</c:v>
                </c:pt>
                <c:pt idx="208">
                  <c:v>50.9</c:v>
                </c:pt>
                <c:pt idx="209">
                  <c:v>50.9</c:v>
                </c:pt>
                <c:pt idx="210">
                  <c:v>50.9</c:v>
                </c:pt>
                <c:pt idx="211">
                  <c:v>50.9</c:v>
                </c:pt>
                <c:pt idx="212">
                  <c:v>50.9</c:v>
                </c:pt>
                <c:pt idx="213">
                  <c:v>50.9</c:v>
                </c:pt>
                <c:pt idx="214">
                  <c:v>50.9</c:v>
                </c:pt>
                <c:pt idx="215">
                  <c:v>50.9</c:v>
                </c:pt>
                <c:pt idx="216">
                  <c:v>50.9</c:v>
                </c:pt>
                <c:pt idx="217">
                  <c:v>50.9</c:v>
                </c:pt>
                <c:pt idx="218">
                  <c:v>50.9</c:v>
                </c:pt>
                <c:pt idx="219">
                  <c:v>50.9</c:v>
                </c:pt>
                <c:pt idx="220">
                  <c:v>50.9</c:v>
                </c:pt>
                <c:pt idx="221">
                  <c:v>50.9</c:v>
                </c:pt>
                <c:pt idx="222">
                  <c:v>50.9</c:v>
                </c:pt>
                <c:pt idx="223">
                  <c:v>50.9</c:v>
                </c:pt>
                <c:pt idx="224">
                  <c:v>50.9</c:v>
                </c:pt>
                <c:pt idx="225">
                  <c:v>50.9</c:v>
                </c:pt>
                <c:pt idx="226">
                  <c:v>50.9</c:v>
                </c:pt>
                <c:pt idx="227">
                  <c:v>50.9</c:v>
                </c:pt>
                <c:pt idx="228">
                  <c:v>50.9</c:v>
                </c:pt>
                <c:pt idx="229">
                  <c:v>57.2</c:v>
                </c:pt>
                <c:pt idx="230">
                  <c:v>57.2</c:v>
                </c:pt>
                <c:pt idx="231">
                  <c:v>57.2</c:v>
                </c:pt>
                <c:pt idx="232">
                  <c:v>57.2</c:v>
                </c:pt>
                <c:pt idx="233">
                  <c:v>57.2</c:v>
                </c:pt>
                <c:pt idx="234">
                  <c:v>57.2</c:v>
                </c:pt>
                <c:pt idx="235">
                  <c:v>57.2</c:v>
                </c:pt>
                <c:pt idx="236">
                  <c:v>57.2</c:v>
                </c:pt>
                <c:pt idx="237">
                  <c:v>57.2</c:v>
                </c:pt>
                <c:pt idx="238">
                  <c:v>57.2</c:v>
                </c:pt>
                <c:pt idx="239">
                  <c:v>57.2</c:v>
                </c:pt>
                <c:pt idx="240">
                  <c:v>57.2</c:v>
                </c:pt>
                <c:pt idx="241">
                  <c:v>57.2</c:v>
                </c:pt>
                <c:pt idx="242">
                  <c:v>57.2</c:v>
                </c:pt>
                <c:pt idx="243">
                  <c:v>57.2</c:v>
                </c:pt>
                <c:pt idx="244">
                  <c:v>57.2</c:v>
                </c:pt>
                <c:pt idx="245">
                  <c:v>57.2</c:v>
                </c:pt>
                <c:pt idx="246">
                  <c:v>57.2</c:v>
                </c:pt>
                <c:pt idx="247">
                  <c:v>57.2</c:v>
                </c:pt>
                <c:pt idx="248">
                  <c:v>57.2</c:v>
                </c:pt>
                <c:pt idx="249">
                  <c:v>57.2</c:v>
                </c:pt>
                <c:pt idx="250">
                  <c:v>57.2</c:v>
                </c:pt>
                <c:pt idx="251">
                  <c:v>57.2</c:v>
                </c:pt>
                <c:pt idx="252">
                  <c:v>64</c:v>
                </c:pt>
                <c:pt idx="253">
                  <c:v>64</c:v>
                </c:pt>
                <c:pt idx="254">
                  <c:v>64</c:v>
                </c:pt>
                <c:pt idx="255">
                  <c:v>64</c:v>
                </c:pt>
                <c:pt idx="256">
                  <c:v>64</c:v>
                </c:pt>
                <c:pt idx="257">
                  <c:v>64</c:v>
                </c:pt>
                <c:pt idx="258">
                  <c:v>64</c:v>
                </c:pt>
                <c:pt idx="259">
                  <c:v>64</c:v>
                </c:pt>
                <c:pt idx="260">
                  <c:v>64</c:v>
                </c:pt>
                <c:pt idx="261">
                  <c:v>64</c:v>
                </c:pt>
                <c:pt idx="262">
                  <c:v>64</c:v>
                </c:pt>
                <c:pt idx="263">
                  <c:v>64</c:v>
                </c:pt>
                <c:pt idx="264">
                  <c:v>64</c:v>
                </c:pt>
                <c:pt idx="265">
                  <c:v>64</c:v>
                </c:pt>
                <c:pt idx="266">
                  <c:v>64</c:v>
                </c:pt>
                <c:pt idx="267">
                  <c:v>64</c:v>
                </c:pt>
                <c:pt idx="268">
                  <c:v>64</c:v>
                </c:pt>
                <c:pt idx="269">
                  <c:v>64</c:v>
                </c:pt>
                <c:pt idx="270">
                  <c:v>64</c:v>
                </c:pt>
                <c:pt idx="271">
                  <c:v>64</c:v>
                </c:pt>
                <c:pt idx="272">
                  <c:v>64</c:v>
                </c:pt>
                <c:pt idx="273">
                  <c:v>64</c:v>
                </c:pt>
                <c:pt idx="274">
                  <c:v>71.599999999999994</c:v>
                </c:pt>
                <c:pt idx="275">
                  <c:v>71.599999999999994</c:v>
                </c:pt>
                <c:pt idx="276">
                  <c:v>71.599999999999994</c:v>
                </c:pt>
                <c:pt idx="277">
                  <c:v>71.599999999999994</c:v>
                </c:pt>
                <c:pt idx="278">
                  <c:v>71.599999999999994</c:v>
                </c:pt>
                <c:pt idx="279">
                  <c:v>71.599999999999994</c:v>
                </c:pt>
                <c:pt idx="280">
                  <c:v>71.599999999999994</c:v>
                </c:pt>
                <c:pt idx="281">
                  <c:v>71.599999999999994</c:v>
                </c:pt>
                <c:pt idx="282">
                  <c:v>71.599999999999994</c:v>
                </c:pt>
                <c:pt idx="283">
                  <c:v>71.599999999999994</c:v>
                </c:pt>
                <c:pt idx="284">
                  <c:v>71.599999999999994</c:v>
                </c:pt>
                <c:pt idx="285">
                  <c:v>80.599999999999994</c:v>
                </c:pt>
                <c:pt idx="286">
                  <c:v>80.599999999999994</c:v>
                </c:pt>
                <c:pt idx="287">
                  <c:v>80.599999999999994</c:v>
                </c:pt>
                <c:pt idx="288">
                  <c:v>80.599999999999994</c:v>
                </c:pt>
                <c:pt idx="289">
                  <c:v>80.599999999999994</c:v>
                </c:pt>
                <c:pt idx="290">
                  <c:v>80.599999999999994</c:v>
                </c:pt>
                <c:pt idx="291">
                  <c:v>80.599999999999994</c:v>
                </c:pt>
                <c:pt idx="292">
                  <c:v>80.599999999999994</c:v>
                </c:pt>
                <c:pt idx="293">
                  <c:v>80.599999999999994</c:v>
                </c:pt>
                <c:pt idx="294">
                  <c:v>80.599999999999994</c:v>
                </c:pt>
                <c:pt idx="295">
                  <c:v>80.599999999999994</c:v>
                </c:pt>
                <c:pt idx="296">
                  <c:v>80.599999999999994</c:v>
                </c:pt>
                <c:pt idx="297">
                  <c:v>80.599999999999994</c:v>
                </c:pt>
                <c:pt idx="298">
                  <c:v>80.599999999999994</c:v>
                </c:pt>
                <c:pt idx="299">
                  <c:v>80.599999999999994</c:v>
                </c:pt>
                <c:pt idx="300">
                  <c:v>80.599999999999994</c:v>
                </c:pt>
                <c:pt idx="301">
                  <c:v>80.599999999999994</c:v>
                </c:pt>
                <c:pt idx="302">
                  <c:v>80.599999999999994</c:v>
                </c:pt>
                <c:pt idx="303">
                  <c:v>80.599999999999994</c:v>
                </c:pt>
                <c:pt idx="304">
                  <c:v>80.599999999999994</c:v>
                </c:pt>
                <c:pt idx="305">
                  <c:v>80.599999999999994</c:v>
                </c:pt>
                <c:pt idx="306">
                  <c:v>80.599999999999994</c:v>
                </c:pt>
                <c:pt idx="307">
                  <c:v>80.599999999999994</c:v>
                </c:pt>
                <c:pt idx="308">
                  <c:v>89.6</c:v>
                </c:pt>
                <c:pt idx="309">
                  <c:v>89.6</c:v>
                </c:pt>
                <c:pt idx="310">
                  <c:v>89.6</c:v>
                </c:pt>
                <c:pt idx="311">
                  <c:v>89.6</c:v>
                </c:pt>
                <c:pt idx="312">
                  <c:v>89.6</c:v>
                </c:pt>
                <c:pt idx="313">
                  <c:v>89.6</c:v>
                </c:pt>
                <c:pt idx="314">
                  <c:v>89.6</c:v>
                </c:pt>
                <c:pt idx="315">
                  <c:v>89.6</c:v>
                </c:pt>
                <c:pt idx="316">
                  <c:v>89.6</c:v>
                </c:pt>
                <c:pt idx="317">
                  <c:v>89.6</c:v>
                </c:pt>
                <c:pt idx="318">
                  <c:v>89.6</c:v>
                </c:pt>
                <c:pt idx="319">
                  <c:v>89.6</c:v>
                </c:pt>
                <c:pt idx="320">
                  <c:v>89.6</c:v>
                </c:pt>
                <c:pt idx="321">
                  <c:v>89.6</c:v>
                </c:pt>
                <c:pt idx="322">
                  <c:v>89.6</c:v>
                </c:pt>
                <c:pt idx="323">
                  <c:v>89.6</c:v>
                </c:pt>
                <c:pt idx="324">
                  <c:v>89.6</c:v>
                </c:pt>
                <c:pt idx="325">
                  <c:v>89.6</c:v>
                </c:pt>
                <c:pt idx="326">
                  <c:v>89.6</c:v>
                </c:pt>
                <c:pt idx="327">
                  <c:v>89.6</c:v>
                </c:pt>
                <c:pt idx="328">
                  <c:v>89.6</c:v>
                </c:pt>
                <c:pt idx="329">
                  <c:v>89.6</c:v>
                </c:pt>
                <c:pt idx="330">
                  <c:v>99.5</c:v>
                </c:pt>
                <c:pt idx="331">
                  <c:v>99.5</c:v>
                </c:pt>
                <c:pt idx="332">
                  <c:v>99.5</c:v>
                </c:pt>
                <c:pt idx="333">
                  <c:v>99.5</c:v>
                </c:pt>
                <c:pt idx="334">
                  <c:v>99.5</c:v>
                </c:pt>
                <c:pt idx="335">
                  <c:v>99.5</c:v>
                </c:pt>
                <c:pt idx="336">
                  <c:v>99.5</c:v>
                </c:pt>
                <c:pt idx="337">
                  <c:v>99.5</c:v>
                </c:pt>
                <c:pt idx="338">
                  <c:v>99.5</c:v>
                </c:pt>
                <c:pt idx="339">
                  <c:v>99.5</c:v>
                </c:pt>
                <c:pt idx="340">
                  <c:v>99.5</c:v>
                </c:pt>
                <c:pt idx="341">
                  <c:v>99.5</c:v>
                </c:pt>
                <c:pt idx="342">
                  <c:v>99.5</c:v>
                </c:pt>
                <c:pt idx="343">
                  <c:v>99.5</c:v>
                </c:pt>
                <c:pt idx="344">
                  <c:v>99.5</c:v>
                </c:pt>
                <c:pt idx="345">
                  <c:v>99.5</c:v>
                </c:pt>
                <c:pt idx="346">
                  <c:v>99.5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46-4C69-9A54-B29F2416A91C}"/>
            </c:ext>
          </c:extLst>
        </c:ser>
        <c:ser>
          <c:idx val="2"/>
          <c:order val="2"/>
          <c:tx>
            <c:v>Engine Oil P_L</c:v>
          </c:tx>
          <c:spPr>
            <a:ln w="12700"/>
          </c:spPr>
          <c:marker>
            <c:symbol val="none"/>
          </c:marker>
          <c:val>
            <c:numRef>
              <c:f>'Data 1'!$CF$5:$CF$2000</c:f>
              <c:numCache>
                <c:formatCode>General</c:formatCode>
                <c:ptCount val="1996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32.5</c:v>
                </c:pt>
                <c:pt idx="75">
                  <c:v>32.5</c:v>
                </c:pt>
                <c:pt idx="76">
                  <c:v>32.5</c:v>
                </c:pt>
                <c:pt idx="77">
                  <c:v>32.5</c:v>
                </c:pt>
                <c:pt idx="78">
                  <c:v>32.5</c:v>
                </c:pt>
                <c:pt idx="79">
                  <c:v>32.5</c:v>
                </c:pt>
                <c:pt idx="80">
                  <c:v>32.5</c:v>
                </c:pt>
                <c:pt idx="81">
                  <c:v>32.5</c:v>
                </c:pt>
                <c:pt idx="82">
                  <c:v>32.9</c:v>
                </c:pt>
                <c:pt idx="83">
                  <c:v>32.9</c:v>
                </c:pt>
                <c:pt idx="84">
                  <c:v>32.9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32.9</c:v>
                </c:pt>
                <c:pt idx="89">
                  <c:v>32.9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33.4</c:v>
                </c:pt>
                <c:pt idx="94">
                  <c:v>33.4</c:v>
                </c:pt>
                <c:pt idx="95">
                  <c:v>33.4</c:v>
                </c:pt>
                <c:pt idx="96">
                  <c:v>33.4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34.299999999999997</c:v>
                </c:pt>
                <c:pt idx="105">
                  <c:v>34.299999999999997</c:v>
                </c:pt>
                <c:pt idx="106">
                  <c:v>34.299999999999997</c:v>
                </c:pt>
                <c:pt idx="107">
                  <c:v>34.299999999999997</c:v>
                </c:pt>
                <c:pt idx="108">
                  <c:v>34.299999999999997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34.299999999999997</c:v>
                </c:pt>
                <c:pt idx="112">
                  <c:v>34.299999999999997</c:v>
                </c:pt>
                <c:pt idx="113">
                  <c:v>34.299999999999997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35.200000000000003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35.200000000000003</c:v>
                </c:pt>
                <c:pt idx="126">
                  <c:v>35.200000000000003</c:v>
                </c:pt>
                <c:pt idx="127">
                  <c:v>36.5</c:v>
                </c:pt>
                <c:pt idx="128">
                  <c:v>36.5</c:v>
                </c:pt>
                <c:pt idx="129">
                  <c:v>36.5</c:v>
                </c:pt>
                <c:pt idx="130">
                  <c:v>36.5</c:v>
                </c:pt>
                <c:pt idx="131">
                  <c:v>36.5</c:v>
                </c:pt>
                <c:pt idx="132">
                  <c:v>36.5</c:v>
                </c:pt>
                <c:pt idx="133">
                  <c:v>36.5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36.5</c:v>
                </c:pt>
                <c:pt idx="138">
                  <c:v>36.5</c:v>
                </c:pt>
                <c:pt idx="139">
                  <c:v>37.9</c:v>
                </c:pt>
                <c:pt idx="140">
                  <c:v>37.9</c:v>
                </c:pt>
                <c:pt idx="141">
                  <c:v>37.9</c:v>
                </c:pt>
                <c:pt idx="142">
                  <c:v>37.9</c:v>
                </c:pt>
                <c:pt idx="143">
                  <c:v>37.9</c:v>
                </c:pt>
                <c:pt idx="144">
                  <c:v>37.9</c:v>
                </c:pt>
                <c:pt idx="145">
                  <c:v>37.9</c:v>
                </c:pt>
                <c:pt idx="146">
                  <c:v>37.9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39.700000000000003</c:v>
                </c:pt>
                <c:pt idx="151">
                  <c:v>39.700000000000003</c:v>
                </c:pt>
                <c:pt idx="152">
                  <c:v>39.700000000000003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39.700000000000003</c:v>
                </c:pt>
                <c:pt idx="157">
                  <c:v>39.700000000000003</c:v>
                </c:pt>
                <c:pt idx="158">
                  <c:v>39.700000000000003</c:v>
                </c:pt>
                <c:pt idx="159">
                  <c:v>39.700000000000003</c:v>
                </c:pt>
                <c:pt idx="160">
                  <c:v>39.700000000000003</c:v>
                </c:pt>
                <c:pt idx="161">
                  <c:v>41.5</c:v>
                </c:pt>
                <c:pt idx="162">
                  <c:v>41.5</c:v>
                </c:pt>
                <c:pt idx="163">
                  <c:v>41.5</c:v>
                </c:pt>
                <c:pt idx="164">
                  <c:v>41.5</c:v>
                </c:pt>
                <c:pt idx="165">
                  <c:v>41.5</c:v>
                </c:pt>
                <c:pt idx="166">
                  <c:v>41.5</c:v>
                </c:pt>
                <c:pt idx="167">
                  <c:v>41.5</c:v>
                </c:pt>
                <c:pt idx="168">
                  <c:v>41.5</c:v>
                </c:pt>
                <c:pt idx="169">
                  <c:v>41.5</c:v>
                </c:pt>
                <c:pt idx="170">
                  <c:v>41.5</c:v>
                </c:pt>
                <c:pt idx="171">
                  <c:v>41.5</c:v>
                </c:pt>
                <c:pt idx="172">
                  <c:v>43.7</c:v>
                </c:pt>
                <c:pt idx="173">
                  <c:v>43.7</c:v>
                </c:pt>
                <c:pt idx="174">
                  <c:v>43.7</c:v>
                </c:pt>
                <c:pt idx="175">
                  <c:v>43.7</c:v>
                </c:pt>
                <c:pt idx="176">
                  <c:v>43.7</c:v>
                </c:pt>
                <c:pt idx="177">
                  <c:v>43.7</c:v>
                </c:pt>
                <c:pt idx="178">
                  <c:v>43.7</c:v>
                </c:pt>
                <c:pt idx="179">
                  <c:v>43.7</c:v>
                </c:pt>
                <c:pt idx="180">
                  <c:v>43.7</c:v>
                </c:pt>
                <c:pt idx="181">
                  <c:v>43.7</c:v>
                </c:pt>
                <c:pt idx="182">
                  <c:v>43.7</c:v>
                </c:pt>
                <c:pt idx="183">
                  <c:v>46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46</c:v>
                </c:pt>
                <c:pt idx="193">
                  <c:v>46</c:v>
                </c:pt>
                <c:pt idx="194">
                  <c:v>46</c:v>
                </c:pt>
                <c:pt idx="195">
                  <c:v>48.7</c:v>
                </c:pt>
                <c:pt idx="196">
                  <c:v>48.7</c:v>
                </c:pt>
                <c:pt idx="197">
                  <c:v>48.7</c:v>
                </c:pt>
                <c:pt idx="198">
                  <c:v>48.7</c:v>
                </c:pt>
                <c:pt idx="199">
                  <c:v>48.7</c:v>
                </c:pt>
                <c:pt idx="200">
                  <c:v>48.7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48.7</c:v>
                </c:pt>
                <c:pt idx="205">
                  <c:v>48.7</c:v>
                </c:pt>
                <c:pt idx="206">
                  <c:v>51.8</c:v>
                </c:pt>
                <c:pt idx="207">
                  <c:v>51.8</c:v>
                </c:pt>
                <c:pt idx="208">
                  <c:v>51.8</c:v>
                </c:pt>
                <c:pt idx="209">
                  <c:v>51.8</c:v>
                </c:pt>
                <c:pt idx="210">
                  <c:v>51.8</c:v>
                </c:pt>
                <c:pt idx="211">
                  <c:v>51.8</c:v>
                </c:pt>
                <c:pt idx="212">
                  <c:v>51.8</c:v>
                </c:pt>
                <c:pt idx="213">
                  <c:v>51.8</c:v>
                </c:pt>
                <c:pt idx="214">
                  <c:v>51.8</c:v>
                </c:pt>
                <c:pt idx="215">
                  <c:v>51.8</c:v>
                </c:pt>
                <c:pt idx="216">
                  <c:v>51.8</c:v>
                </c:pt>
                <c:pt idx="217">
                  <c:v>51.8</c:v>
                </c:pt>
                <c:pt idx="218">
                  <c:v>55.4</c:v>
                </c:pt>
                <c:pt idx="219">
                  <c:v>55.4</c:v>
                </c:pt>
                <c:pt idx="220">
                  <c:v>55.4</c:v>
                </c:pt>
                <c:pt idx="221">
                  <c:v>55.4</c:v>
                </c:pt>
                <c:pt idx="222">
                  <c:v>55.4</c:v>
                </c:pt>
                <c:pt idx="223">
                  <c:v>55.4</c:v>
                </c:pt>
                <c:pt idx="224">
                  <c:v>55.4</c:v>
                </c:pt>
                <c:pt idx="225">
                  <c:v>55.4</c:v>
                </c:pt>
                <c:pt idx="226">
                  <c:v>55.4</c:v>
                </c:pt>
                <c:pt idx="227">
                  <c:v>55.4</c:v>
                </c:pt>
                <c:pt idx="228">
                  <c:v>55.4</c:v>
                </c:pt>
                <c:pt idx="229">
                  <c:v>58.6</c:v>
                </c:pt>
                <c:pt idx="230">
                  <c:v>58.6</c:v>
                </c:pt>
                <c:pt idx="231">
                  <c:v>58.6</c:v>
                </c:pt>
                <c:pt idx="232">
                  <c:v>58.6</c:v>
                </c:pt>
                <c:pt idx="233">
                  <c:v>58.6</c:v>
                </c:pt>
                <c:pt idx="234">
                  <c:v>58.6</c:v>
                </c:pt>
                <c:pt idx="235">
                  <c:v>58.6</c:v>
                </c:pt>
                <c:pt idx="236">
                  <c:v>58.6</c:v>
                </c:pt>
                <c:pt idx="237">
                  <c:v>58.6</c:v>
                </c:pt>
                <c:pt idx="238">
                  <c:v>58.6</c:v>
                </c:pt>
                <c:pt idx="239">
                  <c:v>58.6</c:v>
                </c:pt>
                <c:pt idx="240">
                  <c:v>63.1</c:v>
                </c:pt>
                <c:pt idx="241">
                  <c:v>63.1</c:v>
                </c:pt>
                <c:pt idx="242">
                  <c:v>63.1</c:v>
                </c:pt>
                <c:pt idx="243">
                  <c:v>63.1</c:v>
                </c:pt>
                <c:pt idx="244">
                  <c:v>63.1</c:v>
                </c:pt>
                <c:pt idx="245">
                  <c:v>63.1</c:v>
                </c:pt>
                <c:pt idx="246">
                  <c:v>63.1</c:v>
                </c:pt>
                <c:pt idx="247">
                  <c:v>63.1</c:v>
                </c:pt>
                <c:pt idx="248">
                  <c:v>63.1</c:v>
                </c:pt>
                <c:pt idx="249">
                  <c:v>63.1</c:v>
                </c:pt>
                <c:pt idx="250">
                  <c:v>63.1</c:v>
                </c:pt>
                <c:pt idx="251">
                  <c:v>67.099999999999994</c:v>
                </c:pt>
                <c:pt idx="252">
                  <c:v>67.099999999999994</c:v>
                </c:pt>
                <c:pt idx="253">
                  <c:v>67.099999999999994</c:v>
                </c:pt>
                <c:pt idx="254">
                  <c:v>67.099999999999994</c:v>
                </c:pt>
                <c:pt idx="255">
                  <c:v>67.099999999999994</c:v>
                </c:pt>
                <c:pt idx="256">
                  <c:v>67.099999999999994</c:v>
                </c:pt>
                <c:pt idx="257">
                  <c:v>67.099999999999994</c:v>
                </c:pt>
                <c:pt idx="258">
                  <c:v>67.099999999999994</c:v>
                </c:pt>
                <c:pt idx="259">
                  <c:v>67.099999999999994</c:v>
                </c:pt>
                <c:pt idx="260">
                  <c:v>67.099999999999994</c:v>
                </c:pt>
                <c:pt idx="261">
                  <c:v>67.099999999999994</c:v>
                </c:pt>
                <c:pt idx="262">
                  <c:v>67.099999999999994</c:v>
                </c:pt>
                <c:pt idx="263">
                  <c:v>71.599999999999994</c:v>
                </c:pt>
                <c:pt idx="264">
                  <c:v>71.599999999999994</c:v>
                </c:pt>
                <c:pt idx="265">
                  <c:v>71.599999999999994</c:v>
                </c:pt>
                <c:pt idx="266">
                  <c:v>71.599999999999994</c:v>
                </c:pt>
                <c:pt idx="267">
                  <c:v>71.599999999999994</c:v>
                </c:pt>
                <c:pt idx="268">
                  <c:v>71.599999999999994</c:v>
                </c:pt>
                <c:pt idx="269">
                  <c:v>71.599999999999994</c:v>
                </c:pt>
                <c:pt idx="270">
                  <c:v>71.599999999999994</c:v>
                </c:pt>
                <c:pt idx="271">
                  <c:v>71.599999999999994</c:v>
                </c:pt>
                <c:pt idx="272">
                  <c:v>71.599999999999994</c:v>
                </c:pt>
                <c:pt idx="273">
                  <c:v>71.599999999999994</c:v>
                </c:pt>
                <c:pt idx="274">
                  <c:v>76.599999999999994</c:v>
                </c:pt>
                <c:pt idx="275">
                  <c:v>76.599999999999994</c:v>
                </c:pt>
                <c:pt idx="276">
                  <c:v>76.599999999999994</c:v>
                </c:pt>
                <c:pt idx="277">
                  <c:v>76.599999999999994</c:v>
                </c:pt>
                <c:pt idx="278">
                  <c:v>76.599999999999994</c:v>
                </c:pt>
                <c:pt idx="279">
                  <c:v>76.599999999999994</c:v>
                </c:pt>
                <c:pt idx="280">
                  <c:v>76.599999999999994</c:v>
                </c:pt>
                <c:pt idx="281">
                  <c:v>76.599999999999994</c:v>
                </c:pt>
                <c:pt idx="282">
                  <c:v>76.599999999999994</c:v>
                </c:pt>
                <c:pt idx="283">
                  <c:v>76.599999999999994</c:v>
                </c:pt>
                <c:pt idx="284">
                  <c:v>76.599999999999994</c:v>
                </c:pt>
                <c:pt idx="285">
                  <c:v>81.5</c:v>
                </c:pt>
                <c:pt idx="286">
                  <c:v>81.5</c:v>
                </c:pt>
                <c:pt idx="287">
                  <c:v>81.5</c:v>
                </c:pt>
                <c:pt idx="288">
                  <c:v>81.5</c:v>
                </c:pt>
                <c:pt idx="289">
                  <c:v>81.5</c:v>
                </c:pt>
                <c:pt idx="290">
                  <c:v>81.5</c:v>
                </c:pt>
                <c:pt idx="291">
                  <c:v>81.5</c:v>
                </c:pt>
                <c:pt idx="292">
                  <c:v>81.5</c:v>
                </c:pt>
                <c:pt idx="293">
                  <c:v>81.5</c:v>
                </c:pt>
                <c:pt idx="294">
                  <c:v>81.5</c:v>
                </c:pt>
                <c:pt idx="295">
                  <c:v>81.5</c:v>
                </c:pt>
                <c:pt idx="296">
                  <c:v>86.5</c:v>
                </c:pt>
                <c:pt idx="297">
                  <c:v>86.5</c:v>
                </c:pt>
                <c:pt idx="298">
                  <c:v>86.5</c:v>
                </c:pt>
                <c:pt idx="299">
                  <c:v>86.5</c:v>
                </c:pt>
                <c:pt idx="300">
                  <c:v>86.5</c:v>
                </c:pt>
                <c:pt idx="301">
                  <c:v>86.5</c:v>
                </c:pt>
                <c:pt idx="302">
                  <c:v>86.5</c:v>
                </c:pt>
                <c:pt idx="303">
                  <c:v>86.5</c:v>
                </c:pt>
                <c:pt idx="304">
                  <c:v>86.5</c:v>
                </c:pt>
                <c:pt idx="305">
                  <c:v>86.5</c:v>
                </c:pt>
                <c:pt idx="306">
                  <c:v>86.5</c:v>
                </c:pt>
                <c:pt idx="307">
                  <c:v>91.9</c:v>
                </c:pt>
                <c:pt idx="308">
                  <c:v>91.9</c:v>
                </c:pt>
                <c:pt idx="309">
                  <c:v>91.9</c:v>
                </c:pt>
                <c:pt idx="310">
                  <c:v>91.9</c:v>
                </c:pt>
                <c:pt idx="311">
                  <c:v>91.9</c:v>
                </c:pt>
                <c:pt idx="312">
                  <c:v>91.9</c:v>
                </c:pt>
                <c:pt idx="313">
                  <c:v>91.9</c:v>
                </c:pt>
                <c:pt idx="314">
                  <c:v>91.9</c:v>
                </c:pt>
                <c:pt idx="315">
                  <c:v>91.9</c:v>
                </c:pt>
                <c:pt idx="316">
                  <c:v>91.9</c:v>
                </c:pt>
                <c:pt idx="317">
                  <c:v>91.9</c:v>
                </c:pt>
                <c:pt idx="318">
                  <c:v>91.9</c:v>
                </c:pt>
                <c:pt idx="319">
                  <c:v>97.7</c:v>
                </c:pt>
                <c:pt idx="320">
                  <c:v>97.7</c:v>
                </c:pt>
                <c:pt idx="321">
                  <c:v>97.7</c:v>
                </c:pt>
                <c:pt idx="322">
                  <c:v>97.7</c:v>
                </c:pt>
                <c:pt idx="323">
                  <c:v>97.7</c:v>
                </c:pt>
                <c:pt idx="324">
                  <c:v>97.7</c:v>
                </c:pt>
                <c:pt idx="325">
                  <c:v>97.7</c:v>
                </c:pt>
                <c:pt idx="326">
                  <c:v>97.7</c:v>
                </c:pt>
                <c:pt idx="327">
                  <c:v>97.7</c:v>
                </c:pt>
                <c:pt idx="328">
                  <c:v>97.7</c:v>
                </c:pt>
                <c:pt idx="329">
                  <c:v>97.7</c:v>
                </c:pt>
                <c:pt idx="330">
                  <c:v>100.4</c:v>
                </c:pt>
                <c:pt idx="331">
                  <c:v>100.4</c:v>
                </c:pt>
                <c:pt idx="332">
                  <c:v>100.4</c:v>
                </c:pt>
                <c:pt idx="333">
                  <c:v>100.4</c:v>
                </c:pt>
                <c:pt idx="334">
                  <c:v>100.4</c:v>
                </c:pt>
                <c:pt idx="335">
                  <c:v>100.4</c:v>
                </c:pt>
                <c:pt idx="336">
                  <c:v>100.4</c:v>
                </c:pt>
                <c:pt idx="337">
                  <c:v>100.4</c:v>
                </c:pt>
                <c:pt idx="338">
                  <c:v>100.4</c:v>
                </c:pt>
                <c:pt idx="339">
                  <c:v>100.4</c:v>
                </c:pt>
                <c:pt idx="340">
                  <c:v>100.4</c:v>
                </c:pt>
                <c:pt idx="341">
                  <c:v>100.4</c:v>
                </c:pt>
                <c:pt idx="342">
                  <c:v>100.4</c:v>
                </c:pt>
                <c:pt idx="343">
                  <c:v>100.4</c:v>
                </c:pt>
                <c:pt idx="344">
                  <c:v>100.4</c:v>
                </c:pt>
                <c:pt idx="345">
                  <c:v>100.4</c:v>
                </c:pt>
                <c:pt idx="346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46-4C69-9A54-B29F2416A91C}"/>
            </c:ext>
          </c:extLst>
        </c:ser>
        <c:ser>
          <c:idx val="3"/>
          <c:order val="3"/>
          <c:tx>
            <c:v>Ambient TSE</c:v>
          </c:tx>
          <c:spPr>
            <a:ln w="12700"/>
          </c:spPr>
          <c:marker>
            <c:symbol val="none"/>
          </c:marker>
          <c:val>
            <c:numRef>
              <c:f>'Data 1'!$BX$5:$BX$2000</c:f>
              <c:numCache>
                <c:formatCode>General</c:formatCode>
                <c:ptCount val="1996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33.799999999999997</c:v>
                </c:pt>
                <c:pt idx="4">
                  <c:v>33.799999999999997</c:v>
                </c:pt>
                <c:pt idx="5">
                  <c:v>33.799999999999997</c:v>
                </c:pt>
                <c:pt idx="6">
                  <c:v>33.799999999999997</c:v>
                </c:pt>
                <c:pt idx="7">
                  <c:v>33.799999999999997</c:v>
                </c:pt>
                <c:pt idx="8">
                  <c:v>33.799999999999997</c:v>
                </c:pt>
                <c:pt idx="9">
                  <c:v>33.799999999999997</c:v>
                </c:pt>
                <c:pt idx="10">
                  <c:v>33.799999999999997</c:v>
                </c:pt>
                <c:pt idx="11">
                  <c:v>33.799999999999997</c:v>
                </c:pt>
                <c:pt idx="12">
                  <c:v>33.799999999999997</c:v>
                </c:pt>
                <c:pt idx="13">
                  <c:v>33.799999999999997</c:v>
                </c:pt>
                <c:pt idx="14">
                  <c:v>35.6</c:v>
                </c:pt>
                <c:pt idx="15">
                  <c:v>35.6</c:v>
                </c:pt>
                <c:pt idx="16">
                  <c:v>35.6</c:v>
                </c:pt>
                <c:pt idx="17">
                  <c:v>35.6</c:v>
                </c:pt>
                <c:pt idx="18">
                  <c:v>35.6</c:v>
                </c:pt>
                <c:pt idx="19">
                  <c:v>35.6</c:v>
                </c:pt>
                <c:pt idx="20">
                  <c:v>35.6</c:v>
                </c:pt>
                <c:pt idx="21">
                  <c:v>35.6</c:v>
                </c:pt>
                <c:pt idx="22">
                  <c:v>35.6</c:v>
                </c:pt>
                <c:pt idx="23">
                  <c:v>35.6</c:v>
                </c:pt>
                <c:pt idx="24">
                  <c:v>35.6</c:v>
                </c:pt>
                <c:pt idx="25">
                  <c:v>37.4</c:v>
                </c:pt>
                <c:pt idx="26">
                  <c:v>37.4</c:v>
                </c:pt>
                <c:pt idx="27">
                  <c:v>37.4</c:v>
                </c:pt>
                <c:pt idx="28">
                  <c:v>37.4</c:v>
                </c:pt>
                <c:pt idx="29">
                  <c:v>37.4</c:v>
                </c:pt>
                <c:pt idx="30">
                  <c:v>37.4</c:v>
                </c:pt>
                <c:pt idx="31">
                  <c:v>37.4</c:v>
                </c:pt>
                <c:pt idx="32">
                  <c:v>37.4</c:v>
                </c:pt>
                <c:pt idx="33">
                  <c:v>37.4</c:v>
                </c:pt>
                <c:pt idx="34">
                  <c:v>37.4</c:v>
                </c:pt>
                <c:pt idx="35">
                  <c:v>37.4</c:v>
                </c:pt>
                <c:pt idx="36">
                  <c:v>39.200000000000003</c:v>
                </c:pt>
                <c:pt idx="37">
                  <c:v>39.200000000000003</c:v>
                </c:pt>
                <c:pt idx="38">
                  <c:v>39.200000000000003</c:v>
                </c:pt>
                <c:pt idx="39">
                  <c:v>39.200000000000003</c:v>
                </c:pt>
                <c:pt idx="40">
                  <c:v>39.200000000000003</c:v>
                </c:pt>
                <c:pt idx="41">
                  <c:v>39.200000000000003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39.200000000000003</c:v>
                </c:pt>
                <c:pt idx="45">
                  <c:v>39.200000000000003</c:v>
                </c:pt>
                <c:pt idx="46">
                  <c:v>39.200000000000003</c:v>
                </c:pt>
                <c:pt idx="47">
                  <c:v>41</c:v>
                </c:pt>
                <c:pt idx="48">
                  <c:v>41</c:v>
                </c:pt>
                <c:pt idx="49">
                  <c:v>41</c:v>
                </c:pt>
                <c:pt idx="50">
                  <c:v>41</c:v>
                </c:pt>
                <c:pt idx="51">
                  <c:v>41</c:v>
                </c:pt>
                <c:pt idx="52">
                  <c:v>41</c:v>
                </c:pt>
                <c:pt idx="53">
                  <c:v>41</c:v>
                </c:pt>
                <c:pt idx="54">
                  <c:v>41</c:v>
                </c:pt>
                <c:pt idx="55">
                  <c:v>41</c:v>
                </c:pt>
                <c:pt idx="56">
                  <c:v>41</c:v>
                </c:pt>
                <c:pt idx="57">
                  <c:v>41</c:v>
                </c:pt>
                <c:pt idx="58">
                  <c:v>41</c:v>
                </c:pt>
                <c:pt idx="59">
                  <c:v>42.8</c:v>
                </c:pt>
                <c:pt idx="60">
                  <c:v>42.8</c:v>
                </c:pt>
                <c:pt idx="61">
                  <c:v>42.8</c:v>
                </c:pt>
                <c:pt idx="62">
                  <c:v>42.8</c:v>
                </c:pt>
                <c:pt idx="63">
                  <c:v>42.8</c:v>
                </c:pt>
                <c:pt idx="64">
                  <c:v>42.8</c:v>
                </c:pt>
                <c:pt idx="65">
                  <c:v>42.8</c:v>
                </c:pt>
                <c:pt idx="66">
                  <c:v>42.8</c:v>
                </c:pt>
                <c:pt idx="67">
                  <c:v>42.8</c:v>
                </c:pt>
                <c:pt idx="68">
                  <c:v>42.8</c:v>
                </c:pt>
                <c:pt idx="69">
                  <c:v>42.8</c:v>
                </c:pt>
                <c:pt idx="70">
                  <c:v>44.6</c:v>
                </c:pt>
                <c:pt idx="71">
                  <c:v>44.6</c:v>
                </c:pt>
                <c:pt idx="72">
                  <c:v>44.6</c:v>
                </c:pt>
                <c:pt idx="73">
                  <c:v>44.6</c:v>
                </c:pt>
                <c:pt idx="74">
                  <c:v>44.6</c:v>
                </c:pt>
                <c:pt idx="75">
                  <c:v>44.6</c:v>
                </c:pt>
                <c:pt idx="76">
                  <c:v>44.6</c:v>
                </c:pt>
                <c:pt idx="77">
                  <c:v>44.6</c:v>
                </c:pt>
                <c:pt idx="78">
                  <c:v>44.6</c:v>
                </c:pt>
                <c:pt idx="79">
                  <c:v>44.6</c:v>
                </c:pt>
                <c:pt idx="80">
                  <c:v>44.6</c:v>
                </c:pt>
                <c:pt idx="81">
                  <c:v>46.4</c:v>
                </c:pt>
                <c:pt idx="82">
                  <c:v>46.4</c:v>
                </c:pt>
                <c:pt idx="83">
                  <c:v>46.4</c:v>
                </c:pt>
                <c:pt idx="84">
                  <c:v>46.4</c:v>
                </c:pt>
                <c:pt idx="85">
                  <c:v>46.4</c:v>
                </c:pt>
                <c:pt idx="86">
                  <c:v>46.4</c:v>
                </c:pt>
                <c:pt idx="87">
                  <c:v>46.4</c:v>
                </c:pt>
                <c:pt idx="88">
                  <c:v>46.4</c:v>
                </c:pt>
                <c:pt idx="89">
                  <c:v>46.4</c:v>
                </c:pt>
                <c:pt idx="90">
                  <c:v>46.4</c:v>
                </c:pt>
                <c:pt idx="91">
                  <c:v>46.4</c:v>
                </c:pt>
                <c:pt idx="92">
                  <c:v>48.2</c:v>
                </c:pt>
                <c:pt idx="93">
                  <c:v>48.2</c:v>
                </c:pt>
                <c:pt idx="94">
                  <c:v>48.2</c:v>
                </c:pt>
                <c:pt idx="95">
                  <c:v>48.2</c:v>
                </c:pt>
                <c:pt idx="96">
                  <c:v>48.2</c:v>
                </c:pt>
                <c:pt idx="97">
                  <c:v>48.2</c:v>
                </c:pt>
                <c:pt idx="98">
                  <c:v>48.2</c:v>
                </c:pt>
                <c:pt idx="99">
                  <c:v>48.2</c:v>
                </c:pt>
                <c:pt idx="100">
                  <c:v>48.2</c:v>
                </c:pt>
                <c:pt idx="101">
                  <c:v>48.2</c:v>
                </c:pt>
                <c:pt idx="102">
                  <c:v>48.2</c:v>
                </c:pt>
                <c:pt idx="103">
                  <c:v>51.8</c:v>
                </c:pt>
                <c:pt idx="104">
                  <c:v>51.8</c:v>
                </c:pt>
                <c:pt idx="105">
                  <c:v>51.8</c:v>
                </c:pt>
                <c:pt idx="106">
                  <c:v>51.8</c:v>
                </c:pt>
                <c:pt idx="107">
                  <c:v>51.8</c:v>
                </c:pt>
                <c:pt idx="108">
                  <c:v>51.8</c:v>
                </c:pt>
                <c:pt idx="109">
                  <c:v>51.8</c:v>
                </c:pt>
                <c:pt idx="110">
                  <c:v>51.8</c:v>
                </c:pt>
                <c:pt idx="111">
                  <c:v>51.8</c:v>
                </c:pt>
                <c:pt idx="112">
                  <c:v>51.8</c:v>
                </c:pt>
                <c:pt idx="113">
                  <c:v>51.8</c:v>
                </c:pt>
                <c:pt idx="114">
                  <c:v>51.8</c:v>
                </c:pt>
                <c:pt idx="115">
                  <c:v>53.6</c:v>
                </c:pt>
                <c:pt idx="116">
                  <c:v>53.6</c:v>
                </c:pt>
                <c:pt idx="117">
                  <c:v>53.6</c:v>
                </c:pt>
                <c:pt idx="118">
                  <c:v>53.6</c:v>
                </c:pt>
                <c:pt idx="119">
                  <c:v>53.6</c:v>
                </c:pt>
                <c:pt idx="120">
                  <c:v>53.6</c:v>
                </c:pt>
                <c:pt idx="121">
                  <c:v>53.6</c:v>
                </c:pt>
                <c:pt idx="122">
                  <c:v>53.6</c:v>
                </c:pt>
                <c:pt idx="123">
                  <c:v>53.6</c:v>
                </c:pt>
                <c:pt idx="124">
                  <c:v>53.6</c:v>
                </c:pt>
                <c:pt idx="125">
                  <c:v>53.6</c:v>
                </c:pt>
                <c:pt idx="126">
                  <c:v>55.4</c:v>
                </c:pt>
                <c:pt idx="127">
                  <c:v>55.4</c:v>
                </c:pt>
                <c:pt idx="128">
                  <c:v>55.4</c:v>
                </c:pt>
                <c:pt idx="129">
                  <c:v>55.4</c:v>
                </c:pt>
                <c:pt idx="130">
                  <c:v>55.4</c:v>
                </c:pt>
                <c:pt idx="131">
                  <c:v>55.4</c:v>
                </c:pt>
                <c:pt idx="132">
                  <c:v>55.4</c:v>
                </c:pt>
                <c:pt idx="133">
                  <c:v>55.4</c:v>
                </c:pt>
                <c:pt idx="134">
                  <c:v>55.4</c:v>
                </c:pt>
                <c:pt idx="135">
                  <c:v>55.4</c:v>
                </c:pt>
                <c:pt idx="136">
                  <c:v>55.4</c:v>
                </c:pt>
                <c:pt idx="137">
                  <c:v>55.4</c:v>
                </c:pt>
                <c:pt idx="138">
                  <c:v>57.2</c:v>
                </c:pt>
                <c:pt idx="139">
                  <c:v>57.2</c:v>
                </c:pt>
                <c:pt idx="140">
                  <c:v>57.2</c:v>
                </c:pt>
                <c:pt idx="141">
                  <c:v>57.2</c:v>
                </c:pt>
                <c:pt idx="142">
                  <c:v>57.2</c:v>
                </c:pt>
                <c:pt idx="143">
                  <c:v>57.2</c:v>
                </c:pt>
                <c:pt idx="144">
                  <c:v>57.2</c:v>
                </c:pt>
                <c:pt idx="145">
                  <c:v>57.2</c:v>
                </c:pt>
                <c:pt idx="146">
                  <c:v>57.2</c:v>
                </c:pt>
                <c:pt idx="147">
                  <c:v>57.2</c:v>
                </c:pt>
                <c:pt idx="148">
                  <c:v>57.2</c:v>
                </c:pt>
                <c:pt idx="149">
                  <c:v>59</c:v>
                </c:pt>
                <c:pt idx="150">
                  <c:v>59</c:v>
                </c:pt>
                <c:pt idx="151">
                  <c:v>59</c:v>
                </c:pt>
                <c:pt idx="152">
                  <c:v>59</c:v>
                </c:pt>
                <c:pt idx="153">
                  <c:v>59</c:v>
                </c:pt>
                <c:pt idx="154">
                  <c:v>59</c:v>
                </c:pt>
                <c:pt idx="155">
                  <c:v>59</c:v>
                </c:pt>
                <c:pt idx="156">
                  <c:v>59</c:v>
                </c:pt>
                <c:pt idx="157">
                  <c:v>59</c:v>
                </c:pt>
                <c:pt idx="158">
                  <c:v>59</c:v>
                </c:pt>
                <c:pt idx="159">
                  <c:v>59</c:v>
                </c:pt>
                <c:pt idx="160">
                  <c:v>60.8</c:v>
                </c:pt>
                <c:pt idx="161">
                  <c:v>60.8</c:v>
                </c:pt>
                <c:pt idx="162">
                  <c:v>60.8</c:v>
                </c:pt>
                <c:pt idx="163">
                  <c:v>60.8</c:v>
                </c:pt>
                <c:pt idx="164">
                  <c:v>60.8</c:v>
                </c:pt>
                <c:pt idx="165">
                  <c:v>60.8</c:v>
                </c:pt>
                <c:pt idx="166">
                  <c:v>60.8</c:v>
                </c:pt>
                <c:pt idx="167">
                  <c:v>60.8</c:v>
                </c:pt>
                <c:pt idx="168">
                  <c:v>60.8</c:v>
                </c:pt>
                <c:pt idx="169">
                  <c:v>60.8</c:v>
                </c:pt>
                <c:pt idx="170">
                  <c:v>60.8</c:v>
                </c:pt>
                <c:pt idx="171">
                  <c:v>62.6</c:v>
                </c:pt>
                <c:pt idx="172">
                  <c:v>62.6</c:v>
                </c:pt>
                <c:pt idx="173">
                  <c:v>62.6</c:v>
                </c:pt>
                <c:pt idx="174">
                  <c:v>62.6</c:v>
                </c:pt>
                <c:pt idx="175">
                  <c:v>62.6</c:v>
                </c:pt>
                <c:pt idx="176">
                  <c:v>62.6</c:v>
                </c:pt>
                <c:pt idx="177">
                  <c:v>62.6</c:v>
                </c:pt>
                <c:pt idx="178">
                  <c:v>62.6</c:v>
                </c:pt>
                <c:pt idx="179">
                  <c:v>62.6</c:v>
                </c:pt>
                <c:pt idx="180">
                  <c:v>62.6</c:v>
                </c:pt>
                <c:pt idx="181">
                  <c:v>62.6</c:v>
                </c:pt>
                <c:pt idx="182">
                  <c:v>66.2</c:v>
                </c:pt>
                <c:pt idx="183">
                  <c:v>66.2</c:v>
                </c:pt>
                <c:pt idx="184">
                  <c:v>66.2</c:v>
                </c:pt>
                <c:pt idx="185">
                  <c:v>66.2</c:v>
                </c:pt>
                <c:pt idx="186">
                  <c:v>66.2</c:v>
                </c:pt>
                <c:pt idx="187">
                  <c:v>66.2</c:v>
                </c:pt>
                <c:pt idx="188">
                  <c:v>66.2</c:v>
                </c:pt>
                <c:pt idx="189">
                  <c:v>66.2</c:v>
                </c:pt>
                <c:pt idx="190">
                  <c:v>66.2</c:v>
                </c:pt>
                <c:pt idx="191">
                  <c:v>66.2</c:v>
                </c:pt>
                <c:pt idx="192">
                  <c:v>66.2</c:v>
                </c:pt>
                <c:pt idx="193">
                  <c:v>66.2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69.8</c:v>
                </c:pt>
                <c:pt idx="207">
                  <c:v>69.8</c:v>
                </c:pt>
                <c:pt idx="208">
                  <c:v>69.8</c:v>
                </c:pt>
                <c:pt idx="209">
                  <c:v>69.8</c:v>
                </c:pt>
                <c:pt idx="210">
                  <c:v>69.8</c:v>
                </c:pt>
                <c:pt idx="211">
                  <c:v>69.8</c:v>
                </c:pt>
                <c:pt idx="212">
                  <c:v>69.8</c:v>
                </c:pt>
                <c:pt idx="213">
                  <c:v>69.8</c:v>
                </c:pt>
                <c:pt idx="214">
                  <c:v>69.8</c:v>
                </c:pt>
                <c:pt idx="215">
                  <c:v>69.8</c:v>
                </c:pt>
                <c:pt idx="216">
                  <c:v>69.8</c:v>
                </c:pt>
                <c:pt idx="217">
                  <c:v>71.599999999999994</c:v>
                </c:pt>
                <c:pt idx="218">
                  <c:v>71.599999999999994</c:v>
                </c:pt>
                <c:pt idx="219">
                  <c:v>71.599999999999994</c:v>
                </c:pt>
                <c:pt idx="220">
                  <c:v>71.599999999999994</c:v>
                </c:pt>
                <c:pt idx="221">
                  <c:v>71.599999999999994</c:v>
                </c:pt>
                <c:pt idx="222">
                  <c:v>71.599999999999994</c:v>
                </c:pt>
                <c:pt idx="223">
                  <c:v>71.599999999999994</c:v>
                </c:pt>
                <c:pt idx="224">
                  <c:v>71.599999999999994</c:v>
                </c:pt>
                <c:pt idx="225">
                  <c:v>71.599999999999994</c:v>
                </c:pt>
                <c:pt idx="226">
                  <c:v>71.599999999999994</c:v>
                </c:pt>
                <c:pt idx="227">
                  <c:v>71.599999999999994</c:v>
                </c:pt>
                <c:pt idx="228">
                  <c:v>73.400000000000006</c:v>
                </c:pt>
                <c:pt idx="229">
                  <c:v>73.400000000000006</c:v>
                </c:pt>
                <c:pt idx="230">
                  <c:v>73.400000000000006</c:v>
                </c:pt>
                <c:pt idx="231">
                  <c:v>73.400000000000006</c:v>
                </c:pt>
                <c:pt idx="232">
                  <c:v>73.400000000000006</c:v>
                </c:pt>
                <c:pt idx="233">
                  <c:v>73.400000000000006</c:v>
                </c:pt>
                <c:pt idx="234">
                  <c:v>73.400000000000006</c:v>
                </c:pt>
                <c:pt idx="235">
                  <c:v>73.400000000000006</c:v>
                </c:pt>
                <c:pt idx="236">
                  <c:v>73.400000000000006</c:v>
                </c:pt>
                <c:pt idx="237">
                  <c:v>73.400000000000006</c:v>
                </c:pt>
                <c:pt idx="238">
                  <c:v>73.400000000000006</c:v>
                </c:pt>
                <c:pt idx="239">
                  <c:v>75.2</c:v>
                </c:pt>
                <c:pt idx="240">
                  <c:v>75.2</c:v>
                </c:pt>
                <c:pt idx="241">
                  <c:v>75.2</c:v>
                </c:pt>
                <c:pt idx="242">
                  <c:v>75.2</c:v>
                </c:pt>
                <c:pt idx="243">
                  <c:v>75.2</c:v>
                </c:pt>
                <c:pt idx="244">
                  <c:v>75.2</c:v>
                </c:pt>
                <c:pt idx="245">
                  <c:v>75.2</c:v>
                </c:pt>
                <c:pt idx="246">
                  <c:v>75.2</c:v>
                </c:pt>
                <c:pt idx="247">
                  <c:v>75.2</c:v>
                </c:pt>
                <c:pt idx="248">
                  <c:v>75.2</c:v>
                </c:pt>
                <c:pt idx="249">
                  <c:v>75.2</c:v>
                </c:pt>
                <c:pt idx="250">
                  <c:v>75.2</c:v>
                </c:pt>
                <c:pt idx="251">
                  <c:v>77</c:v>
                </c:pt>
                <c:pt idx="252">
                  <c:v>77</c:v>
                </c:pt>
                <c:pt idx="253">
                  <c:v>77</c:v>
                </c:pt>
                <c:pt idx="254">
                  <c:v>77</c:v>
                </c:pt>
                <c:pt idx="255">
                  <c:v>77</c:v>
                </c:pt>
                <c:pt idx="256">
                  <c:v>77</c:v>
                </c:pt>
                <c:pt idx="257">
                  <c:v>77</c:v>
                </c:pt>
                <c:pt idx="258">
                  <c:v>77</c:v>
                </c:pt>
                <c:pt idx="259">
                  <c:v>77</c:v>
                </c:pt>
                <c:pt idx="260">
                  <c:v>77</c:v>
                </c:pt>
                <c:pt idx="261">
                  <c:v>77</c:v>
                </c:pt>
                <c:pt idx="262">
                  <c:v>80.599999999999994</c:v>
                </c:pt>
                <c:pt idx="263">
                  <c:v>80.599999999999994</c:v>
                </c:pt>
                <c:pt idx="264">
                  <c:v>80.599999999999994</c:v>
                </c:pt>
                <c:pt idx="265">
                  <c:v>80.599999999999994</c:v>
                </c:pt>
                <c:pt idx="266">
                  <c:v>80.599999999999994</c:v>
                </c:pt>
                <c:pt idx="267">
                  <c:v>80.599999999999994</c:v>
                </c:pt>
                <c:pt idx="268">
                  <c:v>80.599999999999994</c:v>
                </c:pt>
                <c:pt idx="269">
                  <c:v>80.599999999999994</c:v>
                </c:pt>
                <c:pt idx="270">
                  <c:v>80.599999999999994</c:v>
                </c:pt>
                <c:pt idx="271">
                  <c:v>80.599999999999994</c:v>
                </c:pt>
                <c:pt idx="272">
                  <c:v>80.599999999999994</c:v>
                </c:pt>
                <c:pt idx="273">
                  <c:v>82.4</c:v>
                </c:pt>
                <c:pt idx="274">
                  <c:v>82.4</c:v>
                </c:pt>
                <c:pt idx="275">
                  <c:v>82.4</c:v>
                </c:pt>
                <c:pt idx="276">
                  <c:v>82.4</c:v>
                </c:pt>
                <c:pt idx="277">
                  <c:v>82.4</c:v>
                </c:pt>
                <c:pt idx="278">
                  <c:v>82.4</c:v>
                </c:pt>
                <c:pt idx="279">
                  <c:v>82.4</c:v>
                </c:pt>
                <c:pt idx="280">
                  <c:v>82.4</c:v>
                </c:pt>
                <c:pt idx="281">
                  <c:v>82.4</c:v>
                </c:pt>
                <c:pt idx="282">
                  <c:v>82.4</c:v>
                </c:pt>
                <c:pt idx="283">
                  <c:v>82.4</c:v>
                </c:pt>
                <c:pt idx="284">
                  <c:v>84.2</c:v>
                </c:pt>
                <c:pt idx="285">
                  <c:v>84.2</c:v>
                </c:pt>
                <c:pt idx="286">
                  <c:v>84.2</c:v>
                </c:pt>
                <c:pt idx="287">
                  <c:v>84.2</c:v>
                </c:pt>
                <c:pt idx="288">
                  <c:v>84.2</c:v>
                </c:pt>
                <c:pt idx="289">
                  <c:v>84.2</c:v>
                </c:pt>
                <c:pt idx="290">
                  <c:v>84.2</c:v>
                </c:pt>
                <c:pt idx="291">
                  <c:v>84.2</c:v>
                </c:pt>
                <c:pt idx="292">
                  <c:v>84.2</c:v>
                </c:pt>
                <c:pt idx="293">
                  <c:v>84.2</c:v>
                </c:pt>
                <c:pt idx="294">
                  <c:v>84.2</c:v>
                </c:pt>
                <c:pt idx="295">
                  <c:v>84.2</c:v>
                </c:pt>
                <c:pt idx="296">
                  <c:v>84.2</c:v>
                </c:pt>
                <c:pt idx="297">
                  <c:v>84.2</c:v>
                </c:pt>
                <c:pt idx="298">
                  <c:v>84.2</c:v>
                </c:pt>
                <c:pt idx="299">
                  <c:v>84.2</c:v>
                </c:pt>
                <c:pt idx="300">
                  <c:v>84.2</c:v>
                </c:pt>
                <c:pt idx="301">
                  <c:v>84.2</c:v>
                </c:pt>
                <c:pt idx="302">
                  <c:v>84.2</c:v>
                </c:pt>
                <c:pt idx="303">
                  <c:v>84.2</c:v>
                </c:pt>
                <c:pt idx="304">
                  <c:v>84.2</c:v>
                </c:pt>
                <c:pt idx="305">
                  <c:v>84.2</c:v>
                </c:pt>
                <c:pt idx="306">
                  <c:v>84.2</c:v>
                </c:pt>
                <c:pt idx="307">
                  <c:v>84.2</c:v>
                </c:pt>
                <c:pt idx="308">
                  <c:v>84.2</c:v>
                </c:pt>
                <c:pt idx="309">
                  <c:v>84.2</c:v>
                </c:pt>
                <c:pt idx="310">
                  <c:v>84.2</c:v>
                </c:pt>
                <c:pt idx="311">
                  <c:v>84.2</c:v>
                </c:pt>
                <c:pt idx="312">
                  <c:v>84.2</c:v>
                </c:pt>
                <c:pt idx="313">
                  <c:v>84.2</c:v>
                </c:pt>
                <c:pt idx="314">
                  <c:v>84.2</c:v>
                </c:pt>
                <c:pt idx="315">
                  <c:v>84.2</c:v>
                </c:pt>
                <c:pt idx="316">
                  <c:v>84.2</c:v>
                </c:pt>
                <c:pt idx="317">
                  <c:v>84.2</c:v>
                </c:pt>
                <c:pt idx="318">
                  <c:v>84.2</c:v>
                </c:pt>
                <c:pt idx="319">
                  <c:v>84.2</c:v>
                </c:pt>
                <c:pt idx="320">
                  <c:v>84.2</c:v>
                </c:pt>
                <c:pt idx="321">
                  <c:v>84.2</c:v>
                </c:pt>
                <c:pt idx="322">
                  <c:v>84.2</c:v>
                </c:pt>
                <c:pt idx="323">
                  <c:v>84.2</c:v>
                </c:pt>
                <c:pt idx="324">
                  <c:v>84.2</c:v>
                </c:pt>
                <c:pt idx="325">
                  <c:v>84.2</c:v>
                </c:pt>
                <c:pt idx="326">
                  <c:v>84.2</c:v>
                </c:pt>
                <c:pt idx="327">
                  <c:v>84.2</c:v>
                </c:pt>
                <c:pt idx="328">
                  <c:v>84.2</c:v>
                </c:pt>
                <c:pt idx="329">
                  <c:v>84.2</c:v>
                </c:pt>
                <c:pt idx="330">
                  <c:v>84.2</c:v>
                </c:pt>
                <c:pt idx="331">
                  <c:v>84.2</c:v>
                </c:pt>
                <c:pt idx="332">
                  <c:v>84.2</c:v>
                </c:pt>
                <c:pt idx="333">
                  <c:v>84.2</c:v>
                </c:pt>
                <c:pt idx="334">
                  <c:v>84.2</c:v>
                </c:pt>
                <c:pt idx="335">
                  <c:v>84.2</c:v>
                </c:pt>
                <c:pt idx="336">
                  <c:v>84.2</c:v>
                </c:pt>
                <c:pt idx="337">
                  <c:v>84.2</c:v>
                </c:pt>
                <c:pt idx="338">
                  <c:v>84.2</c:v>
                </c:pt>
                <c:pt idx="339">
                  <c:v>84.2</c:v>
                </c:pt>
                <c:pt idx="340">
                  <c:v>84.2</c:v>
                </c:pt>
                <c:pt idx="341">
                  <c:v>84.2</c:v>
                </c:pt>
                <c:pt idx="342">
                  <c:v>84.2</c:v>
                </c:pt>
                <c:pt idx="343">
                  <c:v>84.2</c:v>
                </c:pt>
                <c:pt idx="344">
                  <c:v>84.2</c:v>
                </c:pt>
                <c:pt idx="345">
                  <c:v>84.2</c:v>
                </c:pt>
                <c:pt idx="346">
                  <c:v>84.2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46-4C69-9A54-B29F2416A91C}"/>
            </c:ext>
          </c:extLst>
        </c:ser>
        <c:ser>
          <c:idx val="4"/>
          <c:order val="4"/>
          <c:tx>
            <c:v>Intake Manifold P_L</c:v>
          </c:tx>
          <c:spPr>
            <a:ln w="12700"/>
          </c:spPr>
          <c:marker>
            <c:symbol val="none"/>
          </c:marker>
          <c:val>
            <c:numRef>
              <c:f>'Data 1'!$BT$5:$BT$2000</c:f>
              <c:numCache>
                <c:formatCode>General</c:formatCode>
                <c:ptCount val="1996"/>
                <c:pt idx="0">
                  <c:v>104</c:v>
                </c:pt>
                <c:pt idx="1">
                  <c:v>104</c:v>
                </c:pt>
                <c:pt idx="2">
                  <c:v>104</c:v>
                </c:pt>
                <c:pt idx="3">
                  <c:v>104</c:v>
                </c:pt>
                <c:pt idx="4">
                  <c:v>104</c:v>
                </c:pt>
                <c:pt idx="5">
                  <c:v>104</c:v>
                </c:pt>
                <c:pt idx="6">
                  <c:v>104</c:v>
                </c:pt>
                <c:pt idx="7">
                  <c:v>104</c:v>
                </c:pt>
                <c:pt idx="8">
                  <c:v>104</c:v>
                </c:pt>
                <c:pt idx="9">
                  <c:v>104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104</c:v>
                </c:pt>
                <c:pt idx="14">
                  <c:v>104</c:v>
                </c:pt>
                <c:pt idx="15">
                  <c:v>104</c:v>
                </c:pt>
                <c:pt idx="16">
                  <c:v>104</c:v>
                </c:pt>
                <c:pt idx="17">
                  <c:v>104</c:v>
                </c:pt>
                <c:pt idx="18">
                  <c:v>104</c:v>
                </c:pt>
                <c:pt idx="19">
                  <c:v>104</c:v>
                </c:pt>
                <c:pt idx="20">
                  <c:v>104</c:v>
                </c:pt>
                <c:pt idx="21">
                  <c:v>104</c:v>
                </c:pt>
                <c:pt idx="22">
                  <c:v>104</c:v>
                </c:pt>
                <c:pt idx="23">
                  <c:v>104</c:v>
                </c:pt>
                <c:pt idx="24">
                  <c:v>104</c:v>
                </c:pt>
                <c:pt idx="25">
                  <c:v>104</c:v>
                </c:pt>
                <c:pt idx="26">
                  <c:v>104</c:v>
                </c:pt>
                <c:pt idx="27">
                  <c:v>104</c:v>
                </c:pt>
                <c:pt idx="28">
                  <c:v>104</c:v>
                </c:pt>
                <c:pt idx="29">
                  <c:v>104</c:v>
                </c:pt>
                <c:pt idx="30">
                  <c:v>104</c:v>
                </c:pt>
                <c:pt idx="31">
                  <c:v>104</c:v>
                </c:pt>
                <c:pt idx="32">
                  <c:v>104</c:v>
                </c:pt>
                <c:pt idx="33">
                  <c:v>104</c:v>
                </c:pt>
                <c:pt idx="34">
                  <c:v>104</c:v>
                </c:pt>
                <c:pt idx="35">
                  <c:v>104</c:v>
                </c:pt>
                <c:pt idx="36">
                  <c:v>104</c:v>
                </c:pt>
                <c:pt idx="37">
                  <c:v>104</c:v>
                </c:pt>
                <c:pt idx="38">
                  <c:v>104</c:v>
                </c:pt>
                <c:pt idx="39">
                  <c:v>104</c:v>
                </c:pt>
                <c:pt idx="40">
                  <c:v>104</c:v>
                </c:pt>
                <c:pt idx="41">
                  <c:v>104</c:v>
                </c:pt>
                <c:pt idx="42">
                  <c:v>104</c:v>
                </c:pt>
                <c:pt idx="43">
                  <c:v>104</c:v>
                </c:pt>
                <c:pt idx="44">
                  <c:v>104</c:v>
                </c:pt>
                <c:pt idx="45">
                  <c:v>104</c:v>
                </c:pt>
                <c:pt idx="46">
                  <c:v>104</c:v>
                </c:pt>
                <c:pt idx="47">
                  <c:v>96.8</c:v>
                </c:pt>
                <c:pt idx="48">
                  <c:v>96.8</c:v>
                </c:pt>
                <c:pt idx="49">
                  <c:v>96.8</c:v>
                </c:pt>
                <c:pt idx="50">
                  <c:v>96.8</c:v>
                </c:pt>
                <c:pt idx="51">
                  <c:v>96.8</c:v>
                </c:pt>
                <c:pt idx="52">
                  <c:v>96.8</c:v>
                </c:pt>
                <c:pt idx="53">
                  <c:v>96.8</c:v>
                </c:pt>
                <c:pt idx="54">
                  <c:v>96.8</c:v>
                </c:pt>
                <c:pt idx="55">
                  <c:v>96.8</c:v>
                </c:pt>
                <c:pt idx="56">
                  <c:v>96.8</c:v>
                </c:pt>
                <c:pt idx="57">
                  <c:v>96.8</c:v>
                </c:pt>
                <c:pt idx="58">
                  <c:v>96.8</c:v>
                </c:pt>
                <c:pt idx="59">
                  <c:v>96.8</c:v>
                </c:pt>
                <c:pt idx="60">
                  <c:v>96.8</c:v>
                </c:pt>
                <c:pt idx="61">
                  <c:v>96.8</c:v>
                </c:pt>
                <c:pt idx="62">
                  <c:v>96.8</c:v>
                </c:pt>
                <c:pt idx="63">
                  <c:v>96.8</c:v>
                </c:pt>
                <c:pt idx="64">
                  <c:v>96.8</c:v>
                </c:pt>
                <c:pt idx="65">
                  <c:v>96.8</c:v>
                </c:pt>
                <c:pt idx="66">
                  <c:v>96.8</c:v>
                </c:pt>
                <c:pt idx="67">
                  <c:v>96.8</c:v>
                </c:pt>
                <c:pt idx="68">
                  <c:v>96.8</c:v>
                </c:pt>
                <c:pt idx="69">
                  <c:v>96.8</c:v>
                </c:pt>
                <c:pt idx="70">
                  <c:v>96.8</c:v>
                </c:pt>
                <c:pt idx="71">
                  <c:v>96.8</c:v>
                </c:pt>
                <c:pt idx="72">
                  <c:v>96.8</c:v>
                </c:pt>
                <c:pt idx="73">
                  <c:v>96.8</c:v>
                </c:pt>
                <c:pt idx="74">
                  <c:v>96.8</c:v>
                </c:pt>
                <c:pt idx="75">
                  <c:v>96.8</c:v>
                </c:pt>
                <c:pt idx="76">
                  <c:v>96.8</c:v>
                </c:pt>
                <c:pt idx="77">
                  <c:v>96.8</c:v>
                </c:pt>
                <c:pt idx="78">
                  <c:v>96.8</c:v>
                </c:pt>
                <c:pt idx="79">
                  <c:v>96.8</c:v>
                </c:pt>
                <c:pt idx="80">
                  <c:v>96.8</c:v>
                </c:pt>
                <c:pt idx="81">
                  <c:v>96.8</c:v>
                </c:pt>
                <c:pt idx="82">
                  <c:v>96.8</c:v>
                </c:pt>
                <c:pt idx="83">
                  <c:v>96.8</c:v>
                </c:pt>
                <c:pt idx="84">
                  <c:v>96.8</c:v>
                </c:pt>
                <c:pt idx="85">
                  <c:v>96.8</c:v>
                </c:pt>
                <c:pt idx="86">
                  <c:v>96.8</c:v>
                </c:pt>
                <c:pt idx="87">
                  <c:v>96.8</c:v>
                </c:pt>
                <c:pt idx="88">
                  <c:v>96.8</c:v>
                </c:pt>
                <c:pt idx="89">
                  <c:v>96.8</c:v>
                </c:pt>
                <c:pt idx="90">
                  <c:v>96.8</c:v>
                </c:pt>
                <c:pt idx="91">
                  <c:v>96.8</c:v>
                </c:pt>
                <c:pt idx="92">
                  <c:v>96.8</c:v>
                </c:pt>
                <c:pt idx="93">
                  <c:v>96.8</c:v>
                </c:pt>
                <c:pt idx="94">
                  <c:v>96.8</c:v>
                </c:pt>
                <c:pt idx="95">
                  <c:v>96.8</c:v>
                </c:pt>
                <c:pt idx="96">
                  <c:v>96.8</c:v>
                </c:pt>
                <c:pt idx="97">
                  <c:v>96.8</c:v>
                </c:pt>
                <c:pt idx="98">
                  <c:v>96.8</c:v>
                </c:pt>
                <c:pt idx="99">
                  <c:v>96.8</c:v>
                </c:pt>
                <c:pt idx="100">
                  <c:v>96.8</c:v>
                </c:pt>
                <c:pt idx="101">
                  <c:v>96.8</c:v>
                </c:pt>
                <c:pt idx="102">
                  <c:v>96.8</c:v>
                </c:pt>
                <c:pt idx="103">
                  <c:v>96.8</c:v>
                </c:pt>
                <c:pt idx="104">
                  <c:v>96.8</c:v>
                </c:pt>
                <c:pt idx="105">
                  <c:v>96.8</c:v>
                </c:pt>
                <c:pt idx="106">
                  <c:v>96.8</c:v>
                </c:pt>
                <c:pt idx="107">
                  <c:v>96.8</c:v>
                </c:pt>
                <c:pt idx="108">
                  <c:v>96.8</c:v>
                </c:pt>
                <c:pt idx="109">
                  <c:v>96.8</c:v>
                </c:pt>
                <c:pt idx="110">
                  <c:v>96.8</c:v>
                </c:pt>
                <c:pt idx="111">
                  <c:v>96.8</c:v>
                </c:pt>
                <c:pt idx="112">
                  <c:v>96.8</c:v>
                </c:pt>
                <c:pt idx="113">
                  <c:v>96.8</c:v>
                </c:pt>
                <c:pt idx="114">
                  <c:v>96.8</c:v>
                </c:pt>
                <c:pt idx="115">
                  <c:v>96.8</c:v>
                </c:pt>
                <c:pt idx="116">
                  <c:v>96.8</c:v>
                </c:pt>
                <c:pt idx="117">
                  <c:v>96.8</c:v>
                </c:pt>
                <c:pt idx="118">
                  <c:v>96.8</c:v>
                </c:pt>
                <c:pt idx="119">
                  <c:v>96.8</c:v>
                </c:pt>
                <c:pt idx="120">
                  <c:v>96.8</c:v>
                </c:pt>
                <c:pt idx="121">
                  <c:v>96.8</c:v>
                </c:pt>
                <c:pt idx="122">
                  <c:v>96.8</c:v>
                </c:pt>
                <c:pt idx="123">
                  <c:v>96.8</c:v>
                </c:pt>
                <c:pt idx="124">
                  <c:v>96.8</c:v>
                </c:pt>
                <c:pt idx="125">
                  <c:v>96.8</c:v>
                </c:pt>
                <c:pt idx="126">
                  <c:v>96.8</c:v>
                </c:pt>
                <c:pt idx="127">
                  <c:v>96.8</c:v>
                </c:pt>
                <c:pt idx="128">
                  <c:v>96.8</c:v>
                </c:pt>
                <c:pt idx="129">
                  <c:v>96.8</c:v>
                </c:pt>
                <c:pt idx="130">
                  <c:v>96.8</c:v>
                </c:pt>
                <c:pt idx="131">
                  <c:v>96.8</c:v>
                </c:pt>
                <c:pt idx="132">
                  <c:v>96.8</c:v>
                </c:pt>
                <c:pt idx="133">
                  <c:v>96.8</c:v>
                </c:pt>
                <c:pt idx="134">
                  <c:v>96.8</c:v>
                </c:pt>
                <c:pt idx="135">
                  <c:v>96.8</c:v>
                </c:pt>
                <c:pt idx="136">
                  <c:v>96.8</c:v>
                </c:pt>
                <c:pt idx="137">
                  <c:v>96.8</c:v>
                </c:pt>
                <c:pt idx="138">
                  <c:v>96.8</c:v>
                </c:pt>
                <c:pt idx="139">
                  <c:v>96.8</c:v>
                </c:pt>
                <c:pt idx="140">
                  <c:v>96.8</c:v>
                </c:pt>
                <c:pt idx="141">
                  <c:v>96.8</c:v>
                </c:pt>
                <c:pt idx="142">
                  <c:v>96.8</c:v>
                </c:pt>
                <c:pt idx="143">
                  <c:v>96.8</c:v>
                </c:pt>
                <c:pt idx="144">
                  <c:v>96.8</c:v>
                </c:pt>
                <c:pt idx="145">
                  <c:v>96.8</c:v>
                </c:pt>
                <c:pt idx="146">
                  <c:v>96.8</c:v>
                </c:pt>
                <c:pt idx="147">
                  <c:v>96.8</c:v>
                </c:pt>
                <c:pt idx="148">
                  <c:v>96.8</c:v>
                </c:pt>
                <c:pt idx="149">
                  <c:v>96.8</c:v>
                </c:pt>
                <c:pt idx="150">
                  <c:v>96.8</c:v>
                </c:pt>
                <c:pt idx="151">
                  <c:v>96.8</c:v>
                </c:pt>
                <c:pt idx="152">
                  <c:v>96.8</c:v>
                </c:pt>
                <c:pt idx="153">
                  <c:v>96.8</c:v>
                </c:pt>
                <c:pt idx="154">
                  <c:v>96.8</c:v>
                </c:pt>
                <c:pt idx="155">
                  <c:v>96.8</c:v>
                </c:pt>
                <c:pt idx="156">
                  <c:v>96.8</c:v>
                </c:pt>
                <c:pt idx="157">
                  <c:v>96.8</c:v>
                </c:pt>
                <c:pt idx="158">
                  <c:v>96.8</c:v>
                </c:pt>
                <c:pt idx="159">
                  <c:v>96.8</c:v>
                </c:pt>
                <c:pt idx="160">
                  <c:v>96.8</c:v>
                </c:pt>
                <c:pt idx="161">
                  <c:v>96.8</c:v>
                </c:pt>
                <c:pt idx="162">
                  <c:v>96.8</c:v>
                </c:pt>
                <c:pt idx="163">
                  <c:v>96.8</c:v>
                </c:pt>
                <c:pt idx="164">
                  <c:v>96.8</c:v>
                </c:pt>
                <c:pt idx="165">
                  <c:v>96.8</c:v>
                </c:pt>
                <c:pt idx="166">
                  <c:v>96.8</c:v>
                </c:pt>
                <c:pt idx="167">
                  <c:v>96.8</c:v>
                </c:pt>
                <c:pt idx="168">
                  <c:v>96.8</c:v>
                </c:pt>
                <c:pt idx="169">
                  <c:v>96.8</c:v>
                </c:pt>
                <c:pt idx="170">
                  <c:v>96.8</c:v>
                </c:pt>
                <c:pt idx="171">
                  <c:v>96.8</c:v>
                </c:pt>
                <c:pt idx="172">
                  <c:v>96.8</c:v>
                </c:pt>
                <c:pt idx="173">
                  <c:v>96.8</c:v>
                </c:pt>
                <c:pt idx="174">
                  <c:v>96.8</c:v>
                </c:pt>
                <c:pt idx="175">
                  <c:v>96.8</c:v>
                </c:pt>
                <c:pt idx="176">
                  <c:v>96.8</c:v>
                </c:pt>
                <c:pt idx="177">
                  <c:v>96.8</c:v>
                </c:pt>
                <c:pt idx="178">
                  <c:v>96.8</c:v>
                </c:pt>
                <c:pt idx="179">
                  <c:v>96.8</c:v>
                </c:pt>
                <c:pt idx="180">
                  <c:v>96.8</c:v>
                </c:pt>
                <c:pt idx="181">
                  <c:v>96.8</c:v>
                </c:pt>
                <c:pt idx="182">
                  <c:v>96.8</c:v>
                </c:pt>
                <c:pt idx="183">
                  <c:v>96.8</c:v>
                </c:pt>
                <c:pt idx="184">
                  <c:v>96.8</c:v>
                </c:pt>
                <c:pt idx="185">
                  <c:v>96.8</c:v>
                </c:pt>
                <c:pt idx="186">
                  <c:v>96.8</c:v>
                </c:pt>
                <c:pt idx="187">
                  <c:v>96.8</c:v>
                </c:pt>
                <c:pt idx="188">
                  <c:v>96.8</c:v>
                </c:pt>
                <c:pt idx="189">
                  <c:v>96.8</c:v>
                </c:pt>
                <c:pt idx="190">
                  <c:v>96.8</c:v>
                </c:pt>
                <c:pt idx="191">
                  <c:v>96.8</c:v>
                </c:pt>
                <c:pt idx="192">
                  <c:v>96.8</c:v>
                </c:pt>
                <c:pt idx="193">
                  <c:v>96.8</c:v>
                </c:pt>
                <c:pt idx="194">
                  <c:v>96.8</c:v>
                </c:pt>
                <c:pt idx="195">
                  <c:v>96.8</c:v>
                </c:pt>
                <c:pt idx="196">
                  <c:v>96.8</c:v>
                </c:pt>
                <c:pt idx="197">
                  <c:v>96.8</c:v>
                </c:pt>
                <c:pt idx="198">
                  <c:v>96.8</c:v>
                </c:pt>
                <c:pt idx="199">
                  <c:v>96.8</c:v>
                </c:pt>
                <c:pt idx="200">
                  <c:v>96.8</c:v>
                </c:pt>
                <c:pt idx="201">
                  <c:v>96.8</c:v>
                </c:pt>
                <c:pt idx="202">
                  <c:v>96.8</c:v>
                </c:pt>
                <c:pt idx="203">
                  <c:v>96.8</c:v>
                </c:pt>
                <c:pt idx="204">
                  <c:v>96.8</c:v>
                </c:pt>
                <c:pt idx="205">
                  <c:v>96.8</c:v>
                </c:pt>
                <c:pt idx="206">
                  <c:v>96.8</c:v>
                </c:pt>
                <c:pt idx="207">
                  <c:v>96.8</c:v>
                </c:pt>
                <c:pt idx="208">
                  <c:v>96.8</c:v>
                </c:pt>
                <c:pt idx="209">
                  <c:v>96.8</c:v>
                </c:pt>
                <c:pt idx="210">
                  <c:v>96.8</c:v>
                </c:pt>
                <c:pt idx="211">
                  <c:v>96.8</c:v>
                </c:pt>
                <c:pt idx="212">
                  <c:v>96.8</c:v>
                </c:pt>
                <c:pt idx="213">
                  <c:v>96.8</c:v>
                </c:pt>
                <c:pt idx="214">
                  <c:v>96.8</c:v>
                </c:pt>
                <c:pt idx="215">
                  <c:v>96.8</c:v>
                </c:pt>
                <c:pt idx="216">
                  <c:v>96.8</c:v>
                </c:pt>
                <c:pt idx="217">
                  <c:v>96.8</c:v>
                </c:pt>
                <c:pt idx="218">
                  <c:v>96.8</c:v>
                </c:pt>
                <c:pt idx="219">
                  <c:v>96.8</c:v>
                </c:pt>
                <c:pt idx="220">
                  <c:v>96.8</c:v>
                </c:pt>
                <c:pt idx="221">
                  <c:v>96.8</c:v>
                </c:pt>
                <c:pt idx="222">
                  <c:v>96.8</c:v>
                </c:pt>
                <c:pt idx="223">
                  <c:v>96.8</c:v>
                </c:pt>
                <c:pt idx="224">
                  <c:v>96.8</c:v>
                </c:pt>
                <c:pt idx="225">
                  <c:v>96.8</c:v>
                </c:pt>
                <c:pt idx="226">
                  <c:v>96.8</c:v>
                </c:pt>
                <c:pt idx="227">
                  <c:v>96.8</c:v>
                </c:pt>
                <c:pt idx="228">
                  <c:v>96.8</c:v>
                </c:pt>
                <c:pt idx="229">
                  <c:v>96.8</c:v>
                </c:pt>
                <c:pt idx="230">
                  <c:v>96.8</c:v>
                </c:pt>
                <c:pt idx="231">
                  <c:v>96.8</c:v>
                </c:pt>
                <c:pt idx="232">
                  <c:v>96.8</c:v>
                </c:pt>
                <c:pt idx="233">
                  <c:v>96.8</c:v>
                </c:pt>
                <c:pt idx="234">
                  <c:v>96.8</c:v>
                </c:pt>
                <c:pt idx="235">
                  <c:v>96.8</c:v>
                </c:pt>
                <c:pt idx="236">
                  <c:v>96.8</c:v>
                </c:pt>
                <c:pt idx="237">
                  <c:v>96.8</c:v>
                </c:pt>
                <c:pt idx="238">
                  <c:v>96.8</c:v>
                </c:pt>
                <c:pt idx="239">
                  <c:v>96.8</c:v>
                </c:pt>
                <c:pt idx="240">
                  <c:v>96.8</c:v>
                </c:pt>
                <c:pt idx="241">
                  <c:v>96.8</c:v>
                </c:pt>
                <c:pt idx="242">
                  <c:v>96.8</c:v>
                </c:pt>
                <c:pt idx="243">
                  <c:v>96.8</c:v>
                </c:pt>
                <c:pt idx="244">
                  <c:v>96.8</c:v>
                </c:pt>
                <c:pt idx="245">
                  <c:v>96.8</c:v>
                </c:pt>
                <c:pt idx="246">
                  <c:v>96.8</c:v>
                </c:pt>
                <c:pt idx="247">
                  <c:v>96.8</c:v>
                </c:pt>
                <c:pt idx="248">
                  <c:v>96.8</c:v>
                </c:pt>
                <c:pt idx="249">
                  <c:v>96.8</c:v>
                </c:pt>
                <c:pt idx="250">
                  <c:v>96.8</c:v>
                </c:pt>
                <c:pt idx="251">
                  <c:v>96.8</c:v>
                </c:pt>
                <c:pt idx="252">
                  <c:v>96.8</c:v>
                </c:pt>
                <c:pt idx="253">
                  <c:v>96.8</c:v>
                </c:pt>
                <c:pt idx="254">
                  <c:v>96.8</c:v>
                </c:pt>
                <c:pt idx="255">
                  <c:v>96.8</c:v>
                </c:pt>
                <c:pt idx="256">
                  <c:v>96.8</c:v>
                </c:pt>
                <c:pt idx="257">
                  <c:v>96.8</c:v>
                </c:pt>
                <c:pt idx="258">
                  <c:v>96.8</c:v>
                </c:pt>
                <c:pt idx="259">
                  <c:v>96.8</c:v>
                </c:pt>
                <c:pt idx="260">
                  <c:v>96.8</c:v>
                </c:pt>
                <c:pt idx="261">
                  <c:v>96.8</c:v>
                </c:pt>
                <c:pt idx="262">
                  <c:v>96.8</c:v>
                </c:pt>
                <c:pt idx="263">
                  <c:v>96.8</c:v>
                </c:pt>
                <c:pt idx="264">
                  <c:v>96.8</c:v>
                </c:pt>
                <c:pt idx="265">
                  <c:v>96.8</c:v>
                </c:pt>
                <c:pt idx="266">
                  <c:v>96.8</c:v>
                </c:pt>
                <c:pt idx="267">
                  <c:v>96.8</c:v>
                </c:pt>
                <c:pt idx="268">
                  <c:v>96.8</c:v>
                </c:pt>
                <c:pt idx="269">
                  <c:v>96.8</c:v>
                </c:pt>
                <c:pt idx="270">
                  <c:v>96.8</c:v>
                </c:pt>
                <c:pt idx="271">
                  <c:v>96.8</c:v>
                </c:pt>
                <c:pt idx="272">
                  <c:v>96.8</c:v>
                </c:pt>
                <c:pt idx="273">
                  <c:v>96.8</c:v>
                </c:pt>
                <c:pt idx="274">
                  <c:v>96.8</c:v>
                </c:pt>
                <c:pt idx="275">
                  <c:v>96.8</c:v>
                </c:pt>
                <c:pt idx="276">
                  <c:v>96.8</c:v>
                </c:pt>
                <c:pt idx="277">
                  <c:v>96.8</c:v>
                </c:pt>
                <c:pt idx="278">
                  <c:v>96.8</c:v>
                </c:pt>
                <c:pt idx="279">
                  <c:v>96.8</c:v>
                </c:pt>
                <c:pt idx="280">
                  <c:v>96.8</c:v>
                </c:pt>
                <c:pt idx="281">
                  <c:v>96.8</c:v>
                </c:pt>
                <c:pt idx="282">
                  <c:v>96.8</c:v>
                </c:pt>
                <c:pt idx="283">
                  <c:v>96.8</c:v>
                </c:pt>
                <c:pt idx="284">
                  <c:v>96.8</c:v>
                </c:pt>
                <c:pt idx="285">
                  <c:v>96.8</c:v>
                </c:pt>
                <c:pt idx="286">
                  <c:v>96.8</c:v>
                </c:pt>
                <c:pt idx="287">
                  <c:v>96.8</c:v>
                </c:pt>
                <c:pt idx="288">
                  <c:v>96.8</c:v>
                </c:pt>
                <c:pt idx="289">
                  <c:v>96.8</c:v>
                </c:pt>
                <c:pt idx="290">
                  <c:v>96.8</c:v>
                </c:pt>
                <c:pt idx="291">
                  <c:v>96.8</c:v>
                </c:pt>
                <c:pt idx="292">
                  <c:v>96.8</c:v>
                </c:pt>
                <c:pt idx="293">
                  <c:v>96.8</c:v>
                </c:pt>
                <c:pt idx="294">
                  <c:v>96.8</c:v>
                </c:pt>
                <c:pt idx="295">
                  <c:v>96.8</c:v>
                </c:pt>
                <c:pt idx="296">
                  <c:v>96.8</c:v>
                </c:pt>
                <c:pt idx="297">
                  <c:v>96.8</c:v>
                </c:pt>
                <c:pt idx="298">
                  <c:v>96.8</c:v>
                </c:pt>
                <c:pt idx="299">
                  <c:v>96.8</c:v>
                </c:pt>
                <c:pt idx="300">
                  <c:v>96.8</c:v>
                </c:pt>
                <c:pt idx="301">
                  <c:v>96.8</c:v>
                </c:pt>
                <c:pt idx="302">
                  <c:v>96.8</c:v>
                </c:pt>
                <c:pt idx="303">
                  <c:v>96.8</c:v>
                </c:pt>
                <c:pt idx="304">
                  <c:v>96.8</c:v>
                </c:pt>
                <c:pt idx="305">
                  <c:v>96.8</c:v>
                </c:pt>
                <c:pt idx="306">
                  <c:v>96.8</c:v>
                </c:pt>
                <c:pt idx="307">
                  <c:v>96.8</c:v>
                </c:pt>
                <c:pt idx="308">
                  <c:v>96.8</c:v>
                </c:pt>
                <c:pt idx="309">
                  <c:v>96.8</c:v>
                </c:pt>
                <c:pt idx="310">
                  <c:v>96.8</c:v>
                </c:pt>
                <c:pt idx="311">
                  <c:v>96.8</c:v>
                </c:pt>
                <c:pt idx="312">
                  <c:v>96.8</c:v>
                </c:pt>
                <c:pt idx="313">
                  <c:v>96.8</c:v>
                </c:pt>
                <c:pt idx="314">
                  <c:v>96.8</c:v>
                </c:pt>
                <c:pt idx="315">
                  <c:v>96.8</c:v>
                </c:pt>
                <c:pt idx="316">
                  <c:v>96.8</c:v>
                </c:pt>
                <c:pt idx="317">
                  <c:v>96.8</c:v>
                </c:pt>
                <c:pt idx="318">
                  <c:v>96.8</c:v>
                </c:pt>
                <c:pt idx="319">
                  <c:v>96.8</c:v>
                </c:pt>
                <c:pt idx="320">
                  <c:v>96.8</c:v>
                </c:pt>
                <c:pt idx="321">
                  <c:v>96.8</c:v>
                </c:pt>
                <c:pt idx="322">
                  <c:v>96.8</c:v>
                </c:pt>
                <c:pt idx="323">
                  <c:v>96.8</c:v>
                </c:pt>
                <c:pt idx="324">
                  <c:v>96.8</c:v>
                </c:pt>
                <c:pt idx="325">
                  <c:v>96.8</c:v>
                </c:pt>
                <c:pt idx="326">
                  <c:v>96.8</c:v>
                </c:pt>
                <c:pt idx="327">
                  <c:v>96.8</c:v>
                </c:pt>
                <c:pt idx="328">
                  <c:v>96.8</c:v>
                </c:pt>
                <c:pt idx="329">
                  <c:v>96.8</c:v>
                </c:pt>
                <c:pt idx="330">
                  <c:v>96.8</c:v>
                </c:pt>
                <c:pt idx="331">
                  <c:v>96.8</c:v>
                </c:pt>
                <c:pt idx="332">
                  <c:v>96.8</c:v>
                </c:pt>
                <c:pt idx="333">
                  <c:v>96.8</c:v>
                </c:pt>
                <c:pt idx="334">
                  <c:v>96.8</c:v>
                </c:pt>
                <c:pt idx="335">
                  <c:v>96.8</c:v>
                </c:pt>
                <c:pt idx="336">
                  <c:v>96.8</c:v>
                </c:pt>
                <c:pt idx="337">
                  <c:v>96.8</c:v>
                </c:pt>
                <c:pt idx="338">
                  <c:v>96.8</c:v>
                </c:pt>
                <c:pt idx="339">
                  <c:v>96.8</c:v>
                </c:pt>
                <c:pt idx="340">
                  <c:v>96.8</c:v>
                </c:pt>
                <c:pt idx="341">
                  <c:v>96.8</c:v>
                </c:pt>
                <c:pt idx="342">
                  <c:v>96.8</c:v>
                </c:pt>
                <c:pt idx="343">
                  <c:v>96.8</c:v>
                </c:pt>
                <c:pt idx="344">
                  <c:v>96.8</c:v>
                </c:pt>
                <c:pt idx="345">
                  <c:v>96.8</c:v>
                </c:pt>
                <c:pt idx="346">
                  <c:v>96.8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46-4C69-9A54-B29F2416A91C}"/>
            </c:ext>
          </c:extLst>
        </c:ser>
        <c:ser>
          <c:idx val="5"/>
          <c:order val="5"/>
          <c:tx>
            <c:v>Coolant P_L</c:v>
          </c:tx>
          <c:spPr>
            <a:ln w="12700"/>
          </c:spPr>
          <c:marker>
            <c:symbol val="none"/>
          </c:marker>
          <c:val>
            <c:numRef>
              <c:f>'Data 1'!$K$5:$K$2000</c:f>
              <c:numCache>
                <c:formatCode>General</c:formatCode>
                <c:ptCount val="1996"/>
                <c:pt idx="0">
                  <c:v>127.4</c:v>
                </c:pt>
                <c:pt idx="1">
                  <c:v>127.4</c:v>
                </c:pt>
                <c:pt idx="2">
                  <c:v>127.4</c:v>
                </c:pt>
                <c:pt idx="3">
                  <c:v>127.4</c:v>
                </c:pt>
                <c:pt idx="4">
                  <c:v>127.4</c:v>
                </c:pt>
                <c:pt idx="5">
                  <c:v>127.4</c:v>
                </c:pt>
                <c:pt idx="6">
                  <c:v>127.4</c:v>
                </c:pt>
                <c:pt idx="7">
                  <c:v>127.4</c:v>
                </c:pt>
                <c:pt idx="8">
                  <c:v>127.4</c:v>
                </c:pt>
                <c:pt idx="9">
                  <c:v>127.4</c:v>
                </c:pt>
                <c:pt idx="10">
                  <c:v>127.4</c:v>
                </c:pt>
                <c:pt idx="11">
                  <c:v>127.4</c:v>
                </c:pt>
                <c:pt idx="12">
                  <c:v>127.4</c:v>
                </c:pt>
                <c:pt idx="13">
                  <c:v>127.4</c:v>
                </c:pt>
                <c:pt idx="14">
                  <c:v>127.4</c:v>
                </c:pt>
                <c:pt idx="15">
                  <c:v>127.4</c:v>
                </c:pt>
                <c:pt idx="16">
                  <c:v>127.4</c:v>
                </c:pt>
                <c:pt idx="17">
                  <c:v>127.4</c:v>
                </c:pt>
                <c:pt idx="18">
                  <c:v>127.4</c:v>
                </c:pt>
                <c:pt idx="19">
                  <c:v>127.4</c:v>
                </c:pt>
                <c:pt idx="20">
                  <c:v>127.4</c:v>
                </c:pt>
                <c:pt idx="21">
                  <c:v>127.4</c:v>
                </c:pt>
                <c:pt idx="22">
                  <c:v>129.19999999999999</c:v>
                </c:pt>
                <c:pt idx="23">
                  <c:v>129.19999999999999</c:v>
                </c:pt>
                <c:pt idx="24">
                  <c:v>129.19999999999999</c:v>
                </c:pt>
                <c:pt idx="25">
                  <c:v>129.19999999999999</c:v>
                </c:pt>
                <c:pt idx="26">
                  <c:v>129.19999999999999</c:v>
                </c:pt>
                <c:pt idx="27">
                  <c:v>129.19999999999999</c:v>
                </c:pt>
                <c:pt idx="28">
                  <c:v>129.19999999999999</c:v>
                </c:pt>
                <c:pt idx="29">
                  <c:v>129.19999999999999</c:v>
                </c:pt>
                <c:pt idx="30">
                  <c:v>129.19999999999999</c:v>
                </c:pt>
                <c:pt idx="31">
                  <c:v>129.19999999999999</c:v>
                </c:pt>
                <c:pt idx="32">
                  <c:v>129.19999999999999</c:v>
                </c:pt>
                <c:pt idx="33">
                  <c:v>129.19999999999999</c:v>
                </c:pt>
                <c:pt idx="34">
                  <c:v>129.19999999999999</c:v>
                </c:pt>
                <c:pt idx="35">
                  <c:v>129.19999999999999</c:v>
                </c:pt>
                <c:pt idx="36">
                  <c:v>129.19999999999999</c:v>
                </c:pt>
                <c:pt idx="37">
                  <c:v>129.19999999999999</c:v>
                </c:pt>
                <c:pt idx="38">
                  <c:v>129.19999999999999</c:v>
                </c:pt>
                <c:pt idx="39">
                  <c:v>129.19999999999999</c:v>
                </c:pt>
                <c:pt idx="40">
                  <c:v>129.19999999999999</c:v>
                </c:pt>
                <c:pt idx="41">
                  <c:v>129.19999999999999</c:v>
                </c:pt>
                <c:pt idx="42">
                  <c:v>129.19999999999999</c:v>
                </c:pt>
                <c:pt idx="43">
                  <c:v>129.19999999999999</c:v>
                </c:pt>
                <c:pt idx="44">
                  <c:v>129.19999999999999</c:v>
                </c:pt>
                <c:pt idx="45">
                  <c:v>129.19999999999999</c:v>
                </c:pt>
                <c:pt idx="46">
                  <c:v>129.19999999999999</c:v>
                </c:pt>
                <c:pt idx="47">
                  <c:v>129.19999999999999</c:v>
                </c:pt>
                <c:pt idx="48">
                  <c:v>129.19999999999999</c:v>
                </c:pt>
                <c:pt idx="49">
                  <c:v>129.19999999999999</c:v>
                </c:pt>
                <c:pt idx="50">
                  <c:v>129.19999999999999</c:v>
                </c:pt>
                <c:pt idx="51">
                  <c:v>129.19999999999999</c:v>
                </c:pt>
                <c:pt idx="52">
                  <c:v>129.19999999999999</c:v>
                </c:pt>
                <c:pt idx="53">
                  <c:v>129.19999999999999</c:v>
                </c:pt>
                <c:pt idx="54">
                  <c:v>129.19999999999999</c:v>
                </c:pt>
                <c:pt idx="55">
                  <c:v>129.19999999999999</c:v>
                </c:pt>
                <c:pt idx="56">
                  <c:v>129.19999999999999</c:v>
                </c:pt>
                <c:pt idx="57">
                  <c:v>129.19999999999999</c:v>
                </c:pt>
                <c:pt idx="58">
                  <c:v>129.19999999999999</c:v>
                </c:pt>
                <c:pt idx="59">
                  <c:v>129.19999999999999</c:v>
                </c:pt>
                <c:pt idx="60">
                  <c:v>129.19999999999999</c:v>
                </c:pt>
                <c:pt idx="61">
                  <c:v>129.19999999999999</c:v>
                </c:pt>
                <c:pt idx="62">
                  <c:v>129.19999999999999</c:v>
                </c:pt>
                <c:pt idx="63">
                  <c:v>129.19999999999999</c:v>
                </c:pt>
                <c:pt idx="64">
                  <c:v>129.19999999999999</c:v>
                </c:pt>
                <c:pt idx="65">
                  <c:v>129.19999999999999</c:v>
                </c:pt>
                <c:pt idx="66">
                  <c:v>129.19999999999999</c:v>
                </c:pt>
                <c:pt idx="67">
                  <c:v>129.19999999999999</c:v>
                </c:pt>
                <c:pt idx="68">
                  <c:v>129.19999999999999</c:v>
                </c:pt>
                <c:pt idx="69">
                  <c:v>129.19999999999999</c:v>
                </c:pt>
                <c:pt idx="70">
                  <c:v>129.19999999999999</c:v>
                </c:pt>
                <c:pt idx="71">
                  <c:v>129.19999999999999</c:v>
                </c:pt>
                <c:pt idx="72">
                  <c:v>129.19999999999999</c:v>
                </c:pt>
                <c:pt idx="73">
                  <c:v>129.19999999999999</c:v>
                </c:pt>
                <c:pt idx="74">
                  <c:v>129.19999999999999</c:v>
                </c:pt>
                <c:pt idx="75">
                  <c:v>129.19999999999999</c:v>
                </c:pt>
                <c:pt idx="76">
                  <c:v>129.19999999999999</c:v>
                </c:pt>
                <c:pt idx="77">
                  <c:v>129.19999999999999</c:v>
                </c:pt>
                <c:pt idx="78">
                  <c:v>129.19999999999999</c:v>
                </c:pt>
                <c:pt idx="79">
                  <c:v>129.19999999999999</c:v>
                </c:pt>
                <c:pt idx="80">
                  <c:v>129.19999999999999</c:v>
                </c:pt>
                <c:pt idx="81">
                  <c:v>129.19999999999999</c:v>
                </c:pt>
                <c:pt idx="82">
                  <c:v>129.19999999999999</c:v>
                </c:pt>
                <c:pt idx="83">
                  <c:v>129.19999999999999</c:v>
                </c:pt>
                <c:pt idx="84">
                  <c:v>129.19999999999999</c:v>
                </c:pt>
                <c:pt idx="85">
                  <c:v>129.19999999999999</c:v>
                </c:pt>
                <c:pt idx="86">
                  <c:v>129.19999999999999</c:v>
                </c:pt>
                <c:pt idx="87">
                  <c:v>129.19999999999999</c:v>
                </c:pt>
                <c:pt idx="88">
                  <c:v>129.19999999999999</c:v>
                </c:pt>
                <c:pt idx="89">
                  <c:v>129.19999999999999</c:v>
                </c:pt>
                <c:pt idx="90">
                  <c:v>129.19999999999999</c:v>
                </c:pt>
                <c:pt idx="91">
                  <c:v>129.19999999999999</c:v>
                </c:pt>
                <c:pt idx="92">
                  <c:v>129.19999999999999</c:v>
                </c:pt>
                <c:pt idx="93">
                  <c:v>129.19999999999999</c:v>
                </c:pt>
                <c:pt idx="94">
                  <c:v>129.19999999999999</c:v>
                </c:pt>
                <c:pt idx="95">
                  <c:v>129.19999999999999</c:v>
                </c:pt>
                <c:pt idx="96">
                  <c:v>129.19999999999999</c:v>
                </c:pt>
                <c:pt idx="97">
                  <c:v>129.19999999999999</c:v>
                </c:pt>
                <c:pt idx="98">
                  <c:v>129.19999999999999</c:v>
                </c:pt>
                <c:pt idx="99">
                  <c:v>129.19999999999999</c:v>
                </c:pt>
                <c:pt idx="100">
                  <c:v>131</c:v>
                </c:pt>
                <c:pt idx="101">
                  <c:v>131</c:v>
                </c:pt>
                <c:pt idx="102">
                  <c:v>131</c:v>
                </c:pt>
                <c:pt idx="103">
                  <c:v>131</c:v>
                </c:pt>
                <c:pt idx="104">
                  <c:v>131</c:v>
                </c:pt>
                <c:pt idx="105">
                  <c:v>131</c:v>
                </c:pt>
                <c:pt idx="106">
                  <c:v>131</c:v>
                </c:pt>
                <c:pt idx="107">
                  <c:v>131</c:v>
                </c:pt>
                <c:pt idx="108">
                  <c:v>131</c:v>
                </c:pt>
                <c:pt idx="109">
                  <c:v>131</c:v>
                </c:pt>
                <c:pt idx="110">
                  <c:v>131</c:v>
                </c:pt>
                <c:pt idx="111">
                  <c:v>131</c:v>
                </c:pt>
                <c:pt idx="112">
                  <c:v>131</c:v>
                </c:pt>
                <c:pt idx="113">
                  <c:v>131</c:v>
                </c:pt>
                <c:pt idx="114">
                  <c:v>131</c:v>
                </c:pt>
                <c:pt idx="115">
                  <c:v>131</c:v>
                </c:pt>
                <c:pt idx="116">
                  <c:v>131</c:v>
                </c:pt>
                <c:pt idx="117">
                  <c:v>131</c:v>
                </c:pt>
                <c:pt idx="118">
                  <c:v>131</c:v>
                </c:pt>
                <c:pt idx="119">
                  <c:v>131</c:v>
                </c:pt>
                <c:pt idx="120">
                  <c:v>131</c:v>
                </c:pt>
                <c:pt idx="121">
                  <c:v>131</c:v>
                </c:pt>
                <c:pt idx="122">
                  <c:v>131</c:v>
                </c:pt>
                <c:pt idx="123">
                  <c:v>131</c:v>
                </c:pt>
                <c:pt idx="124">
                  <c:v>131</c:v>
                </c:pt>
                <c:pt idx="125">
                  <c:v>131</c:v>
                </c:pt>
                <c:pt idx="126">
                  <c:v>131</c:v>
                </c:pt>
                <c:pt idx="127">
                  <c:v>131</c:v>
                </c:pt>
                <c:pt idx="128">
                  <c:v>131</c:v>
                </c:pt>
                <c:pt idx="129">
                  <c:v>131</c:v>
                </c:pt>
                <c:pt idx="130">
                  <c:v>131</c:v>
                </c:pt>
                <c:pt idx="131">
                  <c:v>131</c:v>
                </c:pt>
                <c:pt idx="132">
                  <c:v>131</c:v>
                </c:pt>
                <c:pt idx="133">
                  <c:v>131</c:v>
                </c:pt>
                <c:pt idx="134">
                  <c:v>131</c:v>
                </c:pt>
                <c:pt idx="135">
                  <c:v>131</c:v>
                </c:pt>
                <c:pt idx="136">
                  <c:v>131</c:v>
                </c:pt>
                <c:pt idx="137">
                  <c:v>131</c:v>
                </c:pt>
                <c:pt idx="138">
                  <c:v>131</c:v>
                </c:pt>
                <c:pt idx="139">
                  <c:v>131</c:v>
                </c:pt>
                <c:pt idx="140">
                  <c:v>131</c:v>
                </c:pt>
                <c:pt idx="141">
                  <c:v>131</c:v>
                </c:pt>
                <c:pt idx="142">
                  <c:v>131</c:v>
                </c:pt>
                <c:pt idx="143">
                  <c:v>131</c:v>
                </c:pt>
                <c:pt idx="144">
                  <c:v>131</c:v>
                </c:pt>
                <c:pt idx="145">
                  <c:v>131</c:v>
                </c:pt>
                <c:pt idx="146">
                  <c:v>131</c:v>
                </c:pt>
                <c:pt idx="147">
                  <c:v>131</c:v>
                </c:pt>
                <c:pt idx="148">
                  <c:v>131</c:v>
                </c:pt>
                <c:pt idx="149">
                  <c:v>131</c:v>
                </c:pt>
                <c:pt idx="150">
                  <c:v>131</c:v>
                </c:pt>
                <c:pt idx="151">
                  <c:v>131</c:v>
                </c:pt>
                <c:pt idx="152">
                  <c:v>131</c:v>
                </c:pt>
                <c:pt idx="153">
                  <c:v>131</c:v>
                </c:pt>
                <c:pt idx="154">
                  <c:v>131</c:v>
                </c:pt>
                <c:pt idx="155">
                  <c:v>131</c:v>
                </c:pt>
                <c:pt idx="156">
                  <c:v>131</c:v>
                </c:pt>
                <c:pt idx="157">
                  <c:v>131</c:v>
                </c:pt>
                <c:pt idx="158">
                  <c:v>131</c:v>
                </c:pt>
                <c:pt idx="159">
                  <c:v>131</c:v>
                </c:pt>
                <c:pt idx="160">
                  <c:v>131</c:v>
                </c:pt>
                <c:pt idx="161">
                  <c:v>131</c:v>
                </c:pt>
                <c:pt idx="162">
                  <c:v>131</c:v>
                </c:pt>
                <c:pt idx="163">
                  <c:v>131</c:v>
                </c:pt>
                <c:pt idx="164">
                  <c:v>131</c:v>
                </c:pt>
                <c:pt idx="165">
                  <c:v>131</c:v>
                </c:pt>
                <c:pt idx="166">
                  <c:v>131</c:v>
                </c:pt>
                <c:pt idx="167">
                  <c:v>131</c:v>
                </c:pt>
                <c:pt idx="168">
                  <c:v>131</c:v>
                </c:pt>
                <c:pt idx="169">
                  <c:v>131</c:v>
                </c:pt>
                <c:pt idx="170">
                  <c:v>131</c:v>
                </c:pt>
                <c:pt idx="171">
                  <c:v>131</c:v>
                </c:pt>
                <c:pt idx="172">
                  <c:v>131</c:v>
                </c:pt>
                <c:pt idx="173">
                  <c:v>131</c:v>
                </c:pt>
                <c:pt idx="174">
                  <c:v>131</c:v>
                </c:pt>
                <c:pt idx="175">
                  <c:v>131</c:v>
                </c:pt>
                <c:pt idx="176">
                  <c:v>131</c:v>
                </c:pt>
                <c:pt idx="177">
                  <c:v>131</c:v>
                </c:pt>
                <c:pt idx="178">
                  <c:v>131</c:v>
                </c:pt>
                <c:pt idx="179">
                  <c:v>131</c:v>
                </c:pt>
                <c:pt idx="180">
                  <c:v>131</c:v>
                </c:pt>
                <c:pt idx="181">
                  <c:v>131</c:v>
                </c:pt>
                <c:pt idx="182">
                  <c:v>131</c:v>
                </c:pt>
                <c:pt idx="183">
                  <c:v>131</c:v>
                </c:pt>
                <c:pt idx="184">
                  <c:v>131</c:v>
                </c:pt>
                <c:pt idx="185">
                  <c:v>131</c:v>
                </c:pt>
                <c:pt idx="186">
                  <c:v>131</c:v>
                </c:pt>
                <c:pt idx="187">
                  <c:v>131</c:v>
                </c:pt>
                <c:pt idx="188">
                  <c:v>131</c:v>
                </c:pt>
                <c:pt idx="189">
                  <c:v>131</c:v>
                </c:pt>
                <c:pt idx="190">
                  <c:v>131</c:v>
                </c:pt>
                <c:pt idx="191">
                  <c:v>131</c:v>
                </c:pt>
                <c:pt idx="192">
                  <c:v>131</c:v>
                </c:pt>
                <c:pt idx="193">
                  <c:v>131</c:v>
                </c:pt>
                <c:pt idx="194">
                  <c:v>131</c:v>
                </c:pt>
                <c:pt idx="195">
                  <c:v>131</c:v>
                </c:pt>
                <c:pt idx="196">
                  <c:v>131</c:v>
                </c:pt>
                <c:pt idx="197">
                  <c:v>131</c:v>
                </c:pt>
                <c:pt idx="198">
                  <c:v>131</c:v>
                </c:pt>
                <c:pt idx="199">
                  <c:v>131</c:v>
                </c:pt>
                <c:pt idx="200">
                  <c:v>131</c:v>
                </c:pt>
                <c:pt idx="201">
                  <c:v>131</c:v>
                </c:pt>
                <c:pt idx="202">
                  <c:v>131</c:v>
                </c:pt>
                <c:pt idx="203">
                  <c:v>131</c:v>
                </c:pt>
                <c:pt idx="204">
                  <c:v>131</c:v>
                </c:pt>
                <c:pt idx="205">
                  <c:v>131</c:v>
                </c:pt>
                <c:pt idx="206">
                  <c:v>131</c:v>
                </c:pt>
                <c:pt idx="207">
                  <c:v>131</c:v>
                </c:pt>
                <c:pt idx="208">
                  <c:v>131</c:v>
                </c:pt>
                <c:pt idx="209">
                  <c:v>131</c:v>
                </c:pt>
                <c:pt idx="210">
                  <c:v>131</c:v>
                </c:pt>
                <c:pt idx="211">
                  <c:v>131</c:v>
                </c:pt>
                <c:pt idx="212">
                  <c:v>131</c:v>
                </c:pt>
                <c:pt idx="213">
                  <c:v>132.80000000000001</c:v>
                </c:pt>
                <c:pt idx="214">
                  <c:v>132.80000000000001</c:v>
                </c:pt>
                <c:pt idx="215">
                  <c:v>132.80000000000001</c:v>
                </c:pt>
                <c:pt idx="216">
                  <c:v>132.80000000000001</c:v>
                </c:pt>
                <c:pt idx="217">
                  <c:v>132.80000000000001</c:v>
                </c:pt>
                <c:pt idx="218">
                  <c:v>132.80000000000001</c:v>
                </c:pt>
                <c:pt idx="219">
                  <c:v>132.80000000000001</c:v>
                </c:pt>
                <c:pt idx="220">
                  <c:v>132.80000000000001</c:v>
                </c:pt>
                <c:pt idx="221">
                  <c:v>132.80000000000001</c:v>
                </c:pt>
                <c:pt idx="222">
                  <c:v>132.80000000000001</c:v>
                </c:pt>
                <c:pt idx="223">
                  <c:v>132.80000000000001</c:v>
                </c:pt>
                <c:pt idx="224">
                  <c:v>132.80000000000001</c:v>
                </c:pt>
                <c:pt idx="225">
                  <c:v>132.80000000000001</c:v>
                </c:pt>
                <c:pt idx="226">
                  <c:v>132.80000000000001</c:v>
                </c:pt>
                <c:pt idx="227">
                  <c:v>132.80000000000001</c:v>
                </c:pt>
                <c:pt idx="228">
                  <c:v>132.80000000000001</c:v>
                </c:pt>
                <c:pt idx="229">
                  <c:v>132.80000000000001</c:v>
                </c:pt>
                <c:pt idx="230">
                  <c:v>132.80000000000001</c:v>
                </c:pt>
                <c:pt idx="231">
                  <c:v>132.80000000000001</c:v>
                </c:pt>
                <c:pt idx="232">
                  <c:v>132.80000000000001</c:v>
                </c:pt>
                <c:pt idx="233">
                  <c:v>132.80000000000001</c:v>
                </c:pt>
                <c:pt idx="234">
                  <c:v>132.80000000000001</c:v>
                </c:pt>
                <c:pt idx="235">
                  <c:v>132.80000000000001</c:v>
                </c:pt>
                <c:pt idx="236">
                  <c:v>132.80000000000001</c:v>
                </c:pt>
                <c:pt idx="237">
                  <c:v>132.80000000000001</c:v>
                </c:pt>
                <c:pt idx="238">
                  <c:v>132.80000000000001</c:v>
                </c:pt>
                <c:pt idx="239">
                  <c:v>132.80000000000001</c:v>
                </c:pt>
                <c:pt idx="240">
                  <c:v>132.80000000000001</c:v>
                </c:pt>
                <c:pt idx="241">
                  <c:v>132.80000000000001</c:v>
                </c:pt>
                <c:pt idx="242">
                  <c:v>132.80000000000001</c:v>
                </c:pt>
                <c:pt idx="243">
                  <c:v>132.80000000000001</c:v>
                </c:pt>
                <c:pt idx="244">
                  <c:v>132.80000000000001</c:v>
                </c:pt>
                <c:pt idx="245">
                  <c:v>132.80000000000001</c:v>
                </c:pt>
                <c:pt idx="246">
                  <c:v>132.80000000000001</c:v>
                </c:pt>
                <c:pt idx="247">
                  <c:v>132.80000000000001</c:v>
                </c:pt>
                <c:pt idx="248">
                  <c:v>132.80000000000001</c:v>
                </c:pt>
                <c:pt idx="249">
                  <c:v>132.80000000000001</c:v>
                </c:pt>
                <c:pt idx="250">
                  <c:v>132.80000000000001</c:v>
                </c:pt>
                <c:pt idx="251">
                  <c:v>132.80000000000001</c:v>
                </c:pt>
                <c:pt idx="252">
                  <c:v>132.80000000000001</c:v>
                </c:pt>
                <c:pt idx="253">
                  <c:v>132.80000000000001</c:v>
                </c:pt>
                <c:pt idx="254">
                  <c:v>132.80000000000001</c:v>
                </c:pt>
                <c:pt idx="255">
                  <c:v>132.80000000000001</c:v>
                </c:pt>
                <c:pt idx="256">
                  <c:v>132.80000000000001</c:v>
                </c:pt>
                <c:pt idx="257">
                  <c:v>132.80000000000001</c:v>
                </c:pt>
                <c:pt idx="258">
                  <c:v>132.80000000000001</c:v>
                </c:pt>
                <c:pt idx="259">
                  <c:v>132.80000000000001</c:v>
                </c:pt>
                <c:pt idx="260">
                  <c:v>132.80000000000001</c:v>
                </c:pt>
                <c:pt idx="261">
                  <c:v>132.80000000000001</c:v>
                </c:pt>
                <c:pt idx="262">
                  <c:v>132.80000000000001</c:v>
                </c:pt>
                <c:pt idx="263">
                  <c:v>132.80000000000001</c:v>
                </c:pt>
                <c:pt idx="264">
                  <c:v>132.80000000000001</c:v>
                </c:pt>
                <c:pt idx="265">
                  <c:v>132.80000000000001</c:v>
                </c:pt>
                <c:pt idx="266">
                  <c:v>132.80000000000001</c:v>
                </c:pt>
                <c:pt idx="267">
                  <c:v>132.80000000000001</c:v>
                </c:pt>
                <c:pt idx="268">
                  <c:v>132.80000000000001</c:v>
                </c:pt>
                <c:pt idx="269">
                  <c:v>132.80000000000001</c:v>
                </c:pt>
                <c:pt idx="270">
                  <c:v>132.80000000000001</c:v>
                </c:pt>
                <c:pt idx="271">
                  <c:v>132.80000000000001</c:v>
                </c:pt>
                <c:pt idx="272">
                  <c:v>132.80000000000001</c:v>
                </c:pt>
                <c:pt idx="273">
                  <c:v>132.80000000000001</c:v>
                </c:pt>
                <c:pt idx="274">
                  <c:v>132.80000000000001</c:v>
                </c:pt>
                <c:pt idx="275">
                  <c:v>132.80000000000001</c:v>
                </c:pt>
                <c:pt idx="276">
                  <c:v>132.80000000000001</c:v>
                </c:pt>
                <c:pt idx="277">
                  <c:v>132.80000000000001</c:v>
                </c:pt>
                <c:pt idx="278">
                  <c:v>132.80000000000001</c:v>
                </c:pt>
                <c:pt idx="279">
                  <c:v>132.80000000000001</c:v>
                </c:pt>
                <c:pt idx="280">
                  <c:v>132.80000000000001</c:v>
                </c:pt>
                <c:pt idx="281">
                  <c:v>132.80000000000001</c:v>
                </c:pt>
                <c:pt idx="282">
                  <c:v>132.80000000000001</c:v>
                </c:pt>
                <c:pt idx="283">
                  <c:v>132.80000000000001</c:v>
                </c:pt>
                <c:pt idx="284">
                  <c:v>132.80000000000001</c:v>
                </c:pt>
                <c:pt idx="285">
                  <c:v>132.80000000000001</c:v>
                </c:pt>
                <c:pt idx="286">
                  <c:v>132.80000000000001</c:v>
                </c:pt>
                <c:pt idx="287">
                  <c:v>132.80000000000001</c:v>
                </c:pt>
                <c:pt idx="288">
                  <c:v>132.80000000000001</c:v>
                </c:pt>
                <c:pt idx="289">
                  <c:v>132.80000000000001</c:v>
                </c:pt>
                <c:pt idx="290">
                  <c:v>132.80000000000001</c:v>
                </c:pt>
                <c:pt idx="291">
                  <c:v>132.80000000000001</c:v>
                </c:pt>
                <c:pt idx="292">
                  <c:v>134.6</c:v>
                </c:pt>
                <c:pt idx="293">
                  <c:v>134.6</c:v>
                </c:pt>
                <c:pt idx="294">
                  <c:v>134.6</c:v>
                </c:pt>
                <c:pt idx="295">
                  <c:v>134.6</c:v>
                </c:pt>
                <c:pt idx="296">
                  <c:v>134.6</c:v>
                </c:pt>
                <c:pt idx="297">
                  <c:v>134.6</c:v>
                </c:pt>
                <c:pt idx="298">
                  <c:v>134.6</c:v>
                </c:pt>
                <c:pt idx="299">
                  <c:v>134.6</c:v>
                </c:pt>
                <c:pt idx="300">
                  <c:v>134.6</c:v>
                </c:pt>
                <c:pt idx="301">
                  <c:v>134.6</c:v>
                </c:pt>
                <c:pt idx="302">
                  <c:v>134.6</c:v>
                </c:pt>
                <c:pt idx="303">
                  <c:v>134.6</c:v>
                </c:pt>
                <c:pt idx="304">
                  <c:v>134.6</c:v>
                </c:pt>
                <c:pt idx="305">
                  <c:v>134.6</c:v>
                </c:pt>
                <c:pt idx="306">
                  <c:v>134.6</c:v>
                </c:pt>
                <c:pt idx="307">
                  <c:v>134.6</c:v>
                </c:pt>
                <c:pt idx="308">
                  <c:v>134.6</c:v>
                </c:pt>
                <c:pt idx="309">
                  <c:v>134.6</c:v>
                </c:pt>
                <c:pt idx="310">
                  <c:v>134.6</c:v>
                </c:pt>
                <c:pt idx="311">
                  <c:v>134.6</c:v>
                </c:pt>
                <c:pt idx="312">
                  <c:v>134.6</c:v>
                </c:pt>
                <c:pt idx="313">
                  <c:v>134.6</c:v>
                </c:pt>
                <c:pt idx="314">
                  <c:v>134.6</c:v>
                </c:pt>
                <c:pt idx="315">
                  <c:v>134.6</c:v>
                </c:pt>
                <c:pt idx="316">
                  <c:v>134.6</c:v>
                </c:pt>
                <c:pt idx="317">
                  <c:v>134.6</c:v>
                </c:pt>
                <c:pt idx="318">
                  <c:v>134.6</c:v>
                </c:pt>
                <c:pt idx="319">
                  <c:v>134.6</c:v>
                </c:pt>
                <c:pt idx="320">
                  <c:v>134.6</c:v>
                </c:pt>
                <c:pt idx="321">
                  <c:v>134.6</c:v>
                </c:pt>
                <c:pt idx="322">
                  <c:v>134.6</c:v>
                </c:pt>
                <c:pt idx="323">
                  <c:v>134.6</c:v>
                </c:pt>
                <c:pt idx="324">
                  <c:v>134.6</c:v>
                </c:pt>
                <c:pt idx="325">
                  <c:v>134.6</c:v>
                </c:pt>
                <c:pt idx="326">
                  <c:v>134.6</c:v>
                </c:pt>
                <c:pt idx="327">
                  <c:v>134.6</c:v>
                </c:pt>
                <c:pt idx="328">
                  <c:v>134.6</c:v>
                </c:pt>
                <c:pt idx="329">
                  <c:v>134.6</c:v>
                </c:pt>
                <c:pt idx="330">
                  <c:v>134.6</c:v>
                </c:pt>
                <c:pt idx="331">
                  <c:v>134.6</c:v>
                </c:pt>
                <c:pt idx="332">
                  <c:v>134.6</c:v>
                </c:pt>
                <c:pt idx="333">
                  <c:v>134.6</c:v>
                </c:pt>
                <c:pt idx="334">
                  <c:v>134.6</c:v>
                </c:pt>
                <c:pt idx="335">
                  <c:v>134.6</c:v>
                </c:pt>
                <c:pt idx="336">
                  <c:v>134.6</c:v>
                </c:pt>
                <c:pt idx="337">
                  <c:v>134.6</c:v>
                </c:pt>
                <c:pt idx="338">
                  <c:v>134.6</c:v>
                </c:pt>
                <c:pt idx="339">
                  <c:v>134.6</c:v>
                </c:pt>
                <c:pt idx="340">
                  <c:v>134.6</c:v>
                </c:pt>
                <c:pt idx="341">
                  <c:v>134.6</c:v>
                </c:pt>
                <c:pt idx="342">
                  <c:v>134.6</c:v>
                </c:pt>
                <c:pt idx="343">
                  <c:v>134.6</c:v>
                </c:pt>
                <c:pt idx="344">
                  <c:v>134.6</c:v>
                </c:pt>
                <c:pt idx="345">
                  <c:v>134.6</c:v>
                </c:pt>
                <c:pt idx="346">
                  <c:v>134.6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46-4C69-9A54-B29F2416A91C}"/>
            </c:ext>
          </c:extLst>
        </c:ser>
        <c:ser>
          <c:idx val="6"/>
          <c:order val="6"/>
          <c:tx>
            <c:v>Exhaust P_L</c:v>
          </c:tx>
          <c:spPr>
            <a:ln w="12700"/>
          </c:spPr>
          <c:marker>
            <c:symbol val="none"/>
          </c:marker>
          <c:val>
            <c:numRef>
              <c:f>'Data 1'!$G$5:$G$2000</c:f>
              <c:numCache>
                <c:formatCode>General</c:formatCode>
                <c:ptCount val="1996"/>
                <c:pt idx="0">
                  <c:v>1688</c:v>
                </c:pt>
                <c:pt idx="1">
                  <c:v>1688</c:v>
                </c:pt>
                <c:pt idx="2">
                  <c:v>1688</c:v>
                </c:pt>
                <c:pt idx="3">
                  <c:v>1688</c:v>
                </c:pt>
                <c:pt idx="4">
                  <c:v>1688</c:v>
                </c:pt>
                <c:pt idx="5">
                  <c:v>1688</c:v>
                </c:pt>
                <c:pt idx="6">
                  <c:v>1688</c:v>
                </c:pt>
                <c:pt idx="7">
                  <c:v>1688</c:v>
                </c:pt>
                <c:pt idx="8">
                  <c:v>1688</c:v>
                </c:pt>
                <c:pt idx="9">
                  <c:v>1688</c:v>
                </c:pt>
                <c:pt idx="10">
                  <c:v>1688</c:v>
                </c:pt>
                <c:pt idx="11">
                  <c:v>1688</c:v>
                </c:pt>
                <c:pt idx="12">
                  <c:v>1688</c:v>
                </c:pt>
                <c:pt idx="13">
                  <c:v>1688</c:v>
                </c:pt>
                <c:pt idx="14">
                  <c:v>1688</c:v>
                </c:pt>
                <c:pt idx="15">
                  <c:v>1688</c:v>
                </c:pt>
                <c:pt idx="16">
                  <c:v>1688</c:v>
                </c:pt>
                <c:pt idx="17">
                  <c:v>1688</c:v>
                </c:pt>
                <c:pt idx="18">
                  <c:v>1688</c:v>
                </c:pt>
                <c:pt idx="19">
                  <c:v>1688</c:v>
                </c:pt>
                <c:pt idx="20">
                  <c:v>1688</c:v>
                </c:pt>
                <c:pt idx="21">
                  <c:v>1688</c:v>
                </c:pt>
                <c:pt idx="22">
                  <c:v>1688</c:v>
                </c:pt>
                <c:pt idx="23">
                  <c:v>1688</c:v>
                </c:pt>
                <c:pt idx="24">
                  <c:v>1688</c:v>
                </c:pt>
                <c:pt idx="25">
                  <c:v>1688</c:v>
                </c:pt>
                <c:pt idx="26">
                  <c:v>1688</c:v>
                </c:pt>
                <c:pt idx="27">
                  <c:v>1688</c:v>
                </c:pt>
                <c:pt idx="28">
                  <c:v>1688</c:v>
                </c:pt>
                <c:pt idx="29">
                  <c:v>1688</c:v>
                </c:pt>
                <c:pt idx="30">
                  <c:v>1688</c:v>
                </c:pt>
                <c:pt idx="31">
                  <c:v>1688</c:v>
                </c:pt>
                <c:pt idx="32">
                  <c:v>1688</c:v>
                </c:pt>
                <c:pt idx="33">
                  <c:v>1688</c:v>
                </c:pt>
                <c:pt idx="34">
                  <c:v>1688</c:v>
                </c:pt>
                <c:pt idx="35">
                  <c:v>1688</c:v>
                </c:pt>
                <c:pt idx="36">
                  <c:v>1688</c:v>
                </c:pt>
                <c:pt idx="37">
                  <c:v>1688</c:v>
                </c:pt>
                <c:pt idx="38">
                  <c:v>1688</c:v>
                </c:pt>
                <c:pt idx="39">
                  <c:v>1688</c:v>
                </c:pt>
                <c:pt idx="40">
                  <c:v>1688</c:v>
                </c:pt>
                <c:pt idx="41">
                  <c:v>1688</c:v>
                </c:pt>
                <c:pt idx="42">
                  <c:v>1688</c:v>
                </c:pt>
                <c:pt idx="43">
                  <c:v>1688</c:v>
                </c:pt>
                <c:pt idx="44">
                  <c:v>1688</c:v>
                </c:pt>
                <c:pt idx="45">
                  <c:v>1688</c:v>
                </c:pt>
                <c:pt idx="46">
                  <c:v>1688</c:v>
                </c:pt>
                <c:pt idx="47">
                  <c:v>1688</c:v>
                </c:pt>
                <c:pt idx="48">
                  <c:v>1688</c:v>
                </c:pt>
                <c:pt idx="49">
                  <c:v>1688</c:v>
                </c:pt>
                <c:pt idx="50">
                  <c:v>1688</c:v>
                </c:pt>
                <c:pt idx="51">
                  <c:v>1688</c:v>
                </c:pt>
                <c:pt idx="52">
                  <c:v>1688</c:v>
                </c:pt>
                <c:pt idx="53">
                  <c:v>1688</c:v>
                </c:pt>
                <c:pt idx="54">
                  <c:v>1688</c:v>
                </c:pt>
                <c:pt idx="55">
                  <c:v>1688</c:v>
                </c:pt>
                <c:pt idx="56">
                  <c:v>1688</c:v>
                </c:pt>
                <c:pt idx="57">
                  <c:v>1688</c:v>
                </c:pt>
                <c:pt idx="58">
                  <c:v>1688</c:v>
                </c:pt>
                <c:pt idx="59">
                  <c:v>1688</c:v>
                </c:pt>
                <c:pt idx="60">
                  <c:v>1688</c:v>
                </c:pt>
                <c:pt idx="61">
                  <c:v>1688</c:v>
                </c:pt>
                <c:pt idx="62">
                  <c:v>1688</c:v>
                </c:pt>
                <c:pt idx="63">
                  <c:v>1688</c:v>
                </c:pt>
                <c:pt idx="64">
                  <c:v>1688</c:v>
                </c:pt>
                <c:pt idx="65">
                  <c:v>1688</c:v>
                </c:pt>
                <c:pt idx="66">
                  <c:v>1688</c:v>
                </c:pt>
                <c:pt idx="67">
                  <c:v>1688</c:v>
                </c:pt>
                <c:pt idx="68">
                  <c:v>1688</c:v>
                </c:pt>
                <c:pt idx="69">
                  <c:v>1688</c:v>
                </c:pt>
                <c:pt idx="70">
                  <c:v>1688</c:v>
                </c:pt>
                <c:pt idx="71">
                  <c:v>1688</c:v>
                </c:pt>
                <c:pt idx="72">
                  <c:v>1688</c:v>
                </c:pt>
                <c:pt idx="73">
                  <c:v>1688</c:v>
                </c:pt>
                <c:pt idx="74">
                  <c:v>1688</c:v>
                </c:pt>
                <c:pt idx="75">
                  <c:v>1688</c:v>
                </c:pt>
                <c:pt idx="76">
                  <c:v>1688</c:v>
                </c:pt>
                <c:pt idx="77">
                  <c:v>1688</c:v>
                </c:pt>
                <c:pt idx="78">
                  <c:v>1688</c:v>
                </c:pt>
                <c:pt idx="79">
                  <c:v>1688</c:v>
                </c:pt>
                <c:pt idx="80">
                  <c:v>1688</c:v>
                </c:pt>
                <c:pt idx="81">
                  <c:v>1688</c:v>
                </c:pt>
                <c:pt idx="82">
                  <c:v>1688</c:v>
                </c:pt>
                <c:pt idx="83">
                  <c:v>1688</c:v>
                </c:pt>
                <c:pt idx="84">
                  <c:v>1688</c:v>
                </c:pt>
                <c:pt idx="85">
                  <c:v>1688</c:v>
                </c:pt>
                <c:pt idx="86">
                  <c:v>1688</c:v>
                </c:pt>
                <c:pt idx="87">
                  <c:v>1688</c:v>
                </c:pt>
                <c:pt idx="88">
                  <c:v>1688</c:v>
                </c:pt>
                <c:pt idx="89">
                  <c:v>1688</c:v>
                </c:pt>
                <c:pt idx="90">
                  <c:v>1688</c:v>
                </c:pt>
                <c:pt idx="91">
                  <c:v>1688</c:v>
                </c:pt>
                <c:pt idx="92">
                  <c:v>1688</c:v>
                </c:pt>
                <c:pt idx="93">
                  <c:v>1688</c:v>
                </c:pt>
                <c:pt idx="94">
                  <c:v>1688</c:v>
                </c:pt>
                <c:pt idx="95">
                  <c:v>1688</c:v>
                </c:pt>
                <c:pt idx="96">
                  <c:v>1688</c:v>
                </c:pt>
                <c:pt idx="97">
                  <c:v>1688</c:v>
                </c:pt>
                <c:pt idx="98">
                  <c:v>1688</c:v>
                </c:pt>
                <c:pt idx="99">
                  <c:v>1688</c:v>
                </c:pt>
                <c:pt idx="100">
                  <c:v>1688</c:v>
                </c:pt>
                <c:pt idx="101">
                  <c:v>1688</c:v>
                </c:pt>
                <c:pt idx="102">
                  <c:v>1688</c:v>
                </c:pt>
                <c:pt idx="103">
                  <c:v>1688</c:v>
                </c:pt>
                <c:pt idx="104">
                  <c:v>1688</c:v>
                </c:pt>
                <c:pt idx="105">
                  <c:v>1688</c:v>
                </c:pt>
                <c:pt idx="106">
                  <c:v>1688</c:v>
                </c:pt>
                <c:pt idx="107">
                  <c:v>1688</c:v>
                </c:pt>
                <c:pt idx="108">
                  <c:v>1688</c:v>
                </c:pt>
                <c:pt idx="109">
                  <c:v>1688</c:v>
                </c:pt>
                <c:pt idx="110">
                  <c:v>1688</c:v>
                </c:pt>
                <c:pt idx="111">
                  <c:v>1688</c:v>
                </c:pt>
                <c:pt idx="112">
                  <c:v>1688</c:v>
                </c:pt>
                <c:pt idx="113">
                  <c:v>1688</c:v>
                </c:pt>
                <c:pt idx="114">
                  <c:v>1688</c:v>
                </c:pt>
                <c:pt idx="115">
                  <c:v>1688</c:v>
                </c:pt>
                <c:pt idx="116">
                  <c:v>1688</c:v>
                </c:pt>
                <c:pt idx="117">
                  <c:v>1688</c:v>
                </c:pt>
                <c:pt idx="118">
                  <c:v>1688</c:v>
                </c:pt>
                <c:pt idx="119">
                  <c:v>1688</c:v>
                </c:pt>
                <c:pt idx="120">
                  <c:v>1688</c:v>
                </c:pt>
                <c:pt idx="121">
                  <c:v>1688</c:v>
                </c:pt>
                <c:pt idx="122">
                  <c:v>1688</c:v>
                </c:pt>
                <c:pt idx="123">
                  <c:v>1688</c:v>
                </c:pt>
                <c:pt idx="124">
                  <c:v>1688</c:v>
                </c:pt>
                <c:pt idx="125">
                  <c:v>1688</c:v>
                </c:pt>
                <c:pt idx="126">
                  <c:v>1688</c:v>
                </c:pt>
                <c:pt idx="127">
                  <c:v>1688</c:v>
                </c:pt>
                <c:pt idx="128">
                  <c:v>1688</c:v>
                </c:pt>
                <c:pt idx="129">
                  <c:v>1688</c:v>
                </c:pt>
                <c:pt idx="130">
                  <c:v>1688</c:v>
                </c:pt>
                <c:pt idx="131">
                  <c:v>1688</c:v>
                </c:pt>
                <c:pt idx="132">
                  <c:v>1688</c:v>
                </c:pt>
                <c:pt idx="133">
                  <c:v>1688</c:v>
                </c:pt>
                <c:pt idx="134">
                  <c:v>1688</c:v>
                </c:pt>
                <c:pt idx="135">
                  <c:v>1688</c:v>
                </c:pt>
                <c:pt idx="136">
                  <c:v>1688</c:v>
                </c:pt>
                <c:pt idx="137">
                  <c:v>1688</c:v>
                </c:pt>
                <c:pt idx="138">
                  <c:v>1688</c:v>
                </c:pt>
                <c:pt idx="139">
                  <c:v>1688</c:v>
                </c:pt>
                <c:pt idx="140">
                  <c:v>1688</c:v>
                </c:pt>
                <c:pt idx="141">
                  <c:v>1688</c:v>
                </c:pt>
                <c:pt idx="142">
                  <c:v>1688</c:v>
                </c:pt>
                <c:pt idx="143">
                  <c:v>1688</c:v>
                </c:pt>
                <c:pt idx="144">
                  <c:v>1688</c:v>
                </c:pt>
                <c:pt idx="145">
                  <c:v>1688</c:v>
                </c:pt>
                <c:pt idx="146">
                  <c:v>1688</c:v>
                </c:pt>
                <c:pt idx="147">
                  <c:v>1688</c:v>
                </c:pt>
                <c:pt idx="148">
                  <c:v>1688</c:v>
                </c:pt>
                <c:pt idx="149">
                  <c:v>1688</c:v>
                </c:pt>
                <c:pt idx="150">
                  <c:v>1688</c:v>
                </c:pt>
                <c:pt idx="151">
                  <c:v>1688</c:v>
                </c:pt>
                <c:pt idx="152">
                  <c:v>1688</c:v>
                </c:pt>
                <c:pt idx="153">
                  <c:v>1688</c:v>
                </c:pt>
                <c:pt idx="154">
                  <c:v>1688</c:v>
                </c:pt>
                <c:pt idx="155">
                  <c:v>1688</c:v>
                </c:pt>
                <c:pt idx="156">
                  <c:v>1688</c:v>
                </c:pt>
                <c:pt idx="157">
                  <c:v>1688</c:v>
                </c:pt>
                <c:pt idx="158">
                  <c:v>1688</c:v>
                </c:pt>
                <c:pt idx="159">
                  <c:v>1688</c:v>
                </c:pt>
                <c:pt idx="160">
                  <c:v>1688</c:v>
                </c:pt>
                <c:pt idx="161">
                  <c:v>1688</c:v>
                </c:pt>
                <c:pt idx="162">
                  <c:v>1688</c:v>
                </c:pt>
                <c:pt idx="163">
                  <c:v>1688</c:v>
                </c:pt>
                <c:pt idx="164">
                  <c:v>1688</c:v>
                </c:pt>
                <c:pt idx="165">
                  <c:v>1688</c:v>
                </c:pt>
                <c:pt idx="166">
                  <c:v>1688</c:v>
                </c:pt>
                <c:pt idx="167">
                  <c:v>1688</c:v>
                </c:pt>
                <c:pt idx="168">
                  <c:v>1688</c:v>
                </c:pt>
                <c:pt idx="169">
                  <c:v>1688</c:v>
                </c:pt>
                <c:pt idx="170">
                  <c:v>1688</c:v>
                </c:pt>
                <c:pt idx="171">
                  <c:v>1688</c:v>
                </c:pt>
                <c:pt idx="172">
                  <c:v>1688</c:v>
                </c:pt>
                <c:pt idx="173">
                  <c:v>1688</c:v>
                </c:pt>
                <c:pt idx="174">
                  <c:v>1688</c:v>
                </c:pt>
                <c:pt idx="175">
                  <c:v>1688</c:v>
                </c:pt>
                <c:pt idx="176">
                  <c:v>1688</c:v>
                </c:pt>
                <c:pt idx="177">
                  <c:v>1688</c:v>
                </c:pt>
                <c:pt idx="178">
                  <c:v>1688</c:v>
                </c:pt>
                <c:pt idx="179">
                  <c:v>1688</c:v>
                </c:pt>
                <c:pt idx="180">
                  <c:v>1688</c:v>
                </c:pt>
                <c:pt idx="181">
                  <c:v>1688</c:v>
                </c:pt>
                <c:pt idx="182">
                  <c:v>1688</c:v>
                </c:pt>
                <c:pt idx="183">
                  <c:v>1688</c:v>
                </c:pt>
                <c:pt idx="184">
                  <c:v>1688</c:v>
                </c:pt>
                <c:pt idx="185">
                  <c:v>1688</c:v>
                </c:pt>
                <c:pt idx="186">
                  <c:v>1688</c:v>
                </c:pt>
                <c:pt idx="187">
                  <c:v>1688</c:v>
                </c:pt>
                <c:pt idx="188">
                  <c:v>1688</c:v>
                </c:pt>
                <c:pt idx="189">
                  <c:v>1688</c:v>
                </c:pt>
                <c:pt idx="190">
                  <c:v>1688</c:v>
                </c:pt>
                <c:pt idx="191">
                  <c:v>1688</c:v>
                </c:pt>
                <c:pt idx="192">
                  <c:v>1688</c:v>
                </c:pt>
                <c:pt idx="193">
                  <c:v>1688</c:v>
                </c:pt>
                <c:pt idx="194">
                  <c:v>1688</c:v>
                </c:pt>
                <c:pt idx="195">
                  <c:v>1688</c:v>
                </c:pt>
                <c:pt idx="196">
                  <c:v>1688</c:v>
                </c:pt>
                <c:pt idx="197">
                  <c:v>1688</c:v>
                </c:pt>
                <c:pt idx="198">
                  <c:v>1688</c:v>
                </c:pt>
                <c:pt idx="199">
                  <c:v>1688</c:v>
                </c:pt>
                <c:pt idx="200">
                  <c:v>1688</c:v>
                </c:pt>
                <c:pt idx="201">
                  <c:v>1688</c:v>
                </c:pt>
                <c:pt idx="202">
                  <c:v>1688</c:v>
                </c:pt>
                <c:pt idx="203">
                  <c:v>1688</c:v>
                </c:pt>
                <c:pt idx="204">
                  <c:v>1688</c:v>
                </c:pt>
                <c:pt idx="205">
                  <c:v>1688</c:v>
                </c:pt>
                <c:pt idx="206">
                  <c:v>1688</c:v>
                </c:pt>
                <c:pt idx="207">
                  <c:v>1688</c:v>
                </c:pt>
                <c:pt idx="208">
                  <c:v>1688</c:v>
                </c:pt>
                <c:pt idx="209">
                  <c:v>1688</c:v>
                </c:pt>
                <c:pt idx="210">
                  <c:v>1688</c:v>
                </c:pt>
                <c:pt idx="211">
                  <c:v>1688</c:v>
                </c:pt>
                <c:pt idx="212">
                  <c:v>1688</c:v>
                </c:pt>
                <c:pt idx="213">
                  <c:v>1688</c:v>
                </c:pt>
                <c:pt idx="214">
                  <c:v>1688</c:v>
                </c:pt>
                <c:pt idx="215">
                  <c:v>1688</c:v>
                </c:pt>
                <c:pt idx="216">
                  <c:v>1688</c:v>
                </c:pt>
                <c:pt idx="217">
                  <c:v>1688</c:v>
                </c:pt>
                <c:pt idx="218">
                  <c:v>1688</c:v>
                </c:pt>
                <c:pt idx="219">
                  <c:v>1688</c:v>
                </c:pt>
                <c:pt idx="220">
                  <c:v>1688</c:v>
                </c:pt>
                <c:pt idx="221">
                  <c:v>1688</c:v>
                </c:pt>
                <c:pt idx="222">
                  <c:v>1688</c:v>
                </c:pt>
                <c:pt idx="223">
                  <c:v>1688</c:v>
                </c:pt>
                <c:pt idx="224">
                  <c:v>1688</c:v>
                </c:pt>
                <c:pt idx="225">
                  <c:v>1688</c:v>
                </c:pt>
                <c:pt idx="226">
                  <c:v>1688</c:v>
                </c:pt>
                <c:pt idx="227">
                  <c:v>1688</c:v>
                </c:pt>
                <c:pt idx="228">
                  <c:v>1688</c:v>
                </c:pt>
                <c:pt idx="229">
                  <c:v>1688</c:v>
                </c:pt>
                <c:pt idx="230">
                  <c:v>1688</c:v>
                </c:pt>
                <c:pt idx="231">
                  <c:v>1688</c:v>
                </c:pt>
                <c:pt idx="232">
                  <c:v>1688</c:v>
                </c:pt>
                <c:pt idx="233">
                  <c:v>1688</c:v>
                </c:pt>
                <c:pt idx="234">
                  <c:v>1688</c:v>
                </c:pt>
                <c:pt idx="235">
                  <c:v>1688</c:v>
                </c:pt>
                <c:pt idx="236">
                  <c:v>1688</c:v>
                </c:pt>
                <c:pt idx="237">
                  <c:v>1688</c:v>
                </c:pt>
                <c:pt idx="238">
                  <c:v>1688</c:v>
                </c:pt>
                <c:pt idx="239">
                  <c:v>1688</c:v>
                </c:pt>
                <c:pt idx="240">
                  <c:v>1688</c:v>
                </c:pt>
                <c:pt idx="241">
                  <c:v>1688</c:v>
                </c:pt>
                <c:pt idx="242">
                  <c:v>1688</c:v>
                </c:pt>
                <c:pt idx="243">
                  <c:v>1688</c:v>
                </c:pt>
                <c:pt idx="244">
                  <c:v>1688</c:v>
                </c:pt>
                <c:pt idx="245">
                  <c:v>1688</c:v>
                </c:pt>
                <c:pt idx="246">
                  <c:v>1688</c:v>
                </c:pt>
                <c:pt idx="247">
                  <c:v>1688</c:v>
                </c:pt>
                <c:pt idx="248">
                  <c:v>1688</c:v>
                </c:pt>
                <c:pt idx="249">
                  <c:v>1688</c:v>
                </c:pt>
                <c:pt idx="250">
                  <c:v>1688</c:v>
                </c:pt>
                <c:pt idx="251">
                  <c:v>1688</c:v>
                </c:pt>
                <c:pt idx="252">
                  <c:v>1688</c:v>
                </c:pt>
                <c:pt idx="253">
                  <c:v>1688</c:v>
                </c:pt>
                <c:pt idx="254">
                  <c:v>1688</c:v>
                </c:pt>
                <c:pt idx="255">
                  <c:v>1688</c:v>
                </c:pt>
                <c:pt idx="256">
                  <c:v>1688</c:v>
                </c:pt>
                <c:pt idx="257">
                  <c:v>1688</c:v>
                </c:pt>
                <c:pt idx="258">
                  <c:v>1688</c:v>
                </c:pt>
                <c:pt idx="259">
                  <c:v>1688</c:v>
                </c:pt>
                <c:pt idx="260">
                  <c:v>1688</c:v>
                </c:pt>
                <c:pt idx="261">
                  <c:v>1688</c:v>
                </c:pt>
                <c:pt idx="262">
                  <c:v>1688</c:v>
                </c:pt>
                <c:pt idx="263">
                  <c:v>1688</c:v>
                </c:pt>
                <c:pt idx="264">
                  <c:v>1688</c:v>
                </c:pt>
                <c:pt idx="265">
                  <c:v>1688</c:v>
                </c:pt>
                <c:pt idx="266">
                  <c:v>1688</c:v>
                </c:pt>
                <c:pt idx="267">
                  <c:v>1688</c:v>
                </c:pt>
                <c:pt idx="268">
                  <c:v>1688</c:v>
                </c:pt>
                <c:pt idx="269">
                  <c:v>1688</c:v>
                </c:pt>
                <c:pt idx="270">
                  <c:v>1688</c:v>
                </c:pt>
                <c:pt idx="271">
                  <c:v>1688</c:v>
                </c:pt>
                <c:pt idx="272">
                  <c:v>1688</c:v>
                </c:pt>
                <c:pt idx="273">
                  <c:v>1688</c:v>
                </c:pt>
                <c:pt idx="274">
                  <c:v>1688</c:v>
                </c:pt>
                <c:pt idx="275">
                  <c:v>1688</c:v>
                </c:pt>
                <c:pt idx="276">
                  <c:v>1688</c:v>
                </c:pt>
                <c:pt idx="277">
                  <c:v>1688</c:v>
                </c:pt>
                <c:pt idx="278">
                  <c:v>1688</c:v>
                </c:pt>
                <c:pt idx="279">
                  <c:v>1688</c:v>
                </c:pt>
                <c:pt idx="280">
                  <c:v>1688</c:v>
                </c:pt>
                <c:pt idx="281">
                  <c:v>1688</c:v>
                </c:pt>
                <c:pt idx="282">
                  <c:v>1688</c:v>
                </c:pt>
                <c:pt idx="283">
                  <c:v>1688</c:v>
                </c:pt>
                <c:pt idx="284">
                  <c:v>1688</c:v>
                </c:pt>
                <c:pt idx="285">
                  <c:v>1688</c:v>
                </c:pt>
                <c:pt idx="286">
                  <c:v>1688</c:v>
                </c:pt>
                <c:pt idx="287">
                  <c:v>1688</c:v>
                </c:pt>
                <c:pt idx="288">
                  <c:v>1688</c:v>
                </c:pt>
                <c:pt idx="289">
                  <c:v>1688</c:v>
                </c:pt>
                <c:pt idx="290">
                  <c:v>1688</c:v>
                </c:pt>
                <c:pt idx="291">
                  <c:v>1688</c:v>
                </c:pt>
                <c:pt idx="292">
                  <c:v>1688</c:v>
                </c:pt>
                <c:pt idx="293">
                  <c:v>1688</c:v>
                </c:pt>
                <c:pt idx="294">
                  <c:v>1688</c:v>
                </c:pt>
                <c:pt idx="295">
                  <c:v>1688</c:v>
                </c:pt>
                <c:pt idx="296">
                  <c:v>1688</c:v>
                </c:pt>
                <c:pt idx="297">
                  <c:v>1688</c:v>
                </c:pt>
                <c:pt idx="298">
                  <c:v>1688</c:v>
                </c:pt>
                <c:pt idx="299">
                  <c:v>1688</c:v>
                </c:pt>
                <c:pt idx="300">
                  <c:v>1688</c:v>
                </c:pt>
                <c:pt idx="301">
                  <c:v>1688</c:v>
                </c:pt>
                <c:pt idx="302">
                  <c:v>1688</c:v>
                </c:pt>
                <c:pt idx="303">
                  <c:v>1688</c:v>
                </c:pt>
                <c:pt idx="304">
                  <c:v>1688</c:v>
                </c:pt>
                <c:pt idx="305">
                  <c:v>1688</c:v>
                </c:pt>
                <c:pt idx="306">
                  <c:v>1688</c:v>
                </c:pt>
                <c:pt idx="307">
                  <c:v>1688</c:v>
                </c:pt>
                <c:pt idx="308">
                  <c:v>1688</c:v>
                </c:pt>
                <c:pt idx="309">
                  <c:v>1688</c:v>
                </c:pt>
                <c:pt idx="310">
                  <c:v>1688</c:v>
                </c:pt>
                <c:pt idx="311">
                  <c:v>1688</c:v>
                </c:pt>
                <c:pt idx="312">
                  <c:v>1688</c:v>
                </c:pt>
                <c:pt idx="313">
                  <c:v>1688</c:v>
                </c:pt>
                <c:pt idx="314">
                  <c:v>1688</c:v>
                </c:pt>
                <c:pt idx="315">
                  <c:v>1688</c:v>
                </c:pt>
                <c:pt idx="316">
                  <c:v>1688</c:v>
                </c:pt>
                <c:pt idx="317">
                  <c:v>1688</c:v>
                </c:pt>
                <c:pt idx="318">
                  <c:v>1688</c:v>
                </c:pt>
                <c:pt idx="319">
                  <c:v>1688</c:v>
                </c:pt>
                <c:pt idx="320">
                  <c:v>1688</c:v>
                </c:pt>
                <c:pt idx="321">
                  <c:v>1688</c:v>
                </c:pt>
                <c:pt idx="322">
                  <c:v>1688</c:v>
                </c:pt>
                <c:pt idx="323">
                  <c:v>1688</c:v>
                </c:pt>
                <c:pt idx="324">
                  <c:v>1688</c:v>
                </c:pt>
                <c:pt idx="325">
                  <c:v>1688</c:v>
                </c:pt>
                <c:pt idx="326">
                  <c:v>1688</c:v>
                </c:pt>
                <c:pt idx="327">
                  <c:v>1688</c:v>
                </c:pt>
                <c:pt idx="328">
                  <c:v>1688</c:v>
                </c:pt>
                <c:pt idx="329">
                  <c:v>1688</c:v>
                </c:pt>
                <c:pt idx="330">
                  <c:v>1688</c:v>
                </c:pt>
                <c:pt idx="331">
                  <c:v>1688</c:v>
                </c:pt>
                <c:pt idx="332">
                  <c:v>1688</c:v>
                </c:pt>
                <c:pt idx="333">
                  <c:v>1688</c:v>
                </c:pt>
                <c:pt idx="334">
                  <c:v>1688</c:v>
                </c:pt>
                <c:pt idx="335">
                  <c:v>1688</c:v>
                </c:pt>
                <c:pt idx="336">
                  <c:v>1688</c:v>
                </c:pt>
                <c:pt idx="337">
                  <c:v>1688</c:v>
                </c:pt>
                <c:pt idx="338">
                  <c:v>1688</c:v>
                </c:pt>
                <c:pt idx="339">
                  <c:v>1688</c:v>
                </c:pt>
                <c:pt idx="340">
                  <c:v>1688</c:v>
                </c:pt>
                <c:pt idx="341">
                  <c:v>1688</c:v>
                </c:pt>
                <c:pt idx="342">
                  <c:v>1688</c:v>
                </c:pt>
                <c:pt idx="343">
                  <c:v>1688</c:v>
                </c:pt>
                <c:pt idx="344">
                  <c:v>1688</c:v>
                </c:pt>
                <c:pt idx="345">
                  <c:v>1688</c:v>
                </c:pt>
                <c:pt idx="346">
                  <c:v>1688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46-4C69-9A54-B29F2416A91C}"/>
            </c:ext>
          </c:extLst>
        </c:ser>
        <c:ser>
          <c:idx val="7"/>
          <c:order val="7"/>
          <c:tx>
            <c:v>Fuel P_L</c:v>
          </c:tx>
          <c:spPr>
            <a:ln w="12700"/>
          </c:spPr>
          <c:marker>
            <c:symbol val="none"/>
          </c:marker>
          <c:val>
            <c:numRef>
              <c:f>'Data 1'!$F$5:$F$2000</c:f>
              <c:numCache>
                <c:formatCode>General</c:formatCode>
                <c:ptCount val="1996"/>
                <c:pt idx="0">
                  <c:v>109.4</c:v>
                </c:pt>
                <c:pt idx="1">
                  <c:v>109.4</c:v>
                </c:pt>
                <c:pt idx="2">
                  <c:v>109.4</c:v>
                </c:pt>
                <c:pt idx="3">
                  <c:v>109.4</c:v>
                </c:pt>
                <c:pt idx="4">
                  <c:v>109.4</c:v>
                </c:pt>
                <c:pt idx="5">
                  <c:v>109.4</c:v>
                </c:pt>
                <c:pt idx="6">
                  <c:v>109.4</c:v>
                </c:pt>
                <c:pt idx="7">
                  <c:v>109.4</c:v>
                </c:pt>
                <c:pt idx="8">
                  <c:v>109.4</c:v>
                </c:pt>
                <c:pt idx="9">
                  <c:v>109.4</c:v>
                </c:pt>
                <c:pt idx="10">
                  <c:v>109.4</c:v>
                </c:pt>
                <c:pt idx="11">
                  <c:v>109.4</c:v>
                </c:pt>
                <c:pt idx="12">
                  <c:v>109.4</c:v>
                </c:pt>
                <c:pt idx="13">
                  <c:v>109.4</c:v>
                </c:pt>
                <c:pt idx="14">
                  <c:v>109.4</c:v>
                </c:pt>
                <c:pt idx="15">
                  <c:v>109.4</c:v>
                </c:pt>
                <c:pt idx="16">
                  <c:v>109.4</c:v>
                </c:pt>
                <c:pt idx="17">
                  <c:v>109.4</c:v>
                </c:pt>
                <c:pt idx="18">
                  <c:v>109.4</c:v>
                </c:pt>
                <c:pt idx="19">
                  <c:v>109.4</c:v>
                </c:pt>
                <c:pt idx="20">
                  <c:v>109.4</c:v>
                </c:pt>
                <c:pt idx="21">
                  <c:v>109.4</c:v>
                </c:pt>
                <c:pt idx="22">
                  <c:v>109.4</c:v>
                </c:pt>
                <c:pt idx="23">
                  <c:v>109.4</c:v>
                </c:pt>
                <c:pt idx="24">
                  <c:v>109.4</c:v>
                </c:pt>
                <c:pt idx="25">
                  <c:v>109.4</c:v>
                </c:pt>
                <c:pt idx="26">
                  <c:v>109.4</c:v>
                </c:pt>
                <c:pt idx="27">
                  <c:v>109.4</c:v>
                </c:pt>
                <c:pt idx="28">
                  <c:v>109.4</c:v>
                </c:pt>
                <c:pt idx="29">
                  <c:v>109.4</c:v>
                </c:pt>
                <c:pt idx="30">
                  <c:v>109.4</c:v>
                </c:pt>
                <c:pt idx="31">
                  <c:v>109.4</c:v>
                </c:pt>
                <c:pt idx="32">
                  <c:v>109.4</c:v>
                </c:pt>
                <c:pt idx="33">
                  <c:v>109.4</c:v>
                </c:pt>
                <c:pt idx="34">
                  <c:v>109.4</c:v>
                </c:pt>
                <c:pt idx="35">
                  <c:v>109.4</c:v>
                </c:pt>
                <c:pt idx="36">
                  <c:v>109.4</c:v>
                </c:pt>
                <c:pt idx="37">
                  <c:v>109.4</c:v>
                </c:pt>
                <c:pt idx="38">
                  <c:v>109.4</c:v>
                </c:pt>
                <c:pt idx="39">
                  <c:v>109.4</c:v>
                </c:pt>
                <c:pt idx="40">
                  <c:v>109.4</c:v>
                </c:pt>
                <c:pt idx="41">
                  <c:v>109.4</c:v>
                </c:pt>
                <c:pt idx="42">
                  <c:v>109.4</c:v>
                </c:pt>
                <c:pt idx="43">
                  <c:v>109.4</c:v>
                </c:pt>
                <c:pt idx="44">
                  <c:v>109.4</c:v>
                </c:pt>
                <c:pt idx="45">
                  <c:v>109.4</c:v>
                </c:pt>
                <c:pt idx="46">
                  <c:v>109.4</c:v>
                </c:pt>
                <c:pt idx="47">
                  <c:v>109.4</c:v>
                </c:pt>
                <c:pt idx="48">
                  <c:v>109.4</c:v>
                </c:pt>
                <c:pt idx="49">
                  <c:v>109.4</c:v>
                </c:pt>
                <c:pt idx="50">
                  <c:v>109.4</c:v>
                </c:pt>
                <c:pt idx="51">
                  <c:v>109.4</c:v>
                </c:pt>
                <c:pt idx="52">
                  <c:v>109.4</c:v>
                </c:pt>
                <c:pt idx="53">
                  <c:v>109.4</c:v>
                </c:pt>
                <c:pt idx="54">
                  <c:v>109.4</c:v>
                </c:pt>
                <c:pt idx="55">
                  <c:v>109.4</c:v>
                </c:pt>
                <c:pt idx="56">
                  <c:v>109.4</c:v>
                </c:pt>
                <c:pt idx="57">
                  <c:v>109.4</c:v>
                </c:pt>
                <c:pt idx="58">
                  <c:v>109.4</c:v>
                </c:pt>
                <c:pt idx="59">
                  <c:v>109.4</c:v>
                </c:pt>
                <c:pt idx="60">
                  <c:v>109.4</c:v>
                </c:pt>
                <c:pt idx="61">
                  <c:v>109.4</c:v>
                </c:pt>
                <c:pt idx="62">
                  <c:v>109.4</c:v>
                </c:pt>
                <c:pt idx="63">
                  <c:v>109.4</c:v>
                </c:pt>
                <c:pt idx="64">
                  <c:v>109.4</c:v>
                </c:pt>
                <c:pt idx="65">
                  <c:v>109.4</c:v>
                </c:pt>
                <c:pt idx="66">
                  <c:v>109.4</c:v>
                </c:pt>
                <c:pt idx="67">
                  <c:v>109.4</c:v>
                </c:pt>
                <c:pt idx="68">
                  <c:v>109.4</c:v>
                </c:pt>
                <c:pt idx="69">
                  <c:v>109.4</c:v>
                </c:pt>
                <c:pt idx="70">
                  <c:v>109.4</c:v>
                </c:pt>
                <c:pt idx="71">
                  <c:v>109.4</c:v>
                </c:pt>
                <c:pt idx="72">
                  <c:v>109.4</c:v>
                </c:pt>
                <c:pt idx="73">
                  <c:v>109.4</c:v>
                </c:pt>
                <c:pt idx="74">
                  <c:v>109.4</c:v>
                </c:pt>
                <c:pt idx="75">
                  <c:v>109.4</c:v>
                </c:pt>
                <c:pt idx="76">
                  <c:v>109.4</c:v>
                </c:pt>
                <c:pt idx="77">
                  <c:v>109.4</c:v>
                </c:pt>
                <c:pt idx="78">
                  <c:v>109.4</c:v>
                </c:pt>
                <c:pt idx="79">
                  <c:v>109.4</c:v>
                </c:pt>
                <c:pt idx="80">
                  <c:v>109.4</c:v>
                </c:pt>
                <c:pt idx="81">
                  <c:v>109.4</c:v>
                </c:pt>
                <c:pt idx="82">
                  <c:v>109.4</c:v>
                </c:pt>
                <c:pt idx="83">
                  <c:v>109.4</c:v>
                </c:pt>
                <c:pt idx="84">
                  <c:v>109.4</c:v>
                </c:pt>
                <c:pt idx="85">
                  <c:v>109.4</c:v>
                </c:pt>
                <c:pt idx="86">
                  <c:v>109.4</c:v>
                </c:pt>
                <c:pt idx="87">
                  <c:v>109.4</c:v>
                </c:pt>
                <c:pt idx="88">
                  <c:v>107.6</c:v>
                </c:pt>
                <c:pt idx="89">
                  <c:v>107.6</c:v>
                </c:pt>
                <c:pt idx="90">
                  <c:v>107.6</c:v>
                </c:pt>
                <c:pt idx="91">
                  <c:v>107.6</c:v>
                </c:pt>
                <c:pt idx="92">
                  <c:v>107.6</c:v>
                </c:pt>
                <c:pt idx="93">
                  <c:v>107.6</c:v>
                </c:pt>
                <c:pt idx="94">
                  <c:v>107.6</c:v>
                </c:pt>
                <c:pt idx="95">
                  <c:v>107.6</c:v>
                </c:pt>
                <c:pt idx="96">
                  <c:v>107.6</c:v>
                </c:pt>
                <c:pt idx="97">
                  <c:v>107.6</c:v>
                </c:pt>
                <c:pt idx="98">
                  <c:v>107.6</c:v>
                </c:pt>
                <c:pt idx="99">
                  <c:v>107.6</c:v>
                </c:pt>
                <c:pt idx="100">
                  <c:v>107.6</c:v>
                </c:pt>
                <c:pt idx="101">
                  <c:v>107.6</c:v>
                </c:pt>
                <c:pt idx="102">
                  <c:v>107.6</c:v>
                </c:pt>
                <c:pt idx="103">
                  <c:v>107.6</c:v>
                </c:pt>
                <c:pt idx="104">
                  <c:v>107.6</c:v>
                </c:pt>
                <c:pt idx="105">
                  <c:v>107.6</c:v>
                </c:pt>
                <c:pt idx="106">
                  <c:v>107.6</c:v>
                </c:pt>
                <c:pt idx="107">
                  <c:v>107.6</c:v>
                </c:pt>
                <c:pt idx="108">
                  <c:v>107.6</c:v>
                </c:pt>
                <c:pt idx="109">
                  <c:v>107.6</c:v>
                </c:pt>
                <c:pt idx="110">
                  <c:v>107.6</c:v>
                </c:pt>
                <c:pt idx="111">
                  <c:v>107.6</c:v>
                </c:pt>
                <c:pt idx="112">
                  <c:v>107.6</c:v>
                </c:pt>
                <c:pt idx="113">
                  <c:v>107.6</c:v>
                </c:pt>
                <c:pt idx="114">
                  <c:v>107.6</c:v>
                </c:pt>
                <c:pt idx="115">
                  <c:v>107.6</c:v>
                </c:pt>
                <c:pt idx="116">
                  <c:v>107.6</c:v>
                </c:pt>
                <c:pt idx="117">
                  <c:v>107.6</c:v>
                </c:pt>
                <c:pt idx="118">
                  <c:v>107.6</c:v>
                </c:pt>
                <c:pt idx="119">
                  <c:v>107.6</c:v>
                </c:pt>
                <c:pt idx="120">
                  <c:v>107.6</c:v>
                </c:pt>
                <c:pt idx="121">
                  <c:v>107.6</c:v>
                </c:pt>
                <c:pt idx="122">
                  <c:v>107.6</c:v>
                </c:pt>
                <c:pt idx="123">
                  <c:v>107.6</c:v>
                </c:pt>
                <c:pt idx="124">
                  <c:v>107.6</c:v>
                </c:pt>
                <c:pt idx="125">
                  <c:v>107.6</c:v>
                </c:pt>
                <c:pt idx="126">
                  <c:v>107.6</c:v>
                </c:pt>
                <c:pt idx="127">
                  <c:v>107.6</c:v>
                </c:pt>
                <c:pt idx="128">
                  <c:v>107.6</c:v>
                </c:pt>
                <c:pt idx="129">
                  <c:v>107.6</c:v>
                </c:pt>
                <c:pt idx="130">
                  <c:v>107.6</c:v>
                </c:pt>
                <c:pt idx="131">
                  <c:v>107.6</c:v>
                </c:pt>
                <c:pt idx="132">
                  <c:v>107.6</c:v>
                </c:pt>
                <c:pt idx="133">
                  <c:v>107.6</c:v>
                </c:pt>
                <c:pt idx="134">
                  <c:v>107.6</c:v>
                </c:pt>
                <c:pt idx="135">
                  <c:v>107.6</c:v>
                </c:pt>
                <c:pt idx="136">
                  <c:v>107.6</c:v>
                </c:pt>
                <c:pt idx="137">
                  <c:v>107.6</c:v>
                </c:pt>
                <c:pt idx="138">
                  <c:v>107.6</c:v>
                </c:pt>
                <c:pt idx="139">
                  <c:v>107.6</c:v>
                </c:pt>
                <c:pt idx="140">
                  <c:v>107.6</c:v>
                </c:pt>
                <c:pt idx="141">
                  <c:v>107.6</c:v>
                </c:pt>
                <c:pt idx="142">
                  <c:v>107.6</c:v>
                </c:pt>
                <c:pt idx="143">
                  <c:v>107.6</c:v>
                </c:pt>
                <c:pt idx="144">
                  <c:v>107.6</c:v>
                </c:pt>
                <c:pt idx="145">
                  <c:v>107.6</c:v>
                </c:pt>
                <c:pt idx="146">
                  <c:v>107.6</c:v>
                </c:pt>
                <c:pt idx="147">
                  <c:v>107.6</c:v>
                </c:pt>
                <c:pt idx="148">
                  <c:v>107.6</c:v>
                </c:pt>
                <c:pt idx="149">
                  <c:v>107.6</c:v>
                </c:pt>
                <c:pt idx="150">
                  <c:v>107.6</c:v>
                </c:pt>
                <c:pt idx="151">
                  <c:v>107.6</c:v>
                </c:pt>
                <c:pt idx="152">
                  <c:v>107.6</c:v>
                </c:pt>
                <c:pt idx="153">
                  <c:v>107.6</c:v>
                </c:pt>
                <c:pt idx="154">
                  <c:v>107.6</c:v>
                </c:pt>
                <c:pt idx="155">
                  <c:v>107.6</c:v>
                </c:pt>
                <c:pt idx="156">
                  <c:v>107.6</c:v>
                </c:pt>
                <c:pt idx="157">
                  <c:v>107.6</c:v>
                </c:pt>
                <c:pt idx="158">
                  <c:v>107.6</c:v>
                </c:pt>
                <c:pt idx="159">
                  <c:v>107.6</c:v>
                </c:pt>
                <c:pt idx="160">
                  <c:v>107.6</c:v>
                </c:pt>
                <c:pt idx="161">
                  <c:v>107.6</c:v>
                </c:pt>
                <c:pt idx="162">
                  <c:v>107.6</c:v>
                </c:pt>
                <c:pt idx="163">
                  <c:v>107.6</c:v>
                </c:pt>
                <c:pt idx="164">
                  <c:v>107.6</c:v>
                </c:pt>
                <c:pt idx="165">
                  <c:v>107.6</c:v>
                </c:pt>
                <c:pt idx="166">
                  <c:v>107.6</c:v>
                </c:pt>
                <c:pt idx="167">
                  <c:v>107.6</c:v>
                </c:pt>
                <c:pt idx="168">
                  <c:v>107.6</c:v>
                </c:pt>
                <c:pt idx="169">
                  <c:v>107.6</c:v>
                </c:pt>
                <c:pt idx="170">
                  <c:v>107.6</c:v>
                </c:pt>
                <c:pt idx="171">
                  <c:v>107.6</c:v>
                </c:pt>
                <c:pt idx="172">
                  <c:v>107.6</c:v>
                </c:pt>
                <c:pt idx="173">
                  <c:v>107.6</c:v>
                </c:pt>
                <c:pt idx="174">
                  <c:v>107.6</c:v>
                </c:pt>
                <c:pt idx="175">
                  <c:v>107.6</c:v>
                </c:pt>
                <c:pt idx="176">
                  <c:v>107.6</c:v>
                </c:pt>
                <c:pt idx="177">
                  <c:v>107.6</c:v>
                </c:pt>
                <c:pt idx="178">
                  <c:v>107.6</c:v>
                </c:pt>
                <c:pt idx="179">
                  <c:v>107.6</c:v>
                </c:pt>
                <c:pt idx="180">
                  <c:v>107.6</c:v>
                </c:pt>
                <c:pt idx="181">
                  <c:v>107.6</c:v>
                </c:pt>
                <c:pt idx="182">
                  <c:v>107.6</c:v>
                </c:pt>
                <c:pt idx="183">
                  <c:v>107.6</c:v>
                </c:pt>
                <c:pt idx="184">
                  <c:v>107.6</c:v>
                </c:pt>
                <c:pt idx="185">
                  <c:v>107.6</c:v>
                </c:pt>
                <c:pt idx="186">
                  <c:v>107.6</c:v>
                </c:pt>
                <c:pt idx="187">
                  <c:v>107.6</c:v>
                </c:pt>
                <c:pt idx="188">
                  <c:v>107.6</c:v>
                </c:pt>
                <c:pt idx="189">
                  <c:v>107.6</c:v>
                </c:pt>
                <c:pt idx="190">
                  <c:v>107.6</c:v>
                </c:pt>
                <c:pt idx="191">
                  <c:v>107.6</c:v>
                </c:pt>
                <c:pt idx="192">
                  <c:v>107.6</c:v>
                </c:pt>
                <c:pt idx="193">
                  <c:v>107.6</c:v>
                </c:pt>
                <c:pt idx="194">
                  <c:v>107.6</c:v>
                </c:pt>
                <c:pt idx="195">
                  <c:v>107.6</c:v>
                </c:pt>
                <c:pt idx="196">
                  <c:v>107.6</c:v>
                </c:pt>
                <c:pt idx="197">
                  <c:v>107.6</c:v>
                </c:pt>
                <c:pt idx="198">
                  <c:v>107.6</c:v>
                </c:pt>
                <c:pt idx="199">
                  <c:v>107.6</c:v>
                </c:pt>
                <c:pt idx="200">
                  <c:v>107.6</c:v>
                </c:pt>
                <c:pt idx="201">
                  <c:v>105.8</c:v>
                </c:pt>
                <c:pt idx="202">
                  <c:v>105.8</c:v>
                </c:pt>
                <c:pt idx="203">
                  <c:v>105.8</c:v>
                </c:pt>
                <c:pt idx="204">
                  <c:v>105.8</c:v>
                </c:pt>
                <c:pt idx="205">
                  <c:v>105.8</c:v>
                </c:pt>
                <c:pt idx="206">
                  <c:v>105.8</c:v>
                </c:pt>
                <c:pt idx="207">
                  <c:v>105.8</c:v>
                </c:pt>
                <c:pt idx="208">
                  <c:v>105.8</c:v>
                </c:pt>
                <c:pt idx="209">
                  <c:v>105.8</c:v>
                </c:pt>
                <c:pt idx="210">
                  <c:v>105.8</c:v>
                </c:pt>
                <c:pt idx="211">
                  <c:v>105.8</c:v>
                </c:pt>
                <c:pt idx="212">
                  <c:v>105.8</c:v>
                </c:pt>
                <c:pt idx="213">
                  <c:v>105.8</c:v>
                </c:pt>
                <c:pt idx="214">
                  <c:v>105.8</c:v>
                </c:pt>
                <c:pt idx="215">
                  <c:v>105.8</c:v>
                </c:pt>
                <c:pt idx="216">
                  <c:v>105.8</c:v>
                </c:pt>
                <c:pt idx="217">
                  <c:v>105.8</c:v>
                </c:pt>
                <c:pt idx="218">
                  <c:v>105.8</c:v>
                </c:pt>
                <c:pt idx="219">
                  <c:v>105.8</c:v>
                </c:pt>
                <c:pt idx="220">
                  <c:v>105.8</c:v>
                </c:pt>
                <c:pt idx="221">
                  <c:v>105.8</c:v>
                </c:pt>
                <c:pt idx="222">
                  <c:v>105.8</c:v>
                </c:pt>
                <c:pt idx="223">
                  <c:v>105.8</c:v>
                </c:pt>
                <c:pt idx="224">
                  <c:v>105.8</c:v>
                </c:pt>
                <c:pt idx="225">
                  <c:v>105.8</c:v>
                </c:pt>
                <c:pt idx="226">
                  <c:v>105.8</c:v>
                </c:pt>
                <c:pt idx="227">
                  <c:v>105.8</c:v>
                </c:pt>
                <c:pt idx="228">
                  <c:v>105.8</c:v>
                </c:pt>
                <c:pt idx="229">
                  <c:v>105.8</c:v>
                </c:pt>
                <c:pt idx="230">
                  <c:v>105.8</c:v>
                </c:pt>
                <c:pt idx="231">
                  <c:v>105.8</c:v>
                </c:pt>
                <c:pt idx="232">
                  <c:v>105.8</c:v>
                </c:pt>
                <c:pt idx="233">
                  <c:v>105.8</c:v>
                </c:pt>
                <c:pt idx="234">
                  <c:v>105.8</c:v>
                </c:pt>
                <c:pt idx="235">
                  <c:v>105.8</c:v>
                </c:pt>
                <c:pt idx="236">
                  <c:v>105.8</c:v>
                </c:pt>
                <c:pt idx="237">
                  <c:v>105.8</c:v>
                </c:pt>
                <c:pt idx="238">
                  <c:v>105.8</c:v>
                </c:pt>
                <c:pt idx="239">
                  <c:v>105.8</c:v>
                </c:pt>
                <c:pt idx="240">
                  <c:v>105.8</c:v>
                </c:pt>
                <c:pt idx="241">
                  <c:v>105.8</c:v>
                </c:pt>
                <c:pt idx="242">
                  <c:v>105.8</c:v>
                </c:pt>
                <c:pt idx="243">
                  <c:v>105.8</c:v>
                </c:pt>
                <c:pt idx="244">
                  <c:v>105.8</c:v>
                </c:pt>
                <c:pt idx="245">
                  <c:v>105.8</c:v>
                </c:pt>
                <c:pt idx="246">
                  <c:v>105.8</c:v>
                </c:pt>
                <c:pt idx="247">
                  <c:v>105.8</c:v>
                </c:pt>
                <c:pt idx="248">
                  <c:v>105.8</c:v>
                </c:pt>
                <c:pt idx="249">
                  <c:v>105.8</c:v>
                </c:pt>
                <c:pt idx="250">
                  <c:v>105.8</c:v>
                </c:pt>
                <c:pt idx="251">
                  <c:v>105.8</c:v>
                </c:pt>
                <c:pt idx="252">
                  <c:v>105.8</c:v>
                </c:pt>
                <c:pt idx="253">
                  <c:v>105.8</c:v>
                </c:pt>
                <c:pt idx="254">
                  <c:v>105.8</c:v>
                </c:pt>
                <c:pt idx="255">
                  <c:v>105.8</c:v>
                </c:pt>
                <c:pt idx="256">
                  <c:v>105.8</c:v>
                </c:pt>
                <c:pt idx="257">
                  <c:v>105.8</c:v>
                </c:pt>
                <c:pt idx="258">
                  <c:v>105.8</c:v>
                </c:pt>
                <c:pt idx="259">
                  <c:v>105.8</c:v>
                </c:pt>
                <c:pt idx="260">
                  <c:v>105.8</c:v>
                </c:pt>
                <c:pt idx="261">
                  <c:v>105.8</c:v>
                </c:pt>
                <c:pt idx="262">
                  <c:v>105.8</c:v>
                </c:pt>
                <c:pt idx="263">
                  <c:v>105.8</c:v>
                </c:pt>
                <c:pt idx="264">
                  <c:v>105.8</c:v>
                </c:pt>
                <c:pt idx="265">
                  <c:v>105.8</c:v>
                </c:pt>
                <c:pt idx="266">
                  <c:v>105.8</c:v>
                </c:pt>
                <c:pt idx="267">
                  <c:v>105.8</c:v>
                </c:pt>
                <c:pt idx="268">
                  <c:v>105.8</c:v>
                </c:pt>
                <c:pt idx="269">
                  <c:v>105.8</c:v>
                </c:pt>
                <c:pt idx="270">
                  <c:v>105.8</c:v>
                </c:pt>
                <c:pt idx="271">
                  <c:v>105.8</c:v>
                </c:pt>
                <c:pt idx="272">
                  <c:v>105.8</c:v>
                </c:pt>
                <c:pt idx="273">
                  <c:v>105.8</c:v>
                </c:pt>
                <c:pt idx="274">
                  <c:v>105.8</c:v>
                </c:pt>
                <c:pt idx="275">
                  <c:v>105.8</c:v>
                </c:pt>
                <c:pt idx="276">
                  <c:v>105.8</c:v>
                </c:pt>
                <c:pt idx="277">
                  <c:v>105.8</c:v>
                </c:pt>
                <c:pt idx="278">
                  <c:v>105.8</c:v>
                </c:pt>
                <c:pt idx="279">
                  <c:v>105.8</c:v>
                </c:pt>
                <c:pt idx="280">
                  <c:v>105.8</c:v>
                </c:pt>
                <c:pt idx="281">
                  <c:v>105.8</c:v>
                </c:pt>
                <c:pt idx="282">
                  <c:v>105.8</c:v>
                </c:pt>
                <c:pt idx="283">
                  <c:v>105.8</c:v>
                </c:pt>
                <c:pt idx="284">
                  <c:v>105.8</c:v>
                </c:pt>
                <c:pt idx="285">
                  <c:v>105.8</c:v>
                </c:pt>
                <c:pt idx="286">
                  <c:v>105.8</c:v>
                </c:pt>
                <c:pt idx="287">
                  <c:v>105.8</c:v>
                </c:pt>
                <c:pt idx="288">
                  <c:v>105.8</c:v>
                </c:pt>
                <c:pt idx="289">
                  <c:v>105.8</c:v>
                </c:pt>
                <c:pt idx="290">
                  <c:v>105.8</c:v>
                </c:pt>
                <c:pt idx="291">
                  <c:v>105.8</c:v>
                </c:pt>
                <c:pt idx="292">
                  <c:v>105.8</c:v>
                </c:pt>
                <c:pt idx="293">
                  <c:v>105.8</c:v>
                </c:pt>
                <c:pt idx="294">
                  <c:v>105.8</c:v>
                </c:pt>
                <c:pt idx="295">
                  <c:v>105.8</c:v>
                </c:pt>
                <c:pt idx="296">
                  <c:v>105.8</c:v>
                </c:pt>
                <c:pt idx="297">
                  <c:v>105.8</c:v>
                </c:pt>
                <c:pt idx="298">
                  <c:v>105.8</c:v>
                </c:pt>
                <c:pt idx="299">
                  <c:v>105.8</c:v>
                </c:pt>
                <c:pt idx="300">
                  <c:v>105.8</c:v>
                </c:pt>
                <c:pt idx="301">
                  <c:v>105.8</c:v>
                </c:pt>
                <c:pt idx="302">
                  <c:v>105.8</c:v>
                </c:pt>
                <c:pt idx="303">
                  <c:v>105.8</c:v>
                </c:pt>
                <c:pt idx="304">
                  <c:v>105.8</c:v>
                </c:pt>
                <c:pt idx="305">
                  <c:v>105.8</c:v>
                </c:pt>
                <c:pt idx="306">
                  <c:v>105.8</c:v>
                </c:pt>
                <c:pt idx="307">
                  <c:v>105.8</c:v>
                </c:pt>
                <c:pt idx="308">
                  <c:v>105.8</c:v>
                </c:pt>
                <c:pt idx="309">
                  <c:v>105.8</c:v>
                </c:pt>
                <c:pt idx="310">
                  <c:v>105.8</c:v>
                </c:pt>
                <c:pt idx="311">
                  <c:v>105.8</c:v>
                </c:pt>
                <c:pt idx="312">
                  <c:v>105.8</c:v>
                </c:pt>
                <c:pt idx="313">
                  <c:v>105.8</c:v>
                </c:pt>
                <c:pt idx="314">
                  <c:v>105.8</c:v>
                </c:pt>
                <c:pt idx="315">
                  <c:v>105.8</c:v>
                </c:pt>
                <c:pt idx="316">
                  <c:v>105.8</c:v>
                </c:pt>
                <c:pt idx="317">
                  <c:v>105.8</c:v>
                </c:pt>
                <c:pt idx="318">
                  <c:v>105.8</c:v>
                </c:pt>
                <c:pt idx="319">
                  <c:v>105.8</c:v>
                </c:pt>
                <c:pt idx="320">
                  <c:v>105.8</c:v>
                </c:pt>
                <c:pt idx="321">
                  <c:v>105.8</c:v>
                </c:pt>
                <c:pt idx="322">
                  <c:v>105.8</c:v>
                </c:pt>
                <c:pt idx="323">
                  <c:v>105.8</c:v>
                </c:pt>
                <c:pt idx="324">
                  <c:v>105.8</c:v>
                </c:pt>
                <c:pt idx="325">
                  <c:v>105.8</c:v>
                </c:pt>
                <c:pt idx="326">
                  <c:v>105.8</c:v>
                </c:pt>
                <c:pt idx="327">
                  <c:v>105.8</c:v>
                </c:pt>
                <c:pt idx="328">
                  <c:v>105.8</c:v>
                </c:pt>
                <c:pt idx="329">
                  <c:v>105.8</c:v>
                </c:pt>
                <c:pt idx="330">
                  <c:v>105.8</c:v>
                </c:pt>
                <c:pt idx="331">
                  <c:v>105.8</c:v>
                </c:pt>
                <c:pt idx="332">
                  <c:v>105.8</c:v>
                </c:pt>
                <c:pt idx="333">
                  <c:v>105.8</c:v>
                </c:pt>
                <c:pt idx="334">
                  <c:v>105.8</c:v>
                </c:pt>
                <c:pt idx="335">
                  <c:v>105.8</c:v>
                </c:pt>
                <c:pt idx="336">
                  <c:v>105.8</c:v>
                </c:pt>
                <c:pt idx="337">
                  <c:v>105.8</c:v>
                </c:pt>
                <c:pt idx="338">
                  <c:v>105.8</c:v>
                </c:pt>
                <c:pt idx="339">
                  <c:v>105.8</c:v>
                </c:pt>
                <c:pt idx="340">
                  <c:v>105.8</c:v>
                </c:pt>
                <c:pt idx="341">
                  <c:v>105.8</c:v>
                </c:pt>
                <c:pt idx="342">
                  <c:v>105.8</c:v>
                </c:pt>
                <c:pt idx="343">
                  <c:v>105.8</c:v>
                </c:pt>
                <c:pt idx="344">
                  <c:v>105.8</c:v>
                </c:pt>
                <c:pt idx="345">
                  <c:v>105.8</c:v>
                </c:pt>
                <c:pt idx="346">
                  <c:v>105.8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E46-4C69-9A54-B29F2416A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725184"/>
        <c:axId val="217711744"/>
      </c:lineChart>
      <c:catAx>
        <c:axId val="219725184"/>
        <c:scaling>
          <c:orientation val="minMax"/>
        </c:scaling>
        <c:delete val="1"/>
        <c:axPos val="b"/>
        <c:majorTickMark val="out"/>
        <c:minorTickMark val="none"/>
        <c:tickLblPos val="nextTo"/>
        <c:crossAx val="217711744"/>
        <c:crosses val="autoZero"/>
        <c:auto val="1"/>
        <c:lblAlgn val="ctr"/>
        <c:lblOffset val="100"/>
        <c:noMultiLvlLbl val="0"/>
      </c:catAx>
      <c:valAx>
        <c:axId val="217711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972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Oil Pressure</c:v>
          </c:tx>
          <c:marker>
            <c:symbol val="none"/>
          </c:marker>
          <c:val>
            <c:numRef>
              <c:f>'Data 1'!$Q$5:$Q$2000</c:f>
              <c:numCache>
                <c:formatCode>General</c:formatCode>
                <c:ptCount val="1996"/>
                <c:pt idx="0">
                  <c:v>20.9</c:v>
                </c:pt>
                <c:pt idx="1">
                  <c:v>20.9</c:v>
                </c:pt>
                <c:pt idx="2">
                  <c:v>20.9</c:v>
                </c:pt>
                <c:pt idx="3">
                  <c:v>20.9</c:v>
                </c:pt>
                <c:pt idx="4">
                  <c:v>20.9</c:v>
                </c:pt>
                <c:pt idx="5">
                  <c:v>20.9</c:v>
                </c:pt>
                <c:pt idx="6">
                  <c:v>20.9</c:v>
                </c:pt>
                <c:pt idx="7">
                  <c:v>20.9</c:v>
                </c:pt>
                <c:pt idx="8">
                  <c:v>20.9</c:v>
                </c:pt>
                <c:pt idx="9">
                  <c:v>20.9</c:v>
                </c:pt>
                <c:pt idx="10">
                  <c:v>20.9</c:v>
                </c:pt>
                <c:pt idx="11">
                  <c:v>20.9</c:v>
                </c:pt>
                <c:pt idx="12">
                  <c:v>28.4</c:v>
                </c:pt>
                <c:pt idx="13">
                  <c:v>28.4</c:v>
                </c:pt>
                <c:pt idx="14">
                  <c:v>28.4</c:v>
                </c:pt>
                <c:pt idx="15">
                  <c:v>28.4</c:v>
                </c:pt>
                <c:pt idx="16">
                  <c:v>28.4</c:v>
                </c:pt>
                <c:pt idx="17">
                  <c:v>28.4</c:v>
                </c:pt>
                <c:pt idx="18">
                  <c:v>28.4</c:v>
                </c:pt>
                <c:pt idx="19">
                  <c:v>28.4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34.200000000000003</c:v>
                </c:pt>
                <c:pt idx="32">
                  <c:v>34.200000000000003</c:v>
                </c:pt>
                <c:pt idx="33">
                  <c:v>34.200000000000003</c:v>
                </c:pt>
                <c:pt idx="34">
                  <c:v>39.5</c:v>
                </c:pt>
                <c:pt idx="35">
                  <c:v>39.5</c:v>
                </c:pt>
                <c:pt idx="36">
                  <c:v>39.5</c:v>
                </c:pt>
                <c:pt idx="37">
                  <c:v>39.5</c:v>
                </c:pt>
                <c:pt idx="38">
                  <c:v>39.5</c:v>
                </c:pt>
                <c:pt idx="39">
                  <c:v>39.5</c:v>
                </c:pt>
                <c:pt idx="40">
                  <c:v>39.5</c:v>
                </c:pt>
                <c:pt idx="41">
                  <c:v>39.5</c:v>
                </c:pt>
                <c:pt idx="42">
                  <c:v>39.5</c:v>
                </c:pt>
                <c:pt idx="43">
                  <c:v>39.5</c:v>
                </c:pt>
                <c:pt idx="44">
                  <c:v>39.5</c:v>
                </c:pt>
                <c:pt idx="45">
                  <c:v>44.1</c:v>
                </c:pt>
                <c:pt idx="46">
                  <c:v>44.1</c:v>
                </c:pt>
                <c:pt idx="47">
                  <c:v>44.1</c:v>
                </c:pt>
                <c:pt idx="48">
                  <c:v>44.1</c:v>
                </c:pt>
                <c:pt idx="49">
                  <c:v>44.1</c:v>
                </c:pt>
                <c:pt idx="50">
                  <c:v>44.1</c:v>
                </c:pt>
                <c:pt idx="51">
                  <c:v>44.1</c:v>
                </c:pt>
                <c:pt idx="52">
                  <c:v>44.1</c:v>
                </c:pt>
                <c:pt idx="53">
                  <c:v>44.1</c:v>
                </c:pt>
                <c:pt idx="54">
                  <c:v>44.1</c:v>
                </c:pt>
                <c:pt idx="55">
                  <c:v>44.1</c:v>
                </c:pt>
                <c:pt idx="56">
                  <c:v>48.2</c:v>
                </c:pt>
                <c:pt idx="57">
                  <c:v>48.2</c:v>
                </c:pt>
                <c:pt idx="58">
                  <c:v>48.2</c:v>
                </c:pt>
                <c:pt idx="59">
                  <c:v>48.2</c:v>
                </c:pt>
                <c:pt idx="60">
                  <c:v>48.2</c:v>
                </c:pt>
                <c:pt idx="61">
                  <c:v>48.2</c:v>
                </c:pt>
                <c:pt idx="62">
                  <c:v>48.2</c:v>
                </c:pt>
                <c:pt idx="63">
                  <c:v>48.2</c:v>
                </c:pt>
                <c:pt idx="64">
                  <c:v>48.2</c:v>
                </c:pt>
                <c:pt idx="65">
                  <c:v>48.2</c:v>
                </c:pt>
                <c:pt idx="66">
                  <c:v>48.2</c:v>
                </c:pt>
                <c:pt idx="67">
                  <c:v>51.6</c:v>
                </c:pt>
                <c:pt idx="68">
                  <c:v>51.6</c:v>
                </c:pt>
                <c:pt idx="69">
                  <c:v>51.6</c:v>
                </c:pt>
                <c:pt idx="70">
                  <c:v>51.6</c:v>
                </c:pt>
                <c:pt idx="71">
                  <c:v>51.6</c:v>
                </c:pt>
                <c:pt idx="72">
                  <c:v>51.6</c:v>
                </c:pt>
                <c:pt idx="73">
                  <c:v>51.6</c:v>
                </c:pt>
                <c:pt idx="74">
                  <c:v>51.6</c:v>
                </c:pt>
                <c:pt idx="75">
                  <c:v>51.6</c:v>
                </c:pt>
                <c:pt idx="76">
                  <c:v>51.6</c:v>
                </c:pt>
                <c:pt idx="77">
                  <c:v>51.6</c:v>
                </c:pt>
                <c:pt idx="78">
                  <c:v>55.1</c:v>
                </c:pt>
                <c:pt idx="79">
                  <c:v>55.1</c:v>
                </c:pt>
                <c:pt idx="80">
                  <c:v>55.1</c:v>
                </c:pt>
                <c:pt idx="81">
                  <c:v>55.1</c:v>
                </c:pt>
                <c:pt idx="82">
                  <c:v>55.1</c:v>
                </c:pt>
                <c:pt idx="83">
                  <c:v>55.1</c:v>
                </c:pt>
                <c:pt idx="84">
                  <c:v>55.1</c:v>
                </c:pt>
                <c:pt idx="85">
                  <c:v>55.1</c:v>
                </c:pt>
                <c:pt idx="86">
                  <c:v>55.1</c:v>
                </c:pt>
                <c:pt idx="87">
                  <c:v>55.1</c:v>
                </c:pt>
                <c:pt idx="88">
                  <c:v>55.1</c:v>
                </c:pt>
                <c:pt idx="89">
                  <c:v>55.1</c:v>
                </c:pt>
                <c:pt idx="90">
                  <c:v>57.4</c:v>
                </c:pt>
                <c:pt idx="91">
                  <c:v>57.4</c:v>
                </c:pt>
                <c:pt idx="92">
                  <c:v>57.4</c:v>
                </c:pt>
                <c:pt idx="93">
                  <c:v>57.4</c:v>
                </c:pt>
                <c:pt idx="94">
                  <c:v>57.4</c:v>
                </c:pt>
                <c:pt idx="95">
                  <c:v>57.4</c:v>
                </c:pt>
                <c:pt idx="96">
                  <c:v>57.4</c:v>
                </c:pt>
                <c:pt idx="97">
                  <c:v>57.4</c:v>
                </c:pt>
                <c:pt idx="98">
                  <c:v>57.4</c:v>
                </c:pt>
                <c:pt idx="99">
                  <c:v>57.4</c:v>
                </c:pt>
                <c:pt idx="100">
                  <c:v>57.4</c:v>
                </c:pt>
                <c:pt idx="101">
                  <c:v>59.8</c:v>
                </c:pt>
                <c:pt idx="102">
                  <c:v>59.8</c:v>
                </c:pt>
                <c:pt idx="103">
                  <c:v>59.8</c:v>
                </c:pt>
                <c:pt idx="104">
                  <c:v>59.8</c:v>
                </c:pt>
                <c:pt idx="105">
                  <c:v>59.8</c:v>
                </c:pt>
                <c:pt idx="106">
                  <c:v>59.8</c:v>
                </c:pt>
                <c:pt idx="107">
                  <c:v>59.8</c:v>
                </c:pt>
                <c:pt idx="108">
                  <c:v>59.8</c:v>
                </c:pt>
                <c:pt idx="109">
                  <c:v>59.8</c:v>
                </c:pt>
                <c:pt idx="110">
                  <c:v>59.8</c:v>
                </c:pt>
                <c:pt idx="111">
                  <c:v>59.8</c:v>
                </c:pt>
                <c:pt idx="112">
                  <c:v>62.1</c:v>
                </c:pt>
                <c:pt idx="113">
                  <c:v>62.1</c:v>
                </c:pt>
                <c:pt idx="114">
                  <c:v>62.1</c:v>
                </c:pt>
                <c:pt idx="115">
                  <c:v>62.1</c:v>
                </c:pt>
                <c:pt idx="116">
                  <c:v>62.1</c:v>
                </c:pt>
                <c:pt idx="117">
                  <c:v>62.1</c:v>
                </c:pt>
                <c:pt idx="118">
                  <c:v>62.1</c:v>
                </c:pt>
                <c:pt idx="119">
                  <c:v>62.1</c:v>
                </c:pt>
                <c:pt idx="120">
                  <c:v>62.1</c:v>
                </c:pt>
                <c:pt idx="121">
                  <c:v>62.1</c:v>
                </c:pt>
                <c:pt idx="122">
                  <c:v>62.1</c:v>
                </c:pt>
                <c:pt idx="123">
                  <c:v>62.1</c:v>
                </c:pt>
                <c:pt idx="124">
                  <c:v>63.8</c:v>
                </c:pt>
                <c:pt idx="125">
                  <c:v>63.8</c:v>
                </c:pt>
                <c:pt idx="126">
                  <c:v>63.8</c:v>
                </c:pt>
                <c:pt idx="127">
                  <c:v>63.8</c:v>
                </c:pt>
                <c:pt idx="128">
                  <c:v>63.8</c:v>
                </c:pt>
                <c:pt idx="129">
                  <c:v>63.8</c:v>
                </c:pt>
                <c:pt idx="130">
                  <c:v>63.8</c:v>
                </c:pt>
                <c:pt idx="131">
                  <c:v>63.8</c:v>
                </c:pt>
                <c:pt idx="132">
                  <c:v>63.8</c:v>
                </c:pt>
                <c:pt idx="133">
                  <c:v>63.8</c:v>
                </c:pt>
                <c:pt idx="134">
                  <c:v>63.8</c:v>
                </c:pt>
                <c:pt idx="135">
                  <c:v>65.599999999999994</c:v>
                </c:pt>
                <c:pt idx="136">
                  <c:v>65.599999999999994</c:v>
                </c:pt>
                <c:pt idx="137">
                  <c:v>65.599999999999994</c:v>
                </c:pt>
                <c:pt idx="138">
                  <c:v>65.599999999999994</c:v>
                </c:pt>
                <c:pt idx="139">
                  <c:v>65.599999999999994</c:v>
                </c:pt>
                <c:pt idx="140">
                  <c:v>65.599999999999994</c:v>
                </c:pt>
                <c:pt idx="141">
                  <c:v>65.599999999999994</c:v>
                </c:pt>
                <c:pt idx="142">
                  <c:v>65.599999999999994</c:v>
                </c:pt>
                <c:pt idx="143">
                  <c:v>65.599999999999994</c:v>
                </c:pt>
                <c:pt idx="144">
                  <c:v>65.599999999999994</c:v>
                </c:pt>
                <c:pt idx="145">
                  <c:v>65.599999999999994</c:v>
                </c:pt>
                <c:pt idx="146">
                  <c:v>66.7</c:v>
                </c:pt>
                <c:pt idx="147">
                  <c:v>66.7</c:v>
                </c:pt>
                <c:pt idx="148">
                  <c:v>66.7</c:v>
                </c:pt>
                <c:pt idx="149">
                  <c:v>66.7</c:v>
                </c:pt>
                <c:pt idx="150">
                  <c:v>66.7</c:v>
                </c:pt>
                <c:pt idx="151">
                  <c:v>66.7</c:v>
                </c:pt>
                <c:pt idx="152">
                  <c:v>66.7</c:v>
                </c:pt>
                <c:pt idx="153">
                  <c:v>66.7</c:v>
                </c:pt>
                <c:pt idx="154">
                  <c:v>66.7</c:v>
                </c:pt>
                <c:pt idx="155">
                  <c:v>66.7</c:v>
                </c:pt>
                <c:pt idx="156">
                  <c:v>66.7</c:v>
                </c:pt>
                <c:pt idx="157">
                  <c:v>67.900000000000006</c:v>
                </c:pt>
                <c:pt idx="158">
                  <c:v>67.900000000000006</c:v>
                </c:pt>
                <c:pt idx="159">
                  <c:v>67.900000000000006</c:v>
                </c:pt>
                <c:pt idx="160">
                  <c:v>67.900000000000006</c:v>
                </c:pt>
                <c:pt idx="161">
                  <c:v>67.900000000000006</c:v>
                </c:pt>
                <c:pt idx="162">
                  <c:v>67.900000000000006</c:v>
                </c:pt>
                <c:pt idx="163">
                  <c:v>67.900000000000006</c:v>
                </c:pt>
                <c:pt idx="164">
                  <c:v>67.900000000000006</c:v>
                </c:pt>
                <c:pt idx="165">
                  <c:v>67.900000000000006</c:v>
                </c:pt>
                <c:pt idx="166">
                  <c:v>67.900000000000006</c:v>
                </c:pt>
                <c:pt idx="167">
                  <c:v>67.900000000000006</c:v>
                </c:pt>
                <c:pt idx="168">
                  <c:v>67.900000000000006</c:v>
                </c:pt>
                <c:pt idx="169">
                  <c:v>69</c:v>
                </c:pt>
                <c:pt idx="170">
                  <c:v>69</c:v>
                </c:pt>
                <c:pt idx="171">
                  <c:v>69</c:v>
                </c:pt>
                <c:pt idx="172">
                  <c:v>69</c:v>
                </c:pt>
                <c:pt idx="173">
                  <c:v>69</c:v>
                </c:pt>
                <c:pt idx="174">
                  <c:v>69</c:v>
                </c:pt>
                <c:pt idx="175">
                  <c:v>69</c:v>
                </c:pt>
                <c:pt idx="176">
                  <c:v>69</c:v>
                </c:pt>
                <c:pt idx="177">
                  <c:v>69</c:v>
                </c:pt>
                <c:pt idx="178">
                  <c:v>69</c:v>
                </c:pt>
                <c:pt idx="179">
                  <c:v>69</c:v>
                </c:pt>
                <c:pt idx="180">
                  <c:v>67.900000000000006</c:v>
                </c:pt>
                <c:pt idx="181">
                  <c:v>67.900000000000006</c:v>
                </c:pt>
                <c:pt idx="182">
                  <c:v>67.900000000000006</c:v>
                </c:pt>
                <c:pt idx="183">
                  <c:v>67.900000000000006</c:v>
                </c:pt>
                <c:pt idx="184">
                  <c:v>67.900000000000006</c:v>
                </c:pt>
                <c:pt idx="185">
                  <c:v>67.900000000000006</c:v>
                </c:pt>
                <c:pt idx="186">
                  <c:v>67.900000000000006</c:v>
                </c:pt>
                <c:pt idx="187">
                  <c:v>67.900000000000006</c:v>
                </c:pt>
                <c:pt idx="188">
                  <c:v>67.900000000000006</c:v>
                </c:pt>
                <c:pt idx="189">
                  <c:v>67.900000000000006</c:v>
                </c:pt>
                <c:pt idx="190">
                  <c:v>67.900000000000006</c:v>
                </c:pt>
                <c:pt idx="191">
                  <c:v>68.5</c:v>
                </c:pt>
                <c:pt idx="192">
                  <c:v>68.5</c:v>
                </c:pt>
                <c:pt idx="193">
                  <c:v>68.5</c:v>
                </c:pt>
                <c:pt idx="194">
                  <c:v>68.5</c:v>
                </c:pt>
                <c:pt idx="195">
                  <c:v>68.5</c:v>
                </c:pt>
                <c:pt idx="196">
                  <c:v>68.5</c:v>
                </c:pt>
                <c:pt idx="197">
                  <c:v>68.5</c:v>
                </c:pt>
                <c:pt idx="198">
                  <c:v>68.5</c:v>
                </c:pt>
                <c:pt idx="199">
                  <c:v>68.5</c:v>
                </c:pt>
                <c:pt idx="200">
                  <c:v>68.5</c:v>
                </c:pt>
                <c:pt idx="201">
                  <c:v>68.5</c:v>
                </c:pt>
                <c:pt idx="202">
                  <c:v>68.5</c:v>
                </c:pt>
                <c:pt idx="203">
                  <c:v>69.599999999999994</c:v>
                </c:pt>
                <c:pt idx="204">
                  <c:v>69.599999999999994</c:v>
                </c:pt>
                <c:pt idx="205">
                  <c:v>69.599999999999994</c:v>
                </c:pt>
                <c:pt idx="206">
                  <c:v>69.599999999999994</c:v>
                </c:pt>
                <c:pt idx="207">
                  <c:v>69.599999999999994</c:v>
                </c:pt>
                <c:pt idx="208">
                  <c:v>69.599999999999994</c:v>
                </c:pt>
                <c:pt idx="209">
                  <c:v>69.599999999999994</c:v>
                </c:pt>
                <c:pt idx="210">
                  <c:v>69.599999999999994</c:v>
                </c:pt>
                <c:pt idx="211">
                  <c:v>69.599999999999994</c:v>
                </c:pt>
                <c:pt idx="212">
                  <c:v>69.599999999999994</c:v>
                </c:pt>
                <c:pt idx="213">
                  <c:v>69.599999999999994</c:v>
                </c:pt>
                <c:pt idx="214">
                  <c:v>70.8</c:v>
                </c:pt>
                <c:pt idx="215">
                  <c:v>70.8</c:v>
                </c:pt>
                <c:pt idx="216">
                  <c:v>70.8</c:v>
                </c:pt>
                <c:pt idx="217">
                  <c:v>70.8</c:v>
                </c:pt>
                <c:pt idx="218">
                  <c:v>70.8</c:v>
                </c:pt>
                <c:pt idx="219">
                  <c:v>70.8</c:v>
                </c:pt>
                <c:pt idx="220">
                  <c:v>70.8</c:v>
                </c:pt>
                <c:pt idx="221">
                  <c:v>70.8</c:v>
                </c:pt>
                <c:pt idx="222">
                  <c:v>70.8</c:v>
                </c:pt>
                <c:pt idx="223">
                  <c:v>70.8</c:v>
                </c:pt>
                <c:pt idx="224">
                  <c:v>70.8</c:v>
                </c:pt>
                <c:pt idx="225">
                  <c:v>71.400000000000006</c:v>
                </c:pt>
                <c:pt idx="226">
                  <c:v>71.400000000000006</c:v>
                </c:pt>
                <c:pt idx="227">
                  <c:v>71.400000000000006</c:v>
                </c:pt>
                <c:pt idx="228">
                  <c:v>71.400000000000006</c:v>
                </c:pt>
                <c:pt idx="229">
                  <c:v>71.400000000000006</c:v>
                </c:pt>
                <c:pt idx="230">
                  <c:v>71.400000000000006</c:v>
                </c:pt>
                <c:pt idx="231">
                  <c:v>71.400000000000006</c:v>
                </c:pt>
                <c:pt idx="232">
                  <c:v>71.400000000000006</c:v>
                </c:pt>
                <c:pt idx="233">
                  <c:v>71.400000000000006</c:v>
                </c:pt>
                <c:pt idx="234">
                  <c:v>71.400000000000006</c:v>
                </c:pt>
                <c:pt idx="235">
                  <c:v>71.400000000000006</c:v>
                </c:pt>
                <c:pt idx="236">
                  <c:v>71.400000000000006</c:v>
                </c:pt>
                <c:pt idx="237">
                  <c:v>71.900000000000006</c:v>
                </c:pt>
                <c:pt idx="238">
                  <c:v>71.900000000000006</c:v>
                </c:pt>
                <c:pt idx="239">
                  <c:v>71.900000000000006</c:v>
                </c:pt>
                <c:pt idx="240">
                  <c:v>71.900000000000006</c:v>
                </c:pt>
                <c:pt idx="241">
                  <c:v>71.900000000000006</c:v>
                </c:pt>
                <c:pt idx="242">
                  <c:v>71.900000000000006</c:v>
                </c:pt>
                <c:pt idx="243">
                  <c:v>71.900000000000006</c:v>
                </c:pt>
                <c:pt idx="244">
                  <c:v>71.900000000000006</c:v>
                </c:pt>
                <c:pt idx="245">
                  <c:v>71.900000000000006</c:v>
                </c:pt>
                <c:pt idx="246">
                  <c:v>71.900000000000006</c:v>
                </c:pt>
                <c:pt idx="247">
                  <c:v>71.900000000000006</c:v>
                </c:pt>
                <c:pt idx="248">
                  <c:v>72.5</c:v>
                </c:pt>
                <c:pt idx="249">
                  <c:v>72.5</c:v>
                </c:pt>
                <c:pt idx="250">
                  <c:v>72.5</c:v>
                </c:pt>
                <c:pt idx="251">
                  <c:v>72.5</c:v>
                </c:pt>
                <c:pt idx="252">
                  <c:v>72.5</c:v>
                </c:pt>
                <c:pt idx="253">
                  <c:v>72.5</c:v>
                </c:pt>
                <c:pt idx="254">
                  <c:v>72.5</c:v>
                </c:pt>
                <c:pt idx="255">
                  <c:v>72.5</c:v>
                </c:pt>
                <c:pt idx="256">
                  <c:v>72.5</c:v>
                </c:pt>
                <c:pt idx="257">
                  <c:v>72.5</c:v>
                </c:pt>
                <c:pt idx="258">
                  <c:v>72.5</c:v>
                </c:pt>
                <c:pt idx="259">
                  <c:v>73.099999999999994</c:v>
                </c:pt>
                <c:pt idx="260">
                  <c:v>73.099999999999994</c:v>
                </c:pt>
                <c:pt idx="261">
                  <c:v>73.099999999999994</c:v>
                </c:pt>
                <c:pt idx="262">
                  <c:v>73.099999999999994</c:v>
                </c:pt>
                <c:pt idx="263">
                  <c:v>73.099999999999994</c:v>
                </c:pt>
                <c:pt idx="264">
                  <c:v>73.099999999999994</c:v>
                </c:pt>
                <c:pt idx="265">
                  <c:v>73.099999999999994</c:v>
                </c:pt>
                <c:pt idx="266">
                  <c:v>73.099999999999994</c:v>
                </c:pt>
                <c:pt idx="267">
                  <c:v>73.099999999999994</c:v>
                </c:pt>
                <c:pt idx="268">
                  <c:v>73.099999999999994</c:v>
                </c:pt>
                <c:pt idx="269">
                  <c:v>73.099999999999994</c:v>
                </c:pt>
                <c:pt idx="270">
                  <c:v>73.099999999999994</c:v>
                </c:pt>
                <c:pt idx="271">
                  <c:v>73.099999999999994</c:v>
                </c:pt>
                <c:pt idx="272">
                  <c:v>73.099999999999994</c:v>
                </c:pt>
                <c:pt idx="273">
                  <c:v>73.099999999999994</c:v>
                </c:pt>
                <c:pt idx="274">
                  <c:v>73.099999999999994</c:v>
                </c:pt>
                <c:pt idx="275">
                  <c:v>73.099999999999994</c:v>
                </c:pt>
                <c:pt idx="276">
                  <c:v>73.099999999999994</c:v>
                </c:pt>
                <c:pt idx="277">
                  <c:v>73.099999999999994</c:v>
                </c:pt>
                <c:pt idx="278">
                  <c:v>73.099999999999994</c:v>
                </c:pt>
                <c:pt idx="279">
                  <c:v>73.099999999999994</c:v>
                </c:pt>
                <c:pt idx="280">
                  <c:v>73.099999999999994</c:v>
                </c:pt>
                <c:pt idx="281">
                  <c:v>73.099999999999994</c:v>
                </c:pt>
                <c:pt idx="282">
                  <c:v>73.7</c:v>
                </c:pt>
                <c:pt idx="283">
                  <c:v>73.7</c:v>
                </c:pt>
                <c:pt idx="284">
                  <c:v>73.7</c:v>
                </c:pt>
                <c:pt idx="285">
                  <c:v>73.7</c:v>
                </c:pt>
                <c:pt idx="286">
                  <c:v>73.7</c:v>
                </c:pt>
                <c:pt idx="287">
                  <c:v>73.7</c:v>
                </c:pt>
                <c:pt idx="288">
                  <c:v>73.7</c:v>
                </c:pt>
                <c:pt idx="289">
                  <c:v>73.7</c:v>
                </c:pt>
                <c:pt idx="290">
                  <c:v>73.7</c:v>
                </c:pt>
                <c:pt idx="291">
                  <c:v>73.7</c:v>
                </c:pt>
                <c:pt idx="292">
                  <c:v>73.7</c:v>
                </c:pt>
                <c:pt idx="293">
                  <c:v>74.3</c:v>
                </c:pt>
                <c:pt idx="294">
                  <c:v>74.3</c:v>
                </c:pt>
                <c:pt idx="295">
                  <c:v>74.3</c:v>
                </c:pt>
                <c:pt idx="296">
                  <c:v>74.3</c:v>
                </c:pt>
                <c:pt idx="297">
                  <c:v>74.3</c:v>
                </c:pt>
                <c:pt idx="298">
                  <c:v>74.3</c:v>
                </c:pt>
                <c:pt idx="299">
                  <c:v>74.3</c:v>
                </c:pt>
                <c:pt idx="300">
                  <c:v>74.3</c:v>
                </c:pt>
                <c:pt idx="301">
                  <c:v>74.3</c:v>
                </c:pt>
                <c:pt idx="302">
                  <c:v>74.3</c:v>
                </c:pt>
                <c:pt idx="303">
                  <c:v>74.3</c:v>
                </c:pt>
                <c:pt idx="304">
                  <c:v>74.3</c:v>
                </c:pt>
                <c:pt idx="305">
                  <c:v>74.3</c:v>
                </c:pt>
                <c:pt idx="306">
                  <c:v>74.3</c:v>
                </c:pt>
                <c:pt idx="307">
                  <c:v>74.3</c:v>
                </c:pt>
                <c:pt idx="308">
                  <c:v>74.3</c:v>
                </c:pt>
                <c:pt idx="309">
                  <c:v>74.3</c:v>
                </c:pt>
                <c:pt idx="310">
                  <c:v>74.3</c:v>
                </c:pt>
                <c:pt idx="311">
                  <c:v>74.3</c:v>
                </c:pt>
                <c:pt idx="312">
                  <c:v>74.3</c:v>
                </c:pt>
                <c:pt idx="313">
                  <c:v>74.3</c:v>
                </c:pt>
                <c:pt idx="314">
                  <c:v>74.3</c:v>
                </c:pt>
                <c:pt idx="315">
                  <c:v>74.3</c:v>
                </c:pt>
                <c:pt idx="316">
                  <c:v>74.3</c:v>
                </c:pt>
                <c:pt idx="317">
                  <c:v>74.3</c:v>
                </c:pt>
                <c:pt idx="318">
                  <c:v>74.3</c:v>
                </c:pt>
                <c:pt idx="319">
                  <c:v>74.3</c:v>
                </c:pt>
                <c:pt idx="320">
                  <c:v>74.3</c:v>
                </c:pt>
                <c:pt idx="321">
                  <c:v>74.3</c:v>
                </c:pt>
                <c:pt idx="322">
                  <c:v>74.3</c:v>
                </c:pt>
                <c:pt idx="323">
                  <c:v>74.3</c:v>
                </c:pt>
                <c:pt idx="324">
                  <c:v>74.3</c:v>
                </c:pt>
                <c:pt idx="325">
                  <c:v>74.3</c:v>
                </c:pt>
                <c:pt idx="326">
                  <c:v>69</c:v>
                </c:pt>
                <c:pt idx="327">
                  <c:v>69</c:v>
                </c:pt>
                <c:pt idx="328">
                  <c:v>69</c:v>
                </c:pt>
                <c:pt idx="329">
                  <c:v>69</c:v>
                </c:pt>
                <c:pt idx="330">
                  <c:v>69</c:v>
                </c:pt>
                <c:pt idx="331">
                  <c:v>69</c:v>
                </c:pt>
                <c:pt idx="332">
                  <c:v>69</c:v>
                </c:pt>
                <c:pt idx="333">
                  <c:v>69</c:v>
                </c:pt>
                <c:pt idx="334">
                  <c:v>69</c:v>
                </c:pt>
                <c:pt idx="335">
                  <c:v>69</c:v>
                </c:pt>
                <c:pt idx="336">
                  <c:v>69</c:v>
                </c:pt>
                <c:pt idx="337">
                  <c:v>69</c:v>
                </c:pt>
                <c:pt idx="338">
                  <c:v>62.7</c:v>
                </c:pt>
                <c:pt idx="339">
                  <c:v>62.7</c:v>
                </c:pt>
                <c:pt idx="340">
                  <c:v>62.7</c:v>
                </c:pt>
                <c:pt idx="341">
                  <c:v>62.7</c:v>
                </c:pt>
                <c:pt idx="342">
                  <c:v>62.7</c:v>
                </c:pt>
                <c:pt idx="343">
                  <c:v>62.7</c:v>
                </c:pt>
                <c:pt idx="344">
                  <c:v>62.7</c:v>
                </c:pt>
                <c:pt idx="345">
                  <c:v>62.7</c:v>
                </c:pt>
                <c:pt idx="346">
                  <c:v>62.7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0C-4F89-918F-FF7DA8CEC677}"/>
            </c:ext>
          </c:extLst>
        </c:ser>
        <c:ser>
          <c:idx val="1"/>
          <c:order val="1"/>
          <c:tx>
            <c:v>Atmosphere Pressure</c:v>
          </c:tx>
          <c:marker>
            <c:symbol val="none"/>
          </c:marker>
          <c:val>
            <c:numRef>
              <c:f>'Data 1'!$S$5:$S$2000</c:f>
              <c:numCache>
                <c:formatCode>General</c:formatCode>
                <c:ptCount val="1996"/>
                <c:pt idx="0">
                  <c:v>14.2</c:v>
                </c:pt>
                <c:pt idx="1">
                  <c:v>14.2</c:v>
                </c:pt>
                <c:pt idx="2">
                  <c:v>14.2</c:v>
                </c:pt>
                <c:pt idx="3">
                  <c:v>14.2</c:v>
                </c:pt>
                <c:pt idx="4">
                  <c:v>14.2</c:v>
                </c:pt>
                <c:pt idx="5">
                  <c:v>14.2</c:v>
                </c:pt>
                <c:pt idx="6">
                  <c:v>14.2</c:v>
                </c:pt>
                <c:pt idx="7">
                  <c:v>14.2</c:v>
                </c:pt>
                <c:pt idx="8">
                  <c:v>14.2</c:v>
                </c:pt>
                <c:pt idx="9">
                  <c:v>14.2</c:v>
                </c:pt>
                <c:pt idx="10">
                  <c:v>14.2</c:v>
                </c:pt>
                <c:pt idx="11">
                  <c:v>14.2</c:v>
                </c:pt>
                <c:pt idx="12">
                  <c:v>14.2</c:v>
                </c:pt>
                <c:pt idx="13">
                  <c:v>14.2</c:v>
                </c:pt>
                <c:pt idx="14">
                  <c:v>14.2</c:v>
                </c:pt>
                <c:pt idx="15">
                  <c:v>14.2</c:v>
                </c:pt>
                <c:pt idx="16">
                  <c:v>14.2</c:v>
                </c:pt>
                <c:pt idx="17">
                  <c:v>14.2</c:v>
                </c:pt>
                <c:pt idx="18">
                  <c:v>14.2</c:v>
                </c:pt>
                <c:pt idx="19">
                  <c:v>14.2</c:v>
                </c:pt>
                <c:pt idx="20">
                  <c:v>14.2</c:v>
                </c:pt>
                <c:pt idx="21">
                  <c:v>14.2</c:v>
                </c:pt>
                <c:pt idx="22">
                  <c:v>14.2</c:v>
                </c:pt>
                <c:pt idx="23">
                  <c:v>14.2</c:v>
                </c:pt>
                <c:pt idx="24">
                  <c:v>14.2</c:v>
                </c:pt>
                <c:pt idx="25">
                  <c:v>14.2</c:v>
                </c:pt>
                <c:pt idx="26">
                  <c:v>14.2</c:v>
                </c:pt>
                <c:pt idx="27">
                  <c:v>14.2</c:v>
                </c:pt>
                <c:pt idx="28">
                  <c:v>14.2</c:v>
                </c:pt>
                <c:pt idx="29">
                  <c:v>14.2</c:v>
                </c:pt>
                <c:pt idx="30">
                  <c:v>14.2</c:v>
                </c:pt>
                <c:pt idx="31">
                  <c:v>14.2</c:v>
                </c:pt>
                <c:pt idx="32">
                  <c:v>14.2</c:v>
                </c:pt>
                <c:pt idx="33">
                  <c:v>14.2</c:v>
                </c:pt>
                <c:pt idx="34">
                  <c:v>14.2</c:v>
                </c:pt>
                <c:pt idx="35">
                  <c:v>14.2</c:v>
                </c:pt>
                <c:pt idx="36">
                  <c:v>14.2</c:v>
                </c:pt>
                <c:pt idx="37">
                  <c:v>14.2</c:v>
                </c:pt>
                <c:pt idx="38">
                  <c:v>14.2</c:v>
                </c:pt>
                <c:pt idx="39">
                  <c:v>14.2</c:v>
                </c:pt>
                <c:pt idx="40">
                  <c:v>14.2</c:v>
                </c:pt>
                <c:pt idx="41">
                  <c:v>14.2</c:v>
                </c:pt>
                <c:pt idx="42">
                  <c:v>14.2</c:v>
                </c:pt>
                <c:pt idx="43">
                  <c:v>14.2</c:v>
                </c:pt>
                <c:pt idx="44">
                  <c:v>14.2</c:v>
                </c:pt>
                <c:pt idx="45">
                  <c:v>14.2</c:v>
                </c:pt>
                <c:pt idx="46">
                  <c:v>14.2</c:v>
                </c:pt>
                <c:pt idx="47">
                  <c:v>14.2</c:v>
                </c:pt>
                <c:pt idx="48">
                  <c:v>14.2</c:v>
                </c:pt>
                <c:pt idx="49">
                  <c:v>14.2</c:v>
                </c:pt>
                <c:pt idx="50">
                  <c:v>14.2</c:v>
                </c:pt>
                <c:pt idx="51">
                  <c:v>14.2</c:v>
                </c:pt>
                <c:pt idx="52">
                  <c:v>14.2</c:v>
                </c:pt>
                <c:pt idx="53">
                  <c:v>14.2</c:v>
                </c:pt>
                <c:pt idx="54">
                  <c:v>14.2</c:v>
                </c:pt>
                <c:pt idx="55">
                  <c:v>14.2</c:v>
                </c:pt>
                <c:pt idx="56">
                  <c:v>14.2</c:v>
                </c:pt>
                <c:pt idx="57">
                  <c:v>14.2</c:v>
                </c:pt>
                <c:pt idx="58">
                  <c:v>14.2</c:v>
                </c:pt>
                <c:pt idx="59">
                  <c:v>14.2</c:v>
                </c:pt>
                <c:pt idx="60">
                  <c:v>14.2</c:v>
                </c:pt>
                <c:pt idx="61">
                  <c:v>14.2</c:v>
                </c:pt>
                <c:pt idx="62">
                  <c:v>14.2</c:v>
                </c:pt>
                <c:pt idx="63">
                  <c:v>14.2</c:v>
                </c:pt>
                <c:pt idx="64">
                  <c:v>14.2</c:v>
                </c:pt>
                <c:pt idx="65">
                  <c:v>14.2</c:v>
                </c:pt>
                <c:pt idx="66">
                  <c:v>14.2</c:v>
                </c:pt>
                <c:pt idx="67">
                  <c:v>14.2</c:v>
                </c:pt>
                <c:pt idx="68">
                  <c:v>14.2</c:v>
                </c:pt>
                <c:pt idx="69">
                  <c:v>14.2</c:v>
                </c:pt>
                <c:pt idx="70">
                  <c:v>14.2</c:v>
                </c:pt>
                <c:pt idx="71">
                  <c:v>14.2</c:v>
                </c:pt>
                <c:pt idx="72">
                  <c:v>14.2</c:v>
                </c:pt>
                <c:pt idx="73">
                  <c:v>14.2</c:v>
                </c:pt>
                <c:pt idx="74">
                  <c:v>14.2</c:v>
                </c:pt>
                <c:pt idx="75">
                  <c:v>14.2</c:v>
                </c:pt>
                <c:pt idx="76">
                  <c:v>14.2</c:v>
                </c:pt>
                <c:pt idx="77">
                  <c:v>14.2</c:v>
                </c:pt>
                <c:pt idx="78">
                  <c:v>14.2</c:v>
                </c:pt>
                <c:pt idx="79">
                  <c:v>14.2</c:v>
                </c:pt>
                <c:pt idx="80">
                  <c:v>14.2</c:v>
                </c:pt>
                <c:pt idx="81">
                  <c:v>14.2</c:v>
                </c:pt>
                <c:pt idx="82">
                  <c:v>14.2</c:v>
                </c:pt>
                <c:pt idx="83">
                  <c:v>14.2</c:v>
                </c:pt>
                <c:pt idx="84">
                  <c:v>14.2</c:v>
                </c:pt>
                <c:pt idx="85">
                  <c:v>14.2</c:v>
                </c:pt>
                <c:pt idx="86">
                  <c:v>14.2</c:v>
                </c:pt>
                <c:pt idx="87">
                  <c:v>14.2</c:v>
                </c:pt>
                <c:pt idx="88">
                  <c:v>14.2</c:v>
                </c:pt>
                <c:pt idx="89">
                  <c:v>14.2</c:v>
                </c:pt>
                <c:pt idx="90">
                  <c:v>14.2</c:v>
                </c:pt>
                <c:pt idx="91">
                  <c:v>14.2</c:v>
                </c:pt>
                <c:pt idx="92">
                  <c:v>14.2</c:v>
                </c:pt>
                <c:pt idx="93">
                  <c:v>14.2</c:v>
                </c:pt>
                <c:pt idx="94">
                  <c:v>14.2</c:v>
                </c:pt>
                <c:pt idx="95">
                  <c:v>14.2</c:v>
                </c:pt>
                <c:pt idx="96">
                  <c:v>14.2</c:v>
                </c:pt>
                <c:pt idx="97">
                  <c:v>14.2</c:v>
                </c:pt>
                <c:pt idx="98">
                  <c:v>14.2</c:v>
                </c:pt>
                <c:pt idx="99">
                  <c:v>14.2</c:v>
                </c:pt>
                <c:pt idx="100">
                  <c:v>14.2</c:v>
                </c:pt>
                <c:pt idx="101">
                  <c:v>14.2</c:v>
                </c:pt>
                <c:pt idx="102">
                  <c:v>14.2</c:v>
                </c:pt>
                <c:pt idx="103">
                  <c:v>14.2</c:v>
                </c:pt>
                <c:pt idx="104">
                  <c:v>14.2</c:v>
                </c:pt>
                <c:pt idx="105">
                  <c:v>14.2</c:v>
                </c:pt>
                <c:pt idx="106">
                  <c:v>14.2</c:v>
                </c:pt>
                <c:pt idx="107">
                  <c:v>14.2</c:v>
                </c:pt>
                <c:pt idx="108">
                  <c:v>14.2</c:v>
                </c:pt>
                <c:pt idx="109">
                  <c:v>14.2</c:v>
                </c:pt>
                <c:pt idx="110">
                  <c:v>14.2</c:v>
                </c:pt>
                <c:pt idx="111">
                  <c:v>14.2</c:v>
                </c:pt>
                <c:pt idx="112">
                  <c:v>14.2</c:v>
                </c:pt>
                <c:pt idx="113">
                  <c:v>14.2</c:v>
                </c:pt>
                <c:pt idx="114">
                  <c:v>14.2</c:v>
                </c:pt>
                <c:pt idx="115">
                  <c:v>14.2</c:v>
                </c:pt>
                <c:pt idx="116">
                  <c:v>14.2</c:v>
                </c:pt>
                <c:pt idx="117">
                  <c:v>14.2</c:v>
                </c:pt>
                <c:pt idx="118">
                  <c:v>14.2</c:v>
                </c:pt>
                <c:pt idx="119">
                  <c:v>14.2</c:v>
                </c:pt>
                <c:pt idx="120">
                  <c:v>14.2</c:v>
                </c:pt>
                <c:pt idx="121">
                  <c:v>14.2</c:v>
                </c:pt>
                <c:pt idx="122">
                  <c:v>14.2</c:v>
                </c:pt>
                <c:pt idx="123">
                  <c:v>14.2</c:v>
                </c:pt>
                <c:pt idx="124">
                  <c:v>14.2</c:v>
                </c:pt>
                <c:pt idx="125">
                  <c:v>14.2</c:v>
                </c:pt>
                <c:pt idx="126">
                  <c:v>14.2</c:v>
                </c:pt>
                <c:pt idx="127">
                  <c:v>14.2</c:v>
                </c:pt>
                <c:pt idx="128">
                  <c:v>14.2</c:v>
                </c:pt>
                <c:pt idx="129">
                  <c:v>14.2</c:v>
                </c:pt>
                <c:pt idx="130">
                  <c:v>14.2</c:v>
                </c:pt>
                <c:pt idx="131">
                  <c:v>14.2</c:v>
                </c:pt>
                <c:pt idx="132">
                  <c:v>14.2</c:v>
                </c:pt>
                <c:pt idx="133">
                  <c:v>14.2</c:v>
                </c:pt>
                <c:pt idx="134">
                  <c:v>14.2</c:v>
                </c:pt>
                <c:pt idx="135">
                  <c:v>14.2</c:v>
                </c:pt>
                <c:pt idx="136">
                  <c:v>14.2</c:v>
                </c:pt>
                <c:pt idx="137">
                  <c:v>14.2</c:v>
                </c:pt>
                <c:pt idx="138">
                  <c:v>14.2</c:v>
                </c:pt>
                <c:pt idx="139">
                  <c:v>14.2</c:v>
                </c:pt>
                <c:pt idx="140">
                  <c:v>14.2</c:v>
                </c:pt>
                <c:pt idx="141">
                  <c:v>14.2</c:v>
                </c:pt>
                <c:pt idx="142">
                  <c:v>14.2</c:v>
                </c:pt>
                <c:pt idx="143">
                  <c:v>14.2</c:v>
                </c:pt>
                <c:pt idx="144">
                  <c:v>14.2</c:v>
                </c:pt>
                <c:pt idx="145">
                  <c:v>14.2</c:v>
                </c:pt>
                <c:pt idx="146">
                  <c:v>14.2</c:v>
                </c:pt>
                <c:pt idx="147">
                  <c:v>14.2</c:v>
                </c:pt>
                <c:pt idx="148">
                  <c:v>14.2</c:v>
                </c:pt>
                <c:pt idx="149">
                  <c:v>14.2</c:v>
                </c:pt>
                <c:pt idx="150">
                  <c:v>14.2</c:v>
                </c:pt>
                <c:pt idx="151">
                  <c:v>14.2</c:v>
                </c:pt>
                <c:pt idx="152">
                  <c:v>14.2</c:v>
                </c:pt>
                <c:pt idx="153">
                  <c:v>14.2</c:v>
                </c:pt>
                <c:pt idx="154">
                  <c:v>14.2</c:v>
                </c:pt>
                <c:pt idx="155">
                  <c:v>14.2</c:v>
                </c:pt>
                <c:pt idx="156">
                  <c:v>14.2</c:v>
                </c:pt>
                <c:pt idx="157">
                  <c:v>14.2</c:v>
                </c:pt>
                <c:pt idx="158">
                  <c:v>14.2</c:v>
                </c:pt>
                <c:pt idx="159">
                  <c:v>14.2</c:v>
                </c:pt>
                <c:pt idx="160">
                  <c:v>14.2</c:v>
                </c:pt>
                <c:pt idx="161">
                  <c:v>14.2</c:v>
                </c:pt>
                <c:pt idx="162">
                  <c:v>14.2</c:v>
                </c:pt>
                <c:pt idx="163">
                  <c:v>14.2</c:v>
                </c:pt>
                <c:pt idx="164">
                  <c:v>14.2</c:v>
                </c:pt>
                <c:pt idx="165">
                  <c:v>14.2</c:v>
                </c:pt>
                <c:pt idx="166">
                  <c:v>14.2</c:v>
                </c:pt>
                <c:pt idx="167">
                  <c:v>14.2</c:v>
                </c:pt>
                <c:pt idx="168">
                  <c:v>14.2</c:v>
                </c:pt>
                <c:pt idx="169">
                  <c:v>14.2</c:v>
                </c:pt>
                <c:pt idx="170">
                  <c:v>14.2</c:v>
                </c:pt>
                <c:pt idx="171">
                  <c:v>14.2</c:v>
                </c:pt>
                <c:pt idx="172">
                  <c:v>14.2</c:v>
                </c:pt>
                <c:pt idx="173">
                  <c:v>14.2</c:v>
                </c:pt>
                <c:pt idx="174">
                  <c:v>14.2</c:v>
                </c:pt>
                <c:pt idx="175">
                  <c:v>14.2</c:v>
                </c:pt>
                <c:pt idx="176">
                  <c:v>14.2</c:v>
                </c:pt>
                <c:pt idx="177">
                  <c:v>14.2</c:v>
                </c:pt>
                <c:pt idx="178">
                  <c:v>14.2</c:v>
                </c:pt>
                <c:pt idx="179">
                  <c:v>14.2</c:v>
                </c:pt>
                <c:pt idx="180">
                  <c:v>14.2</c:v>
                </c:pt>
                <c:pt idx="181">
                  <c:v>14.2</c:v>
                </c:pt>
                <c:pt idx="182">
                  <c:v>14.2</c:v>
                </c:pt>
                <c:pt idx="183">
                  <c:v>14.2</c:v>
                </c:pt>
                <c:pt idx="184">
                  <c:v>14.2</c:v>
                </c:pt>
                <c:pt idx="185">
                  <c:v>14.2</c:v>
                </c:pt>
                <c:pt idx="186">
                  <c:v>14.2</c:v>
                </c:pt>
                <c:pt idx="187">
                  <c:v>14.2</c:v>
                </c:pt>
                <c:pt idx="188">
                  <c:v>14.2</c:v>
                </c:pt>
                <c:pt idx="189">
                  <c:v>14.2</c:v>
                </c:pt>
                <c:pt idx="190">
                  <c:v>14.2</c:v>
                </c:pt>
                <c:pt idx="191">
                  <c:v>14.2</c:v>
                </c:pt>
                <c:pt idx="192">
                  <c:v>14.2</c:v>
                </c:pt>
                <c:pt idx="193">
                  <c:v>14.2</c:v>
                </c:pt>
                <c:pt idx="194">
                  <c:v>14.2</c:v>
                </c:pt>
                <c:pt idx="195">
                  <c:v>14.2</c:v>
                </c:pt>
                <c:pt idx="196">
                  <c:v>14.2</c:v>
                </c:pt>
                <c:pt idx="197">
                  <c:v>14.2</c:v>
                </c:pt>
                <c:pt idx="198">
                  <c:v>14.2</c:v>
                </c:pt>
                <c:pt idx="199">
                  <c:v>14.2</c:v>
                </c:pt>
                <c:pt idx="200">
                  <c:v>14.2</c:v>
                </c:pt>
                <c:pt idx="201">
                  <c:v>14.2</c:v>
                </c:pt>
                <c:pt idx="202">
                  <c:v>14.2</c:v>
                </c:pt>
                <c:pt idx="203">
                  <c:v>14.2</c:v>
                </c:pt>
                <c:pt idx="204">
                  <c:v>14.2</c:v>
                </c:pt>
                <c:pt idx="205">
                  <c:v>14.2</c:v>
                </c:pt>
                <c:pt idx="206">
                  <c:v>14.2</c:v>
                </c:pt>
                <c:pt idx="207">
                  <c:v>14.2</c:v>
                </c:pt>
                <c:pt idx="208">
                  <c:v>14.2</c:v>
                </c:pt>
                <c:pt idx="209">
                  <c:v>14.2</c:v>
                </c:pt>
                <c:pt idx="210">
                  <c:v>14.2</c:v>
                </c:pt>
                <c:pt idx="211">
                  <c:v>14.2</c:v>
                </c:pt>
                <c:pt idx="212">
                  <c:v>14.2</c:v>
                </c:pt>
                <c:pt idx="213">
                  <c:v>14.2</c:v>
                </c:pt>
                <c:pt idx="214">
                  <c:v>14.2</c:v>
                </c:pt>
                <c:pt idx="215">
                  <c:v>14.2</c:v>
                </c:pt>
                <c:pt idx="216">
                  <c:v>14.2</c:v>
                </c:pt>
                <c:pt idx="217">
                  <c:v>14.2</c:v>
                </c:pt>
                <c:pt idx="218">
                  <c:v>14.2</c:v>
                </c:pt>
                <c:pt idx="219">
                  <c:v>14.2</c:v>
                </c:pt>
                <c:pt idx="220">
                  <c:v>14.2</c:v>
                </c:pt>
                <c:pt idx="221">
                  <c:v>14.2</c:v>
                </c:pt>
                <c:pt idx="222">
                  <c:v>14.2</c:v>
                </c:pt>
                <c:pt idx="223">
                  <c:v>14.2</c:v>
                </c:pt>
                <c:pt idx="224">
                  <c:v>14.2</c:v>
                </c:pt>
                <c:pt idx="225">
                  <c:v>14.2</c:v>
                </c:pt>
                <c:pt idx="226">
                  <c:v>14.2</c:v>
                </c:pt>
                <c:pt idx="227">
                  <c:v>14.2</c:v>
                </c:pt>
                <c:pt idx="228">
                  <c:v>14.2</c:v>
                </c:pt>
                <c:pt idx="229">
                  <c:v>14.2</c:v>
                </c:pt>
                <c:pt idx="230">
                  <c:v>14.2</c:v>
                </c:pt>
                <c:pt idx="231">
                  <c:v>14.2</c:v>
                </c:pt>
                <c:pt idx="232">
                  <c:v>14.2</c:v>
                </c:pt>
                <c:pt idx="233">
                  <c:v>14.2</c:v>
                </c:pt>
                <c:pt idx="234">
                  <c:v>14.2</c:v>
                </c:pt>
                <c:pt idx="235">
                  <c:v>14.2</c:v>
                </c:pt>
                <c:pt idx="236">
                  <c:v>14.2</c:v>
                </c:pt>
                <c:pt idx="237">
                  <c:v>14.2</c:v>
                </c:pt>
                <c:pt idx="238">
                  <c:v>14.2</c:v>
                </c:pt>
                <c:pt idx="239">
                  <c:v>14.2</c:v>
                </c:pt>
                <c:pt idx="240">
                  <c:v>14.2</c:v>
                </c:pt>
                <c:pt idx="241">
                  <c:v>14.2</c:v>
                </c:pt>
                <c:pt idx="242">
                  <c:v>14.2</c:v>
                </c:pt>
                <c:pt idx="243">
                  <c:v>14.2</c:v>
                </c:pt>
                <c:pt idx="244">
                  <c:v>14.2</c:v>
                </c:pt>
                <c:pt idx="245">
                  <c:v>14.2</c:v>
                </c:pt>
                <c:pt idx="246">
                  <c:v>14.2</c:v>
                </c:pt>
                <c:pt idx="247">
                  <c:v>14.2</c:v>
                </c:pt>
                <c:pt idx="248">
                  <c:v>14.2</c:v>
                </c:pt>
                <c:pt idx="249">
                  <c:v>14.2</c:v>
                </c:pt>
                <c:pt idx="250">
                  <c:v>14.2</c:v>
                </c:pt>
                <c:pt idx="251">
                  <c:v>14.2</c:v>
                </c:pt>
                <c:pt idx="252">
                  <c:v>14.2</c:v>
                </c:pt>
                <c:pt idx="253">
                  <c:v>14.2</c:v>
                </c:pt>
                <c:pt idx="254">
                  <c:v>14.2</c:v>
                </c:pt>
                <c:pt idx="255">
                  <c:v>14.2</c:v>
                </c:pt>
                <c:pt idx="256">
                  <c:v>14.2</c:v>
                </c:pt>
                <c:pt idx="257">
                  <c:v>14.2</c:v>
                </c:pt>
                <c:pt idx="258">
                  <c:v>14.2</c:v>
                </c:pt>
                <c:pt idx="259">
                  <c:v>14.2</c:v>
                </c:pt>
                <c:pt idx="260">
                  <c:v>14.2</c:v>
                </c:pt>
                <c:pt idx="261">
                  <c:v>14.2</c:v>
                </c:pt>
                <c:pt idx="262">
                  <c:v>14.2</c:v>
                </c:pt>
                <c:pt idx="263">
                  <c:v>14.2</c:v>
                </c:pt>
                <c:pt idx="264">
                  <c:v>14.2</c:v>
                </c:pt>
                <c:pt idx="265">
                  <c:v>14.2</c:v>
                </c:pt>
                <c:pt idx="266">
                  <c:v>14.2</c:v>
                </c:pt>
                <c:pt idx="267">
                  <c:v>14.2</c:v>
                </c:pt>
                <c:pt idx="268">
                  <c:v>14.2</c:v>
                </c:pt>
                <c:pt idx="269">
                  <c:v>14.2</c:v>
                </c:pt>
                <c:pt idx="270">
                  <c:v>14.2</c:v>
                </c:pt>
                <c:pt idx="271">
                  <c:v>14.2</c:v>
                </c:pt>
                <c:pt idx="272">
                  <c:v>14.2</c:v>
                </c:pt>
                <c:pt idx="273">
                  <c:v>14.2</c:v>
                </c:pt>
                <c:pt idx="274">
                  <c:v>14.2</c:v>
                </c:pt>
                <c:pt idx="275">
                  <c:v>14.2</c:v>
                </c:pt>
                <c:pt idx="276">
                  <c:v>14.2</c:v>
                </c:pt>
                <c:pt idx="277">
                  <c:v>14.2</c:v>
                </c:pt>
                <c:pt idx="278">
                  <c:v>14.2</c:v>
                </c:pt>
                <c:pt idx="279">
                  <c:v>14.2</c:v>
                </c:pt>
                <c:pt idx="280">
                  <c:v>14.2</c:v>
                </c:pt>
                <c:pt idx="281">
                  <c:v>14.2</c:v>
                </c:pt>
                <c:pt idx="282">
                  <c:v>14.2</c:v>
                </c:pt>
                <c:pt idx="283">
                  <c:v>14.2</c:v>
                </c:pt>
                <c:pt idx="284">
                  <c:v>14.2</c:v>
                </c:pt>
                <c:pt idx="285">
                  <c:v>14.2</c:v>
                </c:pt>
                <c:pt idx="286">
                  <c:v>14.2</c:v>
                </c:pt>
                <c:pt idx="287">
                  <c:v>14.2</c:v>
                </c:pt>
                <c:pt idx="288">
                  <c:v>14.2</c:v>
                </c:pt>
                <c:pt idx="289">
                  <c:v>14.2</c:v>
                </c:pt>
                <c:pt idx="290">
                  <c:v>14.2</c:v>
                </c:pt>
                <c:pt idx="291">
                  <c:v>14.2</c:v>
                </c:pt>
                <c:pt idx="292">
                  <c:v>14.2</c:v>
                </c:pt>
                <c:pt idx="293">
                  <c:v>14.2</c:v>
                </c:pt>
                <c:pt idx="294">
                  <c:v>14.2</c:v>
                </c:pt>
                <c:pt idx="295">
                  <c:v>14.2</c:v>
                </c:pt>
                <c:pt idx="296">
                  <c:v>14.2</c:v>
                </c:pt>
                <c:pt idx="297">
                  <c:v>14.2</c:v>
                </c:pt>
                <c:pt idx="298">
                  <c:v>14.2</c:v>
                </c:pt>
                <c:pt idx="299">
                  <c:v>14.2</c:v>
                </c:pt>
                <c:pt idx="300">
                  <c:v>14.2</c:v>
                </c:pt>
                <c:pt idx="301">
                  <c:v>14.2</c:v>
                </c:pt>
                <c:pt idx="302">
                  <c:v>14.2</c:v>
                </c:pt>
                <c:pt idx="303">
                  <c:v>14.2</c:v>
                </c:pt>
                <c:pt idx="304">
                  <c:v>14.2</c:v>
                </c:pt>
                <c:pt idx="305">
                  <c:v>14.2</c:v>
                </c:pt>
                <c:pt idx="306">
                  <c:v>14.2</c:v>
                </c:pt>
                <c:pt idx="307">
                  <c:v>14.2</c:v>
                </c:pt>
                <c:pt idx="308">
                  <c:v>14.2</c:v>
                </c:pt>
                <c:pt idx="309">
                  <c:v>14.2</c:v>
                </c:pt>
                <c:pt idx="310">
                  <c:v>14.2</c:v>
                </c:pt>
                <c:pt idx="311">
                  <c:v>14.2</c:v>
                </c:pt>
                <c:pt idx="312">
                  <c:v>14.2</c:v>
                </c:pt>
                <c:pt idx="313">
                  <c:v>14.2</c:v>
                </c:pt>
                <c:pt idx="314">
                  <c:v>14.2</c:v>
                </c:pt>
                <c:pt idx="315">
                  <c:v>14.2</c:v>
                </c:pt>
                <c:pt idx="316">
                  <c:v>14.2</c:v>
                </c:pt>
                <c:pt idx="317">
                  <c:v>14.2</c:v>
                </c:pt>
                <c:pt idx="318">
                  <c:v>14.2</c:v>
                </c:pt>
                <c:pt idx="319">
                  <c:v>14.2</c:v>
                </c:pt>
                <c:pt idx="320">
                  <c:v>14.2</c:v>
                </c:pt>
                <c:pt idx="321">
                  <c:v>14.2</c:v>
                </c:pt>
                <c:pt idx="322">
                  <c:v>14.2</c:v>
                </c:pt>
                <c:pt idx="323">
                  <c:v>14.2</c:v>
                </c:pt>
                <c:pt idx="324">
                  <c:v>14.2</c:v>
                </c:pt>
                <c:pt idx="325">
                  <c:v>14.2</c:v>
                </c:pt>
                <c:pt idx="326">
                  <c:v>14.2</c:v>
                </c:pt>
                <c:pt idx="327">
                  <c:v>14.2</c:v>
                </c:pt>
                <c:pt idx="328">
                  <c:v>14.2</c:v>
                </c:pt>
                <c:pt idx="329">
                  <c:v>14.2</c:v>
                </c:pt>
                <c:pt idx="330">
                  <c:v>14.2</c:v>
                </c:pt>
                <c:pt idx="331">
                  <c:v>14.2</c:v>
                </c:pt>
                <c:pt idx="332">
                  <c:v>14.2</c:v>
                </c:pt>
                <c:pt idx="333">
                  <c:v>14.2</c:v>
                </c:pt>
                <c:pt idx="334">
                  <c:v>14.2</c:v>
                </c:pt>
                <c:pt idx="335">
                  <c:v>14.2</c:v>
                </c:pt>
                <c:pt idx="336">
                  <c:v>14.2</c:v>
                </c:pt>
                <c:pt idx="337">
                  <c:v>14.2</c:v>
                </c:pt>
                <c:pt idx="338">
                  <c:v>14.2</c:v>
                </c:pt>
                <c:pt idx="339">
                  <c:v>14.2</c:v>
                </c:pt>
                <c:pt idx="340">
                  <c:v>14.2</c:v>
                </c:pt>
                <c:pt idx="341">
                  <c:v>14.2</c:v>
                </c:pt>
                <c:pt idx="342">
                  <c:v>14.2</c:v>
                </c:pt>
                <c:pt idx="343">
                  <c:v>14.2</c:v>
                </c:pt>
                <c:pt idx="344">
                  <c:v>14.2</c:v>
                </c:pt>
                <c:pt idx="345">
                  <c:v>14.2</c:v>
                </c:pt>
                <c:pt idx="346">
                  <c:v>14.2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0C-4F89-918F-FF7DA8CEC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432832"/>
        <c:axId val="219434368"/>
      </c:lineChart>
      <c:catAx>
        <c:axId val="219432832"/>
        <c:scaling>
          <c:orientation val="minMax"/>
        </c:scaling>
        <c:delete val="1"/>
        <c:axPos val="b"/>
        <c:majorTickMark val="out"/>
        <c:minorTickMark val="none"/>
        <c:tickLblPos val="nextTo"/>
        <c:crossAx val="219434368"/>
        <c:crosses val="autoZero"/>
        <c:auto val="1"/>
        <c:lblAlgn val="ctr"/>
        <c:lblOffset val="100"/>
        <c:noMultiLvlLbl val="0"/>
      </c:catAx>
      <c:valAx>
        <c:axId val="219434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9432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Engine Speed</c:v>
          </c:tx>
          <c:spPr>
            <a:ln w="12700"/>
          </c:spPr>
          <c:marker>
            <c:symbol val="none"/>
          </c:marker>
          <c:val>
            <c:numRef>
              <c:f>'Data 1'!$L$5:$L$2000</c:f>
              <c:numCache>
                <c:formatCode>General</c:formatCode>
                <c:ptCount val="1996"/>
                <c:pt idx="0">
                  <c:v>1201</c:v>
                </c:pt>
                <c:pt idx="1">
                  <c:v>1201</c:v>
                </c:pt>
                <c:pt idx="2">
                  <c:v>1201</c:v>
                </c:pt>
                <c:pt idx="3">
                  <c:v>1201</c:v>
                </c:pt>
                <c:pt idx="4">
                  <c:v>1201</c:v>
                </c:pt>
                <c:pt idx="5">
                  <c:v>1201</c:v>
                </c:pt>
                <c:pt idx="6">
                  <c:v>1201</c:v>
                </c:pt>
                <c:pt idx="7">
                  <c:v>1201</c:v>
                </c:pt>
                <c:pt idx="8">
                  <c:v>1201</c:v>
                </c:pt>
                <c:pt idx="9">
                  <c:v>1201</c:v>
                </c:pt>
                <c:pt idx="10">
                  <c:v>1201</c:v>
                </c:pt>
                <c:pt idx="11">
                  <c:v>1153</c:v>
                </c:pt>
                <c:pt idx="12">
                  <c:v>1153</c:v>
                </c:pt>
                <c:pt idx="13">
                  <c:v>1153</c:v>
                </c:pt>
                <c:pt idx="14">
                  <c:v>1153</c:v>
                </c:pt>
                <c:pt idx="15">
                  <c:v>1153</c:v>
                </c:pt>
                <c:pt idx="16">
                  <c:v>1153</c:v>
                </c:pt>
                <c:pt idx="17">
                  <c:v>1153</c:v>
                </c:pt>
                <c:pt idx="18">
                  <c:v>1153</c:v>
                </c:pt>
                <c:pt idx="19">
                  <c:v>1153</c:v>
                </c:pt>
                <c:pt idx="20">
                  <c:v>1153</c:v>
                </c:pt>
                <c:pt idx="21">
                  <c:v>1153</c:v>
                </c:pt>
                <c:pt idx="22">
                  <c:v>1132</c:v>
                </c:pt>
                <c:pt idx="23">
                  <c:v>1132</c:v>
                </c:pt>
                <c:pt idx="24">
                  <c:v>1132</c:v>
                </c:pt>
                <c:pt idx="25">
                  <c:v>1132</c:v>
                </c:pt>
                <c:pt idx="26">
                  <c:v>1132</c:v>
                </c:pt>
                <c:pt idx="27">
                  <c:v>1132</c:v>
                </c:pt>
                <c:pt idx="28">
                  <c:v>1132</c:v>
                </c:pt>
                <c:pt idx="29">
                  <c:v>1132</c:v>
                </c:pt>
                <c:pt idx="30">
                  <c:v>1132</c:v>
                </c:pt>
                <c:pt idx="31">
                  <c:v>1132</c:v>
                </c:pt>
                <c:pt idx="32">
                  <c:v>1132</c:v>
                </c:pt>
                <c:pt idx="33">
                  <c:v>1100</c:v>
                </c:pt>
                <c:pt idx="34">
                  <c:v>1100</c:v>
                </c:pt>
                <c:pt idx="35">
                  <c:v>1100</c:v>
                </c:pt>
                <c:pt idx="36">
                  <c:v>1100</c:v>
                </c:pt>
                <c:pt idx="37">
                  <c:v>1100</c:v>
                </c:pt>
                <c:pt idx="38">
                  <c:v>1100</c:v>
                </c:pt>
                <c:pt idx="39">
                  <c:v>1100</c:v>
                </c:pt>
                <c:pt idx="40">
                  <c:v>1100</c:v>
                </c:pt>
                <c:pt idx="41">
                  <c:v>1100</c:v>
                </c:pt>
                <c:pt idx="42">
                  <c:v>1100</c:v>
                </c:pt>
                <c:pt idx="43">
                  <c:v>1100</c:v>
                </c:pt>
                <c:pt idx="44">
                  <c:v>1115</c:v>
                </c:pt>
                <c:pt idx="45">
                  <c:v>1115</c:v>
                </c:pt>
                <c:pt idx="46">
                  <c:v>1115</c:v>
                </c:pt>
                <c:pt idx="47">
                  <c:v>1115</c:v>
                </c:pt>
                <c:pt idx="48">
                  <c:v>1115</c:v>
                </c:pt>
                <c:pt idx="49">
                  <c:v>1115</c:v>
                </c:pt>
                <c:pt idx="50">
                  <c:v>1115</c:v>
                </c:pt>
                <c:pt idx="51">
                  <c:v>1115</c:v>
                </c:pt>
                <c:pt idx="52">
                  <c:v>1115</c:v>
                </c:pt>
                <c:pt idx="53">
                  <c:v>1115</c:v>
                </c:pt>
                <c:pt idx="54">
                  <c:v>1115</c:v>
                </c:pt>
                <c:pt idx="55">
                  <c:v>932</c:v>
                </c:pt>
                <c:pt idx="56">
                  <c:v>932</c:v>
                </c:pt>
                <c:pt idx="57">
                  <c:v>932</c:v>
                </c:pt>
                <c:pt idx="58">
                  <c:v>932</c:v>
                </c:pt>
                <c:pt idx="59">
                  <c:v>932</c:v>
                </c:pt>
                <c:pt idx="60">
                  <c:v>932</c:v>
                </c:pt>
                <c:pt idx="61">
                  <c:v>932</c:v>
                </c:pt>
                <c:pt idx="62">
                  <c:v>932</c:v>
                </c:pt>
                <c:pt idx="63">
                  <c:v>932</c:v>
                </c:pt>
                <c:pt idx="64">
                  <c:v>932</c:v>
                </c:pt>
                <c:pt idx="65">
                  <c:v>932</c:v>
                </c:pt>
                <c:pt idx="66">
                  <c:v>1153</c:v>
                </c:pt>
                <c:pt idx="67">
                  <c:v>1153</c:v>
                </c:pt>
                <c:pt idx="68">
                  <c:v>1153</c:v>
                </c:pt>
                <c:pt idx="69">
                  <c:v>1153</c:v>
                </c:pt>
                <c:pt idx="70">
                  <c:v>1153</c:v>
                </c:pt>
                <c:pt idx="71">
                  <c:v>1153</c:v>
                </c:pt>
                <c:pt idx="72">
                  <c:v>1153</c:v>
                </c:pt>
                <c:pt idx="73">
                  <c:v>1153</c:v>
                </c:pt>
                <c:pt idx="74">
                  <c:v>1153</c:v>
                </c:pt>
                <c:pt idx="75">
                  <c:v>1153</c:v>
                </c:pt>
                <c:pt idx="76">
                  <c:v>1153</c:v>
                </c:pt>
                <c:pt idx="77">
                  <c:v>1151</c:v>
                </c:pt>
                <c:pt idx="78">
                  <c:v>1151</c:v>
                </c:pt>
                <c:pt idx="79">
                  <c:v>1151</c:v>
                </c:pt>
                <c:pt idx="80">
                  <c:v>1151</c:v>
                </c:pt>
                <c:pt idx="81">
                  <c:v>1151</c:v>
                </c:pt>
                <c:pt idx="82">
                  <c:v>1151</c:v>
                </c:pt>
                <c:pt idx="83">
                  <c:v>1151</c:v>
                </c:pt>
                <c:pt idx="84">
                  <c:v>1151</c:v>
                </c:pt>
                <c:pt idx="85">
                  <c:v>1151</c:v>
                </c:pt>
                <c:pt idx="86">
                  <c:v>1151</c:v>
                </c:pt>
                <c:pt idx="87">
                  <c:v>1151</c:v>
                </c:pt>
                <c:pt idx="88">
                  <c:v>1151</c:v>
                </c:pt>
                <c:pt idx="89">
                  <c:v>1194</c:v>
                </c:pt>
                <c:pt idx="90">
                  <c:v>1194</c:v>
                </c:pt>
                <c:pt idx="91">
                  <c:v>1194</c:v>
                </c:pt>
                <c:pt idx="92">
                  <c:v>1194</c:v>
                </c:pt>
                <c:pt idx="93">
                  <c:v>1194</c:v>
                </c:pt>
                <c:pt idx="94">
                  <c:v>1194</c:v>
                </c:pt>
                <c:pt idx="95">
                  <c:v>1194</c:v>
                </c:pt>
                <c:pt idx="96">
                  <c:v>1194</c:v>
                </c:pt>
                <c:pt idx="97">
                  <c:v>1194</c:v>
                </c:pt>
                <c:pt idx="98">
                  <c:v>1194</c:v>
                </c:pt>
                <c:pt idx="99">
                  <c:v>1194</c:v>
                </c:pt>
                <c:pt idx="100">
                  <c:v>1111</c:v>
                </c:pt>
                <c:pt idx="101">
                  <c:v>1111</c:v>
                </c:pt>
                <c:pt idx="102">
                  <c:v>1111</c:v>
                </c:pt>
                <c:pt idx="103">
                  <c:v>1111</c:v>
                </c:pt>
                <c:pt idx="104">
                  <c:v>1111</c:v>
                </c:pt>
                <c:pt idx="105">
                  <c:v>1111</c:v>
                </c:pt>
                <c:pt idx="106">
                  <c:v>1111</c:v>
                </c:pt>
                <c:pt idx="107">
                  <c:v>1111</c:v>
                </c:pt>
                <c:pt idx="108">
                  <c:v>1111</c:v>
                </c:pt>
                <c:pt idx="109">
                  <c:v>1111</c:v>
                </c:pt>
                <c:pt idx="110">
                  <c:v>1111</c:v>
                </c:pt>
                <c:pt idx="111">
                  <c:v>1147</c:v>
                </c:pt>
                <c:pt idx="112">
                  <c:v>1147</c:v>
                </c:pt>
                <c:pt idx="113">
                  <c:v>1147</c:v>
                </c:pt>
                <c:pt idx="114">
                  <c:v>1147</c:v>
                </c:pt>
                <c:pt idx="115">
                  <c:v>1147</c:v>
                </c:pt>
                <c:pt idx="116">
                  <c:v>1147</c:v>
                </c:pt>
                <c:pt idx="117">
                  <c:v>1147</c:v>
                </c:pt>
                <c:pt idx="118">
                  <c:v>1147</c:v>
                </c:pt>
                <c:pt idx="119">
                  <c:v>1147</c:v>
                </c:pt>
                <c:pt idx="120">
                  <c:v>1147</c:v>
                </c:pt>
                <c:pt idx="121">
                  <c:v>1147</c:v>
                </c:pt>
                <c:pt idx="122">
                  <c:v>1147</c:v>
                </c:pt>
                <c:pt idx="123">
                  <c:v>1052</c:v>
                </c:pt>
                <c:pt idx="124">
                  <c:v>1052</c:v>
                </c:pt>
                <c:pt idx="125">
                  <c:v>1052</c:v>
                </c:pt>
                <c:pt idx="126">
                  <c:v>1052</c:v>
                </c:pt>
                <c:pt idx="127">
                  <c:v>1052</c:v>
                </c:pt>
                <c:pt idx="128">
                  <c:v>1052</c:v>
                </c:pt>
                <c:pt idx="129">
                  <c:v>1052</c:v>
                </c:pt>
                <c:pt idx="130">
                  <c:v>1052</c:v>
                </c:pt>
                <c:pt idx="131">
                  <c:v>1052</c:v>
                </c:pt>
                <c:pt idx="132">
                  <c:v>1052</c:v>
                </c:pt>
                <c:pt idx="133">
                  <c:v>1052</c:v>
                </c:pt>
                <c:pt idx="134">
                  <c:v>1152</c:v>
                </c:pt>
                <c:pt idx="135">
                  <c:v>1152</c:v>
                </c:pt>
                <c:pt idx="136">
                  <c:v>1152</c:v>
                </c:pt>
                <c:pt idx="137">
                  <c:v>1152</c:v>
                </c:pt>
                <c:pt idx="138">
                  <c:v>1152</c:v>
                </c:pt>
                <c:pt idx="139">
                  <c:v>1152</c:v>
                </c:pt>
                <c:pt idx="140">
                  <c:v>1152</c:v>
                </c:pt>
                <c:pt idx="141">
                  <c:v>1152</c:v>
                </c:pt>
                <c:pt idx="142">
                  <c:v>1152</c:v>
                </c:pt>
                <c:pt idx="143">
                  <c:v>1152</c:v>
                </c:pt>
                <c:pt idx="144">
                  <c:v>1152</c:v>
                </c:pt>
                <c:pt idx="145">
                  <c:v>1137</c:v>
                </c:pt>
                <c:pt idx="146">
                  <c:v>1137</c:v>
                </c:pt>
                <c:pt idx="147">
                  <c:v>1137</c:v>
                </c:pt>
                <c:pt idx="148">
                  <c:v>1137</c:v>
                </c:pt>
                <c:pt idx="149">
                  <c:v>1137</c:v>
                </c:pt>
                <c:pt idx="150">
                  <c:v>1137</c:v>
                </c:pt>
                <c:pt idx="151">
                  <c:v>1137</c:v>
                </c:pt>
                <c:pt idx="152">
                  <c:v>1137</c:v>
                </c:pt>
                <c:pt idx="153">
                  <c:v>1137</c:v>
                </c:pt>
                <c:pt idx="154">
                  <c:v>1137</c:v>
                </c:pt>
                <c:pt idx="155">
                  <c:v>1137</c:v>
                </c:pt>
                <c:pt idx="156">
                  <c:v>1272</c:v>
                </c:pt>
                <c:pt idx="157">
                  <c:v>1272</c:v>
                </c:pt>
                <c:pt idx="158">
                  <c:v>1272</c:v>
                </c:pt>
                <c:pt idx="159">
                  <c:v>1272</c:v>
                </c:pt>
                <c:pt idx="160">
                  <c:v>1272</c:v>
                </c:pt>
                <c:pt idx="161">
                  <c:v>1272</c:v>
                </c:pt>
                <c:pt idx="162">
                  <c:v>1272</c:v>
                </c:pt>
                <c:pt idx="163">
                  <c:v>1272</c:v>
                </c:pt>
                <c:pt idx="164">
                  <c:v>1272</c:v>
                </c:pt>
                <c:pt idx="165">
                  <c:v>1272</c:v>
                </c:pt>
                <c:pt idx="166">
                  <c:v>1272</c:v>
                </c:pt>
                <c:pt idx="167">
                  <c:v>1272</c:v>
                </c:pt>
                <c:pt idx="168">
                  <c:v>1149</c:v>
                </c:pt>
                <c:pt idx="169">
                  <c:v>1149</c:v>
                </c:pt>
                <c:pt idx="170">
                  <c:v>1149</c:v>
                </c:pt>
                <c:pt idx="171">
                  <c:v>1149</c:v>
                </c:pt>
                <c:pt idx="172">
                  <c:v>1149</c:v>
                </c:pt>
                <c:pt idx="173">
                  <c:v>1149</c:v>
                </c:pt>
                <c:pt idx="174">
                  <c:v>1149</c:v>
                </c:pt>
                <c:pt idx="175">
                  <c:v>1149</c:v>
                </c:pt>
                <c:pt idx="176">
                  <c:v>1149</c:v>
                </c:pt>
                <c:pt idx="177">
                  <c:v>1149</c:v>
                </c:pt>
                <c:pt idx="178">
                  <c:v>1149</c:v>
                </c:pt>
                <c:pt idx="179">
                  <c:v>457</c:v>
                </c:pt>
                <c:pt idx="180">
                  <c:v>457</c:v>
                </c:pt>
                <c:pt idx="181">
                  <c:v>457</c:v>
                </c:pt>
                <c:pt idx="182">
                  <c:v>457</c:v>
                </c:pt>
                <c:pt idx="183">
                  <c:v>457</c:v>
                </c:pt>
                <c:pt idx="184">
                  <c:v>457</c:v>
                </c:pt>
                <c:pt idx="185">
                  <c:v>457</c:v>
                </c:pt>
                <c:pt idx="186">
                  <c:v>457</c:v>
                </c:pt>
                <c:pt idx="187">
                  <c:v>457</c:v>
                </c:pt>
                <c:pt idx="188">
                  <c:v>457</c:v>
                </c:pt>
                <c:pt idx="189">
                  <c:v>457</c:v>
                </c:pt>
                <c:pt idx="190">
                  <c:v>1146</c:v>
                </c:pt>
                <c:pt idx="191">
                  <c:v>1146</c:v>
                </c:pt>
                <c:pt idx="192">
                  <c:v>1146</c:v>
                </c:pt>
                <c:pt idx="193">
                  <c:v>1146</c:v>
                </c:pt>
                <c:pt idx="194">
                  <c:v>1146</c:v>
                </c:pt>
                <c:pt idx="195">
                  <c:v>1146</c:v>
                </c:pt>
                <c:pt idx="196">
                  <c:v>1146</c:v>
                </c:pt>
                <c:pt idx="197">
                  <c:v>1146</c:v>
                </c:pt>
                <c:pt idx="198">
                  <c:v>1146</c:v>
                </c:pt>
                <c:pt idx="199">
                  <c:v>1146</c:v>
                </c:pt>
                <c:pt idx="200">
                  <c:v>1146</c:v>
                </c:pt>
                <c:pt idx="201">
                  <c:v>1146</c:v>
                </c:pt>
                <c:pt idx="202">
                  <c:v>1152</c:v>
                </c:pt>
                <c:pt idx="203">
                  <c:v>1152</c:v>
                </c:pt>
                <c:pt idx="204">
                  <c:v>1152</c:v>
                </c:pt>
                <c:pt idx="205">
                  <c:v>1152</c:v>
                </c:pt>
                <c:pt idx="206">
                  <c:v>1152</c:v>
                </c:pt>
                <c:pt idx="207">
                  <c:v>1152</c:v>
                </c:pt>
                <c:pt idx="208">
                  <c:v>1152</c:v>
                </c:pt>
                <c:pt idx="209">
                  <c:v>1152</c:v>
                </c:pt>
                <c:pt idx="210">
                  <c:v>1152</c:v>
                </c:pt>
                <c:pt idx="211">
                  <c:v>1152</c:v>
                </c:pt>
                <c:pt idx="212">
                  <c:v>1152</c:v>
                </c:pt>
                <c:pt idx="213">
                  <c:v>1148</c:v>
                </c:pt>
                <c:pt idx="214">
                  <c:v>1148</c:v>
                </c:pt>
                <c:pt idx="215">
                  <c:v>1148</c:v>
                </c:pt>
                <c:pt idx="216">
                  <c:v>1148</c:v>
                </c:pt>
                <c:pt idx="217">
                  <c:v>1148</c:v>
                </c:pt>
                <c:pt idx="218">
                  <c:v>1148</c:v>
                </c:pt>
                <c:pt idx="219">
                  <c:v>1148</c:v>
                </c:pt>
                <c:pt idx="220">
                  <c:v>1148</c:v>
                </c:pt>
                <c:pt idx="221">
                  <c:v>1148</c:v>
                </c:pt>
                <c:pt idx="222">
                  <c:v>1148</c:v>
                </c:pt>
                <c:pt idx="223">
                  <c:v>1148</c:v>
                </c:pt>
                <c:pt idx="224">
                  <c:v>1141</c:v>
                </c:pt>
                <c:pt idx="225">
                  <c:v>1141</c:v>
                </c:pt>
                <c:pt idx="226">
                  <c:v>1141</c:v>
                </c:pt>
                <c:pt idx="227">
                  <c:v>1141</c:v>
                </c:pt>
                <c:pt idx="228">
                  <c:v>1141</c:v>
                </c:pt>
                <c:pt idx="229">
                  <c:v>1141</c:v>
                </c:pt>
                <c:pt idx="230">
                  <c:v>1141</c:v>
                </c:pt>
                <c:pt idx="231">
                  <c:v>1141</c:v>
                </c:pt>
                <c:pt idx="232">
                  <c:v>1141</c:v>
                </c:pt>
                <c:pt idx="233">
                  <c:v>1141</c:v>
                </c:pt>
                <c:pt idx="234">
                  <c:v>1141</c:v>
                </c:pt>
                <c:pt idx="235">
                  <c:v>1141</c:v>
                </c:pt>
                <c:pt idx="236">
                  <c:v>1150</c:v>
                </c:pt>
                <c:pt idx="237">
                  <c:v>1150</c:v>
                </c:pt>
                <c:pt idx="238">
                  <c:v>1150</c:v>
                </c:pt>
                <c:pt idx="239">
                  <c:v>1150</c:v>
                </c:pt>
                <c:pt idx="240">
                  <c:v>1150</c:v>
                </c:pt>
                <c:pt idx="241">
                  <c:v>1150</c:v>
                </c:pt>
                <c:pt idx="242">
                  <c:v>1150</c:v>
                </c:pt>
                <c:pt idx="243">
                  <c:v>1150</c:v>
                </c:pt>
                <c:pt idx="244">
                  <c:v>1150</c:v>
                </c:pt>
                <c:pt idx="245">
                  <c:v>1150</c:v>
                </c:pt>
                <c:pt idx="246">
                  <c:v>1150</c:v>
                </c:pt>
                <c:pt idx="247">
                  <c:v>1148</c:v>
                </c:pt>
                <c:pt idx="248">
                  <c:v>1148</c:v>
                </c:pt>
                <c:pt idx="249">
                  <c:v>1148</c:v>
                </c:pt>
                <c:pt idx="250">
                  <c:v>1148</c:v>
                </c:pt>
                <c:pt idx="251">
                  <c:v>1148</c:v>
                </c:pt>
                <c:pt idx="252">
                  <c:v>1148</c:v>
                </c:pt>
                <c:pt idx="253">
                  <c:v>1148</c:v>
                </c:pt>
                <c:pt idx="254">
                  <c:v>1148</c:v>
                </c:pt>
                <c:pt idx="255">
                  <c:v>1148</c:v>
                </c:pt>
                <c:pt idx="256">
                  <c:v>1148</c:v>
                </c:pt>
                <c:pt idx="257">
                  <c:v>1148</c:v>
                </c:pt>
                <c:pt idx="258">
                  <c:v>1125</c:v>
                </c:pt>
                <c:pt idx="259">
                  <c:v>1125</c:v>
                </c:pt>
                <c:pt idx="260">
                  <c:v>1125</c:v>
                </c:pt>
                <c:pt idx="261">
                  <c:v>1125</c:v>
                </c:pt>
                <c:pt idx="262">
                  <c:v>1125</c:v>
                </c:pt>
                <c:pt idx="263">
                  <c:v>1125</c:v>
                </c:pt>
                <c:pt idx="264">
                  <c:v>1125</c:v>
                </c:pt>
                <c:pt idx="265">
                  <c:v>1125</c:v>
                </c:pt>
                <c:pt idx="266">
                  <c:v>1125</c:v>
                </c:pt>
                <c:pt idx="267">
                  <c:v>1125</c:v>
                </c:pt>
                <c:pt idx="268">
                  <c:v>1125</c:v>
                </c:pt>
                <c:pt idx="269">
                  <c:v>1269</c:v>
                </c:pt>
                <c:pt idx="270">
                  <c:v>1269</c:v>
                </c:pt>
                <c:pt idx="271">
                  <c:v>1269</c:v>
                </c:pt>
                <c:pt idx="272">
                  <c:v>1269</c:v>
                </c:pt>
                <c:pt idx="273">
                  <c:v>1269</c:v>
                </c:pt>
                <c:pt idx="274">
                  <c:v>1269</c:v>
                </c:pt>
                <c:pt idx="275">
                  <c:v>1269</c:v>
                </c:pt>
                <c:pt idx="276">
                  <c:v>1269</c:v>
                </c:pt>
                <c:pt idx="277">
                  <c:v>1269</c:v>
                </c:pt>
                <c:pt idx="278">
                  <c:v>1269</c:v>
                </c:pt>
                <c:pt idx="279">
                  <c:v>1269</c:v>
                </c:pt>
                <c:pt idx="280">
                  <c:v>1149</c:v>
                </c:pt>
                <c:pt idx="281">
                  <c:v>1149</c:v>
                </c:pt>
                <c:pt idx="282">
                  <c:v>1149</c:v>
                </c:pt>
                <c:pt idx="283">
                  <c:v>1149</c:v>
                </c:pt>
                <c:pt idx="284">
                  <c:v>1149</c:v>
                </c:pt>
                <c:pt idx="285">
                  <c:v>1149</c:v>
                </c:pt>
                <c:pt idx="286">
                  <c:v>1149</c:v>
                </c:pt>
                <c:pt idx="287">
                  <c:v>1149</c:v>
                </c:pt>
                <c:pt idx="288">
                  <c:v>1149</c:v>
                </c:pt>
                <c:pt idx="289">
                  <c:v>1149</c:v>
                </c:pt>
                <c:pt idx="290">
                  <c:v>1149</c:v>
                </c:pt>
                <c:pt idx="291">
                  <c:v>1149</c:v>
                </c:pt>
                <c:pt idx="292">
                  <c:v>1157</c:v>
                </c:pt>
                <c:pt idx="293">
                  <c:v>1157</c:v>
                </c:pt>
                <c:pt idx="294">
                  <c:v>1157</c:v>
                </c:pt>
                <c:pt idx="295">
                  <c:v>1157</c:v>
                </c:pt>
                <c:pt idx="296">
                  <c:v>1157</c:v>
                </c:pt>
                <c:pt idx="297">
                  <c:v>1157</c:v>
                </c:pt>
                <c:pt idx="298">
                  <c:v>1157</c:v>
                </c:pt>
                <c:pt idx="299">
                  <c:v>1157</c:v>
                </c:pt>
                <c:pt idx="300">
                  <c:v>1157</c:v>
                </c:pt>
                <c:pt idx="301">
                  <c:v>1157</c:v>
                </c:pt>
                <c:pt idx="302">
                  <c:v>1157</c:v>
                </c:pt>
                <c:pt idx="303">
                  <c:v>1146</c:v>
                </c:pt>
                <c:pt idx="304">
                  <c:v>1146</c:v>
                </c:pt>
                <c:pt idx="305">
                  <c:v>1146</c:v>
                </c:pt>
                <c:pt idx="306">
                  <c:v>1146</c:v>
                </c:pt>
                <c:pt idx="307">
                  <c:v>1146</c:v>
                </c:pt>
                <c:pt idx="308">
                  <c:v>1146</c:v>
                </c:pt>
                <c:pt idx="309">
                  <c:v>1146</c:v>
                </c:pt>
                <c:pt idx="310">
                  <c:v>1146</c:v>
                </c:pt>
                <c:pt idx="311">
                  <c:v>1146</c:v>
                </c:pt>
                <c:pt idx="312">
                  <c:v>1146</c:v>
                </c:pt>
                <c:pt idx="313">
                  <c:v>1146</c:v>
                </c:pt>
                <c:pt idx="314">
                  <c:v>670</c:v>
                </c:pt>
                <c:pt idx="315">
                  <c:v>670</c:v>
                </c:pt>
                <c:pt idx="316">
                  <c:v>670</c:v>
                </c:pt>
                <c:pt idx="317">
                  <c:v>670</c:v>
                </c:pt>
                <c:pt idx="318">
                  <c:v>670</c:v>
                </c:pt>
                <c:pt idx="319">
                  <c:v>670</c:v>
                </c:pt>
                <c:pt idx="320">
                  <c:v>670</c:v>
                </c:pt>
                <c:pt idx="321">
                  <c:v>670</c:v>
                </c:pt>
                <c:pt idx="322">
                  <c:v>670</c:v>
                </c:pt>
                <c:pt idx="323">
                  <c:v>670</c:v>
                </c:pt>
                <c:pt idx="324">
                  <c:v>670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F4-4682-A113-82FDBEE44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477888"/>
        <c:axId val="219479424"/>
      </c:lineChart>
      <c:lineChart>
        <c:grouping val="standard"/>
        <c:varyColors val="0"/>
        <c:ser>
          <c:idx val="1"/>
          <c:order val="1"/>
          <c:tx>
            <c:v>Hand Throttle</c:v>
          </c:tx>
          <c:spPr>
            <a:ln w="12700"/>
          </c:spPr>
          <c:marker>
            <c:symbol val="none"/>
          </c:marker>
          <c:val>
            <c:numRef>
              <c:f>'Data 1'!$R$5:$R$2000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F4-4682-A113-82FDBEE44681}"/>
            </c:ext>
          </c:extLst>
        </c:ser>
        <c:ser>
          <c:idx val="2"/>
          <c:order val="2"/>
          <c:tx>
            <c:v>Foot Throttle</c:v>
          </c:tx>
          <c:spPr>
            <a:ln w="12700"/>
          </c:spPr>
          <c:marker>
            <c:symbol val="none"/>
          </c:marker>
          <c:val>
            <c:numRef>
              <c:f>'Data 1'!$T$5:$T$2000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F4-4682-A113-82FDBEE44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748992"/>
        <c:axId val="219747456"/>
      </c:lineChart>
      <c:catAx>
        <c:axId val="219477888"/>
        <c:scaling>
          <c:orientation val="minMax"/>
        </c:scaling>
        <c:delete val="1"/>
        <c:axPos val="b"/>
        <c:majorTickMark val="out"/>
        <c:minorTickMark val="none"/>
        <c:tickLblPos val="nextTo"/>
        <c:crossAx val="219479424"/>
        <c:crosses val="autoZero"/>
        <c:auto val="1"/>
        <c:lblAlgn val="ctr"/>
        <c:lblOffset val="100"/>
        <c:noMultiLvlLbl val="0"/>
      </c:catAx>
      <c:valAx>
        <c:axId val="2194794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9477888"/>
        <c:crosses val="autoZero"/>
        <c:crossBetween val="between"/>
      </c:valAx>
      <c:valAx>
        <c:axId val="2197474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9748992"/>
        <c:crosses val="max"/>
        <c:crossBetween val="between"/>
      </c:valAx>
      <c:catAx>
        <c:axId val="219748992"/>
        <c:scaling>
          <c:orientation val="minMax"/>
        </c:scaling>
        <c:delete val="1"/>
        <c:axPos val="b"/>
        <c:majorTickMark val="out"/>
        <c:minorTickMark val="none"/>
        <c:tickLblPos val="nextTo"/>
        <c:crossAx val="21974745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WIF AD Conversion</c:v>
          </c:tx>
          <c:marker>
            <c:symbol val="none"/>
          </c:marker>
          <c:val>
            <c:numRef>
              <c:f>'Data 1'!$X$5:$X$2000</c:f>
              <c:numCache>
                <c:formatCode>General</c:formatCode>
                <c:ptCount val="1996"/>
                <c:pt idx="0">
                  <c:v>704</c:v>
                </c:pt>
                <c:pt idx="1">
                  <c:v>704</c:v>
                </c:pt>
                <c:pt idx="2">
                  <c:v>704</c:v>
                </c:pt>
                <c:pt idx="3">
                  <c:v>704</c:v>
                </c:pt>
                <c:pt idx="4">
                  <c:v>704</c:v>
                </c:pt>
                <c:pt idx="5">
                  <c:v>704</c:v>
                </c:pt>
                <c:pt idx="6">
                  <c:v>704</c:v>
                </c:pt>
                <c:pt idx="7">
                  <c:v>704</c:v>
                </c:pt>
                <c:pt idx="8">
                  <c:v>704</c:v>
                </c:pt>
                <c:pt idx="9">
                  <c:v>704</c:v>
                </c:pt>
                <c:pt idx="10">
                  <c:v>704</c:v>
                </c:pt>
                <c:pt idx="11">
                  <c:v>704</c:v>
                </c:pt>
                <c:pt idx="12">
                  <c:v>704</c:v>
                </c:pt>
                <c:pt idx="13">
                  <c:v>704</c:v>
                </c:pt>
                <c:pt idx="14">
                  <c:v>704</c:v>
                </c:pt>
                <c:pt idx="15">
                  <c:v>704</c:v>
                </c:pt>
                <c:pt idx="16">
                  <c:v>704</c:v>
                </c:pt>
                <c:pt idx="17">
                  <c:v>704</c:v>
                </c:pt>
                <c:pt idx="18">
                  <c:v>704</c:v>
                </c:pt>
                <c:pt idx="19">
                  <c:v>704</c:v>
                </c:pt>
                <c:pt idx="20">
                  <c:v>704</c:v>
                </c:pt>
                <c:pt idx="21">
                  <c:v>704</c:v>
                </c:pt>
                <c:pt idx="22">
                  <c:v>704</c:v>
                </c:pt>
                <c:pt idx="23">
                  <c:v>704</c:v>
                </c:pt>
                <c:pt idx="24">
                  <c:v>704</c:v>
                </c:pt>
                <c:pt idx="25">
                  <c:v>704</c:v>
                </c:pt>
                <c:pt idx="26">
                  <c:v>704</c:v>
                </c:pt>
                <c:pt idx="27">
                  <c:v>704</c:v>
                </c:pt>
                <c:pt idx="28">
                  <c:v>704</c:v>
                </c:pt>
                <c:pt idx="29">
                  <c:v>704</c:v>
                </c:pt>
                <c:pt idx="30">
                  <c:v>704</c:v>
                </c:pt>
                <c:pt idx="31">
                  <c:v>704</c:v>
                </c:pt>
                <c:pt idx="32">
                  <c:v>704</c:v>
                </c:pt>
                <c:pt idx="33">
                  <c:v>704</c:v>
                </c:pt>
                <c:pt idx="34">
                  <c:v>704</c:v>
                </c:pt>
                <c:pt idx="35">
                  <c:v>704</c:v>
                </c:pt>
                <c:pt idx="36">
                  <c:v>704</c:v>
                </c:pt>
                <c:pt idx="37">
                  <c:v>704</c:v>
                </c:pt>
                <c:pt idx="38">
                  <c:v>704</c:v>
                </c:pt>
                <c:pt idx="39">
                  <c:v>704</c:v>
                </c:pt>
                <c:pt idx="40">
                  <c:v>704</c:v>
                </c:pt>
                <c:pt idx="41">
                  <c:v>704</c:v>
                </c:pt>
                <c:pt idx="42">
                  <c:v>704</c:v>
                </c:pt>
                <c:pt idx="43">
                  <c:v>704</c:v>
                </c:pt>
                <c:pt idx="44">
                  <c:v>704</c:v>
                </c:pt>
                <c:pt idx="45">
                  <c:v>704</c:v>
                </c:pt>
                <c:pt idx="46">
                  <c:v>704</c:v>
                </c:pt>
                <c:pt idx="47">
                  <c:v>704</c:v>
                </c:pt>
                <c:pt idx="48">
                  <c:v>704</c:v>
                </c:pt>
                <c:pt idx="49">
                  <c:v>704</c:v>
                </c:pt>
                <c:pt idx="50">
                  <c:v>704</c:v>
                </c:pt>
                <c:pt idx="51">
                  <c:v>704</c:v>
                </c:pt>
                <c:pt idx="52">
                  <c:v>704</c:v>
                </c:pt>
                <c:pt idx="53">
                  <c:v>704</c:v>
                </c:pt>
                <c:pt idx="54">
                  <c:v>704</c:v>
                </c:pt>
                <c:pt idx="55">
                  <c:v>704</c:v>
                </c:pt>
                <c:pt idx="56">
                  <c:v>700</c:v>
                </c:pt>
                <c:pt idx="57">
                  <c:v>700</c:v>
                </c:pt>
                <c:pt idx="58">
                  <c:v>700</c:v>
                </c:pt>
                <c:pt idx="59">
                  <c:v>700</c:v>
                </c:pt>
                <c:pt idx="60">
                  <c:v>700</c:v>
                </c:pt>
                <c:pt idx="61">
                  <c:v>700</c:v>
                </c:pt>
                <c:pt idx="62">
                  <c:v>700</c:v>
                </c:pt>
                <c:pt idx="63">
                  <c:v>700</c:v>
                </c:pt>
                <c:pt idx="64">
                  <c:v>700</c:v>
                </c:pt>
                <c:pt idx="65">
                  <c:v>700</c:v>
                </c:pt>
                <c:pt idx="66">
                  <c:v>700</c:v>
                </c:pt>
                <c:pt idx="67">
                  <c:v>704</c:v>
                </c:pt>
                <c:pt idx="68">
                  <c:v>704</c:v>
                </c:pt>
                <c:pt idx="69">
                  <c:v>704</c:v>
                </c:pt>
                <c:pt idx="70">
                  <c:v>704</c:v>
                </c:pt>
                <c:pt idx="71">
                  <c:v>704</c:v>
                </c:pt>
                <c:pt idx="72">
                  <c:v>704</c:v>
                </c:pt>
                <c:pt idx="73">
                  <c:v>704</c:v>
                </c:pt>
                <c:pt idx="74">
                  <c:v>704</c:v>
                </c:pt>
                <c:pt idx="75">
                  <c:v>704</c:v>
                </c:pt>
                <c:pt idx="76">
                  <c:v>704</c:v>
                </c:pt>
                <c:pt idx="77">
                  <c:v>704</c:v>
                </c:pt>
                <c:pt idx="78">
                  <c:v>704</c:v>
                </c:pt>
                <c:pt idx="79">
                  <c:v>704</c:v>
                </c:pt>
                <c:pt idx="80">
                  <c:v>704</c:v>
                </c:pt>
                <c:pt idx="81">
                  <c:v>704</c:v>
                </c:pt>
                <c:pt idx="82">
                  <c:v>704</c:v>
                </c:pt>
                <c:pt idx="83">
                  <c:v>704</c:v>
                </c:pt>
                <c:pt idx="84">
                  <c:v>704</c:v>
                </c:pt>
                <c:pt idx="85">
                  <c:v>704</c:v>
                </c:pt>
                <c:pt idx="86">
                  <c:v>704</c:v>
                </c:pt>
                <c:pt idx="87">
                  <c:v>704</c:v>
                </c:pt>
                <c:pt idx="88">
                  <c:v>704</c:v>
                </c:pt>
                <c:pt idx="89">
                  <c:v>704</c:v>
                </c:pt>
                <c:pt idx="90">
                  <c:v>704</c:v>
                </c:pt>
                <c:pt idx="91">
                  <c:v>704</c:v>
                </c:pt>
                <c:pt idx="92">
                  <c:v>704</c:v>
                </c:pt>
                <c:pt idx="93">
                  <c:v>704</c:v>
                </c:pt>
                <c:pt idx="94">
                  <c:v>704</c:v>
                </c:pt>
                <c:pt idx="95">
                  <c:v>704</c:v>
                </c:pt>
                <c:pt idx="96">
                  <c:v>704</c:v>
                </c:pt>
                <c:pt idx="97">
                  <c:v>704</c:v>
                </c:pt>
                <c:pt idx="98">
                  <c:v>704</c:v>
                </c:pt>
                <c:pt idx="99">
                  <c:v>704</c:v>
                </c:pt>
                <c:pt idx="100">
                  <c:v>704</c:v>
                </c:pt>
                <c:pt idx="101">
                  <c:v>704</c:v>
                </c:pt>
                <c:pt idx="102">
                  <c:v>704</c:v>
                </c:pt>
                <c:pt idx="103">
                  <c:v>704</c:v>
                </c:pt>
                <c:pt idx="104">
                  <c:v>704</c:v>
                </c:pt>
                <c:pt idx="105">
                  <c:v>704</c:v>
                </c:pt>
                <c:pt idx="106">
                  <c:v>704</c:v>
                </c:pt>
                <c:pt idx="107">
                  <c:v>704</c:v>
                </c:pt>
                <c:pt idx="108">
                  <c:v>704</c:v>
                </c:pt>
                <c:pt idx="109">
                  <c:v>704</c:v>
                </c:pt>
                <c:pt idx="110">
                  <c:v>704</c:v>
                </c:pt>
                <c:pt idx="111">
                  <c:v>704</c:v>
                </c:pt>
                <c:pt idx="112">
                  <c:v>704</c:v>
                </c:pt>
                <c:pt idx="113">
                  <c:v>704</c:v>
                </c:pt>
                <c:pt idx="114">
                  <c:v>704</c:v>
                </c:pt>
                <c:pt idx="115">
                  <c:v>704</c:v>
                </c:pt>
                <c:pt idx="116">
                  <c:v>704</c:v>
                </c:pt>
                <c:pt idx="117">
                  <c:v>704</c:v>
                </c:pt>
                <c:pt idx="118">
                  <c:v>704</c:v>
                </c:pt>
                <c:pt idx="119">
                  <c:v>704</c:v>
                </c:pt>
                <c:pt idx="120">
                  <c:v>704</c:v>
                </c:pt>
                <c:pt idx="121">
                  <c:v>704</c:v>
                </c:pt>
                <c:pt idx="122">
                  <c:v>704</c:v>
                </c:pt>
                <c:pt idx="123">
                  <c:v>704</c:v>
                </c:pt>
                <c:pt idx="124">
                  <c:v>704</c:v>
                </c:pt>
                <c:pt idx="125">
                  <c:v>704</c:v>
                </c:pt>
                <c:pt idx="126">
                  <c:v>704</c:v>
                </c:pt>
                <c:pt idx="127">
                  <c:v>704</c:v>
                </c:pt>
                <c:pt idx="128">
                  <c:v>704</c:v>
                </c:pt>
                <c:pt idx="129">
                  <c:v>704</c:v>
                </c:pt>
                <c:pt idx="130">
                  <c:v>704</c:v>
                </c:pt>
                <c:pt idx="131">
                  <c:v>704</c:v>
                </c:pt>
                <c:pt idx="132">
                  <c:v>704</c:v>
                </c:pt>
                <c:pt idx="133">
                  <c:v>704</c:v>
                </c:pt>
                <c:pt idx="134">
                  <c:v>704</c:v>
                </c:pt>
                <c:pt idx="135">
                  <c:v>704</c:v>
                </c:pt>
                <c:pt idx="136">
                  <c:v>704</c:v>
                </c:pt>
                <c:pt idx="137">
                  <c:v>704</c:v>
                </c:pt>
                <c:pt idx="138">
                  <c:v>704</c:v>
                </c:pt>
                <c:pt idx="139">
                  <c:v>704</c:v>
                </c:pt>
                <c:pt idx="140">
                  <c:v>704</c:v>
                </c:pt>
                <c:pt idx="141">
                  <c:v>704</c:v>
                </c:pt>
                <c:pt idx="142">
                  <c:v>704</c:v>
                </c:pt>
                <c:pt idx="143">
                  <c:v>704</c:v>
                </c:pt>
                <c:pt idx="144">
                  <c:v>704</c:v>
                </c:pt>
                <c:pt idx="145">
                  <c:v>704</c:v>
                </c:pt>
                <c:pt idx="146">
                  <c:v>704</c:v>
                </c:pt>
                <c:pt idx="147">
                  <c:v>704</c:v>
                </c:pt>
                <c:pt idx="148">
                  <c:v>704</c:v>
                </c:pt>
                <c:pt idx="149">
                  <c:v>704</c:v>
                </c:pt>
                <c:pt idx="150">
                  <c:v>704</c:v>
                </c:pt>
                <c:pt idx="151">
                  <c:v>704</c:v>
                </c:pt>
                <c:pt idx="152">
                  <c:v>704</c:v>
                </c:pt>
                <c:pt idx="153">
                  <c:v>704</c:v>
                </c:pt>
                <c:pt idx="154">
                  <c:v>704</c:v>
                </c:pt>
                <c:pt idx="155">
                  <c:v>704</c:v>
                </c:pt>
                <c:pt idx="156">
                  <c:v>704</c:v>
                </c:pt>
                <c:pt idx="157">
                  <c:v>704</c:v>
                </c:pt>
                <c:pt idx="158">
                  <c:v>704</c:v>
                </c:pt>
                <c:pt idx="159">
                  <c:v>704</c:v>
                </c:pt>
                <c:pt idx="160">
                  <c:v>704</c:v>
                </c:pt>
                <c:pt idx="161">
                  <c:v>704</c:v>
                </c:pt>
                <c:pt idx="162">
                  <c:v>704</c:v>
                </c:pt>
                <c:pt idx="163">
                  <c:v>704</c:v>
                </c:pt>
                <c:pt idx="164">
                  <c:v>704</c:v>
                </c:pt>
                <c:pt idx="165">
                  <c:v>704</c:v>
                </c:pt>
                <c:pt idx="166">
                  <c:v>704</c:v>
                </c:pt>
                <c:pt idx="167">
                  <c:v>704</c:v>
                </c:pt>
                <c:pt idx="168">
                  <c:v>704</c:v>
                </c:pt>
                <c:pt idx="169">
                  <c:v>704</c:v>
                </c:pt>
                <c:pt idx="170">
                  <c:v>704</c:v>
                </c:pt>
                <c:pt idx="171">
                  <c:v>704</c:v>
                </c:pt>
                <c:pt idx="172">
                  <c:v>704</c:v>
                </c:pt>
                <c:pt idx="173">
                  <c:v>704</c:v>
                </c:pt>
                <c:pt idx="174">
                  <c:v>704</c:v>
                </c:pt>
                <c:pt idx="175">
                  <c:v>704</c:v>
                </c:pt>
                <c:pt idx="176">
                  <c:v>704</c:v>
                </c:pt>
                <c:pt idx="177">
                  <c:v>704</c:v>
                </c:pt>
                <c:pt idx="178">
                  <c:v>704</c:v>
                </c:pt>
                <c:pt idx="179">
                  <c:v>704</c:v>
                </c:pt>
                <c:pt idx="180">
                  <c:v>704</c:v>
                </c:pt>
                <c:pt idx="181">
                  <c:v>704</c:v>
                </c:pt>
                <c:pt idx="182">
                  <c:v>704</c:v>
                </c:pt>
                <c:pt idx="183">
                  <c:v>704</c:v>
                </c:pt>
                <c:pt idx="184">
                  <c:v>704</c:v>
                </c:pt>
                <c:pt idx="185">
                  <c:v>704</c:v>
                </c:pt>
                <c:pt idx="186">
                  <c:v>704</c:v>
                </c:pt>
                <c:pt idx="187">
                  <c:v>704</c:v>
                </c:pt>
                <c:pt idx="188">
                  <c:v>704</c:v>
                </c:pt>
                <c:pt idx="189">
                  <c:v>704</c:v>
                </c:pt>
                <c:pt idx="190">
                  <c:v>704</c:v>
                </c:pt>
                <c:pt idx="191">
                  <c:v>704</c:v>
                </c:pt>
                <c:pt idx="192">
                  <c:v>704</c:v>
                </c:pt>
                <c:pt idx="193">
                  <c:v>704</c:v>
                </c:pt>
                <c:pt idx="194">
                  <c:v>704</c:v>
                </c:pt>
                <c:pt idx="195">
                  <c:v>704</c:v>
                </c:pt>
                <c:pt idx="196">
                  <c:v>704</c:v>
                </c:pt>
                <c:pt idx="197">
                  <c:v>704</c:v>
                </c:pt>
                <c:pt idx="198">
                  <c:v>704</c:v>
                </c:pt>
                <c:pt idx="199">
                  <c:v>704</c:v>
                </c:pt>
                <c:pt idx="200">
                  <c:v>704</c:v>
                </c:pt>
                <c:pt idx="201">
                  <c:v>704</c:v>
                </c:pt>
                <c:pt idx="202">
                  <c:v>704</c:v>
                </c:pt>
                <c:pt idx="203">
                  <c:v>704</c:v>
                </c:pt>
                <c:pt idx="204">
                  <c:v>704</c:v>
                </c:pt>
                <c:pt idx="205">
                  <c:v>704</c:v>
                </c:pt>
                <c:pt idx="206">
                  <c:v>704</c:v>
                </c:pt>
                <c:pt idx="207">
                  <c:v>704</c:v>
                </c:pt>
                <c:pt idx="208">
                  <c:v>704</c:v>
                </c:pt>
                <c:pt idx="209">
                  <c:v>704</c:v>
                </c:pt>
                <c:pt idx="210">
                  <c:v>704</c:v>
                </c:pt>
                <c:pt idx="211">
                  <c:v>704</c:v>
                </c:pt>
                <c:pt idx="212">
                  <c:v>704</c:v>
                </c:pt>
                <c:pt idx="213">
                  <c:v>704</c:v>
                </c:pt>
                <c:pt idx="214">
                  <c:v>704</c:v>
                </c:pt>
                <c:pt idx="215">
                  <c:v>704</c:v>
                </c:pt>
                <c:pt idx="216">
                  <c:v>704</c:v>
                </c:pt>
                <c:pt idx="217">
                  <c:v>704</c:v>
                </c:pt>
                <c:pt idx="218">
                  <c:v>704</c:v>
                </c:pt>
                <c:pt idx="219">
                  <c:v>704</c:v>
                </c:pt>
                <c:pt idx="220">
                  <c:v>704</c:v>
                </c:pt>
                <c:pt idx="221">
                  <c:v>704</c:v>
                </c:pt>
                <c:pt idx="222">
                  <c:v>704</c:v>
                </c:pt>
                <c:pt idx="223">
                  <c:v>704</c:v>
                </c:pt>
                <c:pt idx="224">
                  <c:v>704</c:v>
                </c:pt>
                <c:pt idx="225">
                  <c:v>704</c:v>
                </c:pt>
                <c:pt idx="226">
                  <c:v>704</c:v>
                </c:pt>
                <c:pt idx="227">
                  <c:v>704</c:v>
                </c:pt>
                <c:pt idx="228">
                  <c:v>704</c:v>
                </c:pt>
                <c:pt idx="229">
                  <c:v>704</c:v>
                </c:pt>
                <c:pt idx="230">
                  <c:v>704</c:v>
                </c:pt>
                <c:pt idx="231">
                  <c:v>704</c:v>
                </c:pt>
                <c:pt idx="232">
                  <c:v>704</c:v>
                </c:pt>
                <c:pt idx="233">
                  <c:v>704</c:v>
                </c:pt>
                <c:pt idx="234">
                  <c:v>704</c:v>
                </c:pt>
                <c:pt idx="235">
                  <c:v>704</c:v>
                </c:pt>
                <c:pt idx="236">
                  <c:v>704</c:v>
                </c:pt>
                <c:pt idx="237">
                  <c:v>704</c:v>
                </c:pt>
                <c:pt idx="238">
                  <c:v>704</c:v>
                </c:pt>
                <c:pt idx="239">
                  <c:v>704</c:v>
                </c:pt>
                <c:pt idx="240">
                  <c:v>704</c:v>
                </c:pt>
                <c:pt idx="241">
                  <c:v>704</c:v>
                </c:pt>
                <c:pt idx="242">
                  <c:v>704</c:v>
                </c:pt>
                <c:pt idx="243">
                  <c:v>704</c:v>
                </c:pt>
                <c:pt idx="244">
                  <c:v>704</c:v>
                </c:pt>
                <c:pt idx="245">
                  <c:v>704</c:v>
                </c:pt>
                <c:pt idx="246">
                  <c:v>704</c:v>
                </c:pt>
                <c:pt idx="247">
                  <c:v>704</c:v>
                </c:pt>
                <c:pt idx="248">
                  <c:v>704</c:v>
                </c:pt>
                <c:pt idx="249">
                  <c:v>704</c:v>
                </c:pt>
                <c:pt idx="250">
                  <c:v>704</c:v>
                </c:pt>
                <c:pt idx="251">
                  <c:v>704</c:v>
                </c:pt>
                <c:pt idx="252">
                  <c:v>704</c:v>
                </c:pt>
                <c:pt idx="253">
                  <c:v>704</c:v>
                </c:pt>
                <c:pt idx="254">
                  <c:v>704</c:v>
                </c:pt>
                <c:pt idx="255">
                  <c:v>704</c:v>
                </c:pt>
                <c:pt idx="256">
                  <c:v>704</c:v>
                </c:pt>
                <c:pt idx="257">
                  <c:v>704</c:v>
                </c:pt>
                <c:pt idx="258">
                  <c:v>704</c:v>
                </c:pt>
                <c:pt idx="259">
                  <c:v>704</c:v>
                </c:pt>
                <c:pt idx="260">
                  <c:v>704</c:v>
                </c:pt>
                <c:pt idx="261">
                  <c:v>704</c:v>
                </c:pt>
                <c:pt idx="262">
                  <c:v>704</c:v>
                </c:pt>
                <c:pt idx="263">
                  <c:v>704</c:v>
                </c:pt>
                <c:pt idx="264">
                  <c:v>704</c:v>
                </c:pt>
                <c:pt idx="265">
                  <c:v>704</c:v>
                </c:pt>
                <c:pt idx="266">
                  <c:v>704</c:v>
                </c:pt>
                <c:pt idx="267">
                  <c:v>704</c:v>
                </c:pt>
                <c:pt idx="268">
                  <c:v>704</c:v>
                </c:pt>
                <c:pt idx="269">
                  <c:v>704</c:v>
                </c:pt>
                <c:pt idx="270">
                  <c:v>704</c:v>
                </c:pt>
                <c:pt idx="271">
                  <c:v>704</c:v>
                </c:pt>
                <c:pt idx="272">
                  <c:v>704</c:v>
                </c:pt>
                <c:pt idx="273">
                  <c:v>704</c:v>
                </c:pt>
                <c:pt idx="274">
                  <c:v>704</c:v>
                </c:pt>
                <c:pt idx="275">
                  <c:v>704</c:v>
                </c:pt>
                <c:pt idx="276">
                  <c:v>704</c:v>
                </c:pt>
                <c:pt idx="277">
                  <c:v>704</c:v>
                </c:pt>
                <c:pt idx="278">
                  <c:v>704</c:v>
                </c:pt>
                <c:pt idx="279">
                  <c:v>704</c:v>
                </c:pt>
                <c:pt idx="280">
                  <c:v>704</c:v>
                </c:pt>
                <c:pt idx="281">
                  <c:v>704</c:v>
                </c:pt>
                <c:pt idx="282">
                  <c:v>704</c:v>
                </c:pt>
                <c:pt idx="283">
                  <c:v>704</c:v>
                </c:pt>
                <c:pt idx="284">
                  <c:v>704</c:v>
                </c:pt>
                <c:pt idx="285">
                  <c:v>704</c:v>
                </c:pt>
                <c:pt idx="286">
                  <c:v>704</c:v>
                </c:pt>
                <c:pt idx="287">
                  <c:v>704</c:v>
                </c:pt>
                <c:pt idx="288">
                  <c:v>704</c:v>
                </c:pt>
                <c:pt idx="289">
                  <c:v>704</c:v>
                </c:pt>
                <c:pt idx="290">
                  <c:v>704</c:v>
                </c:pt>
                <c:pt idx="291">
                  <c:v>704</c:v>
                </c:pt>
                <c:pt idx="292">
                  <c:v>704</c:v>
                </c:pt>
                <c:pt idx="293">
                  <c:v>704</c:v>
                </c:pt>
                <c:pt idx="294">
                  <c:v>704</c:v>
                </c:pt>
                <c:pt idx="295">
                  <c:v>704</c:v>
                </c:pt>
                <c:pt idx="296">
                  <c:v>704</c:v>
                </c:pt>
                <c:pt idx="297">
                  <c:v>704</c:v>
                </c:pt>
                <c:pt idx="298">
                  <c:v>704</c:v>
                </c:pt>
                <c:pt idx="299">
                  <c:v>704</c:v>
                </c:pt>
                <c:pt idx="300">
                  <c:v>704</c:v>
                </c:pt>
                <c:pt idx="301">
                  <c:v>704</c:v>
                </c:pt>
                <c:pt idx="302">
                  <c:v>704</c:v>
                </c:pt>
                <c:pt idx="303">
                  <c:v>704</c:v>
                </c:pt>
                <c:pt idx="304">
                  <c:v>704</c:v>
                </c:pt>
                <c:pt idx="305">
                  <c:v>704</c:v>
                </c:pt>
                <c:pt idx="306">
                  <c:v>704</c:v>
                </c:pt>
                <c:pt idx="307">
                  <c:v>704</c:v>
                </c:pt>
                <c:pt idx="308">
                  <c:v>704</c:v>
                </c:pt>
                <c:pt idx="309">
                  <c:v>704</c:v>
                </c:pt>
                <c:pt idx="310">
                  <c:v>704</c:v>
                </c:pt>
                <c:pt idx="311">
                  <c:v>704</c:v>
                </c:pt>
                <c:pt idx="312">
                  <c:v>704</c:v>
                </c:pt>
                <c:pt idx="313">
                  <c:v>704</c:v>
                </c:pt>
                <c:pt idx="314">
                  <c:v>704</c:v>
                </c:pt>
                <c:pt idx="315">
                  <c:v>704</c:v>
                </c:pt>
                <c:pt idx="316">
                  <c:v>704</c:v>
                </c:pt>
                <c:pt idx="317">
                  <c:v>704</c:v>
                </c:pt>
                <c:pt idx="318">
                  <c:v>704</c:v>
                </c:pt>
                <c:pt idx="319">
                  <c:v>704</c:v>
                </c:pt>
                <c:pt idx="320">
                  <c:v>704</c:v>
                </c:pt>
                <c:pt idx="321">
                  <c:v>704</c:v>
                </c:pt>
                <c:pt idx="322">
                  <c:v>704</c:v>
                </c:pt>
                <c:pt idx="323">
                  <c:v>704</c:v>
                </c:pt>
                <c:pt idx="324">
                  <c:v>704</c:v>
                </c:pt>
                <c:pt idx="325">
                  <c:v>704</c:v>
                </c:pt>
                <c:pt idx="326">
                  <c:v>704</c:v>
                </c:pt>
                <c:pt idx="327">
                  <c:v>704</c:v>
                </c:pt>
                <c:pt idx="328">
                  <c:v>704</c:v>
                </c:pt>
                <c:pt idx="329">
                  <c:v>704</c:v>
                </c:pt>
                <c:pt idx="330">
                  <c:v>704</c:v>
                </c:pt>
                <c:pt idx="331">
                  <c:v>704</c:v>
                </c:pt>
                <c:pt idx="332">
                  <c:v>704</c:v>
                </c:pt>
                <c:pt idx="333">
                  <c:v>704</c:v>
                </c:pt>
                <c:pt idx="334">
                  <c:v>704</c:v>
                </c:pt>
                <c:pt idx="335">
                  <c:v>704</c:v>
                </c:pt>
                <c:pt idx="336">
                  <c:v>704</c:v>
                </c:pt>
                <c:pt idx="337">
                  <c:v>704</c:v>
                </c:pt>
                <c:pt idx="338">
                  <c:v>704</c:v>
                </c:pt>
                <c:pt idx="339">
                  <c:v>704</c:v>
                </c:pt>
                <c:pt idx="340">
                  <c:v>704</c:v>
                </c:pt>
                <c:pt idx="341">
                  <c:v>704</c:v>
                </c:pt>
                <c:pt idx="342">
                  <c:v>704</c:v>
                </c:pt>
                <c:pt idx="343">
                  <c:v>704</c:v>
                </c:pt>
                <c:pt idx="344">
                  <c:v>704</c:v>
                </c:pt>
                <c:pt idx="345">
                  <c:v>704</c:v>
                </c:pt>
                <c:pt idx="346">
                  <c:v>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B-4840-9164-6B46FC08A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781376"/>
        <c:axId val="219783168"/>
      </c:lineChart>
      <c:catAx>
        <c:axId val="219781376"/>
        <c:scaling>
          <c:orientation val="minMax"/>
        </c:scaling>
        <c:delete val="1"/>
        <c:axPos val="b"/>
        <c:majorTickMark val="out"/>
        <c:minorTickMark val="none"/>
        <c:tickLblPos val="nextTo"/>
        <c:crossAx val="219783168"/>
        <c:crosses val="autoZero"/>
        <c:auto val="1"/>
        <c:lblAlgn val="ctr"/>
        <c:lblOffset val="100"/>
        <c:noMultiLvlLbl val="0"/>
      </c:catAx>
      <c:valAx>
        <c:axId val="219783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9781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Water In Fuel Condition</c:v>
          </c:tx>
          <c:marker>
            <c:symbol val="none"/>
          </c:marker>
          <c:val>
            <c:numRef>
              <c:f>'Data 1'!$BH$5:$BH$2000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65-4E71-925A-478A7534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532736"/>
        <c:axId val="220534272"/>
      </c:lineChart>
      <c:catAx>
        <c:axId val="220532736"/>
        <c:scaling>
          <c:orientation val="minMax"/>
        </c:scaling>
        <c:delete val="1"/>
        <c:axPos val="b"/>
        <c:majorTickMark val="out"/>
        <c:minorTickMark val="none"/>
        <c:tickLblPos val="nextTo"/>
        <c:crossAx val="220534272"/>
        <c:crosses val="autoZero"/>
        <c:auto val="1"/>
        <c:lblAlgn val="ctr"/>
        <c:lblOffset val="100"/>
        <c:noMultiLvlLbl val="0"/>
      </c:catAx>
      <c:valAx>
        <c:axId val="220534272"/>
        <c:scaling>
          <c:orientation val="minMax"/>
          <c:max val="1.5"/>
          <c:min val="-0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053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3.png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image" Target="../media/image5.png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</xdr:row>
      <xdr:rowOff>19052</xdr:rowOff>
    </xdr:from>
    <xdr:to>
      <xdr:col>13</xdr:col>
      <xdr:colOff>266699</xdr:colOff>
      <xdr:row>10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43</xdr:row>
      <xdr:rowOff>47625</xdr:rowOff>
    </xdr:from>
    <xdr:to>
      <xdr:col>13</xdr:col>
      <xdr:colOff>200025</xdr:colOff>
      <xdr:row>51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380999</xdr:colOff>
      <xdr:row>15</xdr:row>
      <xdr:rowOff>123825</xdr:rowOff>
    </xdr:from>
    <xdr:to>
      <xdr:col>13</xdr:col>
      <xdr:colOff>304799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361950</xdr:colOff>
      <xdr:row>28</xdr:row>
      <xdr:rowOff>133350</xdr:rowOff>
    </xdr:from>
    <xdr:to>
      <xdr:col>13</xdr:col>
      <xdr:colOff>285750</xdr:colOff>
      <xdr:row>32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390525</xdr:colOff>
      <xdr:row>10</xdr:row>
      <xdr:rowOff>133350</xdr:rowOff>
    </xdr:from>
    <xdr:to>
      <xdr:col>13</xdr:col>
      <xdr:colOff>314325</xdr:colOff>
      <xdr:row>15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171449</xdr:colOff>
      <xdr:row>32</xdr:row>
      <xdr:rowOff>142875</xdr:rowOff>
    </xdr:from>
    <xdr:to>
      <xdr:col>13</xdr:col>
      <xdr:colOff>76199</xdr:colOff>
      <xdr:row>43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381000</xdr:colOff>
      <xdr:row>19</xdr:row>
      <xdr:rowOff>180975</xdr:rowOff>
    </xdr:from>
    <xdr:to>
      <xdr:col>13</xdr:col>
      <xdr:colOff>304800</xdr:colOff>
      <xdr:row>24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371475</xdr:colOff>
      <xdr:row>24</xdr:row>
      <xdr:rowOff>57150</xdr:rowOff>
    </xdr:from>
    <xdr:to>
      <xdr:col>13</xdr:col>
      <xdr:colOff>295275</xdr:colOff>
      <xdr:row>28</xdr:row>
      <xdr:rowOff>123825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14</xdr:col>
      <xdr:colOff>11907</xdr:colOff>
      <xdr:row>1</xdr:row>
      <xdr:rowOff>107157</xdr:rowOff>
    </xdr:from>
    <xdr:to>
      <xdr:col>20</xdr:col>
      <xdr:colOff>160073</xdr:colOff>
      <xdr:row>8</xdr:row>
      <xdr:rowOff>31132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692688" y="297657"/>
          <a:ext cx="3791479" cy="1257475"/>
        </a:xfrm>
        <a:prstGeom prst="rect">
          <a:avLst/>
        </a:prstGeom>
      </xdr:spPr>
    </xdr:pic>
    <xdr:clientData/>
  </xdr:twoCellAnchor>
  <xdr:twoCellAnchor editAs="oneCell">
    <xdr:from>
      <xdr:col>13</xdr:col>
      <xdr:colOff>559593</xdr:colOff>
      <xdr:row>11</xdr:row>
      <xdr:rowOff>95250</xdr:rowOff>
    </xdr:from>
    <xdr:to>
      <xdr:col>33</xdr:col>
      <xdr:colOff>275498</xdr:colOff>
      <xdr:row>27</xdr:row>
      <xdr:rowOff>19465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633156" y="2190750"/>
          <a:ext cx="11860280" cy="2972215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95250</xdr:colOff>
      <xdr:row>44</xdr:row>
      <xdr:rowOff>23812</xdr:rowOff>
    </xdr:from>
    <xdr:to>
      <xdr:col>20</xdr:col>
      <xdr:colOff>405364</xdr:colOff>
      <xdr:row>50</xdr:row>
      <xdr:rowOff>33498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776031" y="8810625"/>
          <a:ext cx="3953427" cy="1152686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0.34247</cdr:x>
      <cdr:y>0.21637</cdr:y>
    </cdr:from>
    <cdr:to>
      <cdr:x>0.39619</cdr:x>
      <cdr:y>0.77778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29300" y="3524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0.06547</cdr:x>
      <cdr:y>0.00109</cdr:y>
    </cdr:from>
    <cdr:to>
      <cdr:x>0.21992</cdr:x>
      <cdr:y>0.28866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14425" y="1003"/>
          <a:ext cx="2628900" cy="265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0=Off</a:t>
          </a:r>
          <a:r>
            <a:rPr lang="en-US" sz="1100" baseline="0"/>
            <a:t>  1=Cranking  2=Running  3=Stalling</a:t>
          </a:r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0.03025</cdr:x>
      <cdr:y>0.38934</cdr:y>
    </cdr:from>
    <cdr:to>
      <cdr:x>0.92605</cdr:x>
      <cdr:y>0.71311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14351" y="904875"/>
          <a:ext cx="15230475" cy="752475"/>
        </a:xfrm>
        <a:prstGeom xmlns:a="http://schemas.openxmlformats.org/drawingml/2006/main" prst="rect">
          <a:avLst/>
        </a:prstGeom>
        <a:solidFill xmlns:a="http://schemas.openxmlformats.org/drawingml/2006/main">
          <a:srgbClr val="4F81BD">
            <a:alpha val="14118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180974</xdr:rowOff>
    </xdr:from>
    <xdr:to>
      <xdr:col>19</xdr:col>
      <xdr:colOff>133350</xdr:colOff>
      <xdr:row>14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39158</xdr:colOff>
      <xdr:row>14</xdr:row>
      <xdr:rowOff>158749</xdr:rowOff>
    </xdr:from>
    <xdr:to>
      <xdr:col>19</xdr:col>
      <xdr:colOff>134408</xdr:colOff>
      <xdr:row>19</xdr:row>
      <xdr:rowOff>158749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21432</xdr:colOff>
      <xdr:row>19</xdr:row>
      <xdr:rowOff>152400</xdr:rowOff>
    </xdr:from>
    <xdr:to>
      <xdr:col>19</xdr:col>
      <xdr:colOff>109537</xdr:colOff>
      <xdr:row>31</xdr:row>
      <xdr:rowOff>21167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32</xdr:row>
      <xdr:rowOff>104775</xdr:rowOff>
    </xdr:from>
    <xdr:to>
      <xdr:col>19</xdr:col>
      <xdr:colOff>95250</xdr:colOff>
      <xdr:row>46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323850</xdr:colOff>
          <xdr:row>2</xdr:row>
          <xdr:rowOff>114300</xdr:rowOff>
        </xdr:from>
        <xdr:to>
          <xdr:col>22</xdr:col>
          <xdr:colOff>133350</xdr:colOff>
          <xdr:row>9</xdr:row>
          <xdr:rowOff>9525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104776</xdr:rowOff>
    </xdr:from>
    <xdr:to>
      <xdr:col>14</xdr:col>
      <xdr:colOff>323850</xdr:colOff>
      <xdr:row>20</xdr:row>
      <xdr:rowOff>114300</xdr:rowOff>
    </xdr:to>
    <xdr:graphicFrame macro="">
      <xdr:nvGraphicFramePr>
        <xdr:cNvPr id="2" name="Actual and Desired Fuel Press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95249</xdr:colOff>
      <xdr:row>21</xdr:row>
      <xdr:rowOff>1</xdr:rowOff>
    </xdr:from>
    <xdr:to>
      <xdr:col>14</xdr:col>
      <xdr:colOff>314324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37</xdr:row>
      <xdr:rowOff>57150</xdr:rowOff>
    </xdr:from>
    <xdr:to>
      <xdr:col>14</xdr:col>
      <xdr:colOff>285750</xdr:colOff>
      <xdr:row>51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1</xdr:row>
      <xdr:rowOff>85725</xdr:rowOff>
    </xdr:from>
    <xdr:to>
      <xdr:col>29</xdr:col>
      <xdr:colOff>169333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450849</xdr:colOff>
      <xdr:row>28</xdr:row>
      <xdr:rowOff>118533</xdr:rowOff>
    </xdr:from>
    <xdr:to>
      <xdr:col>7</xdr:col>
      <xdr:colOff>169334</xdr:colOff>
      <xdr:row>38</xdr:row>
      <xdr:rowOff>143933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31751</xdr:colOff>
      <xdr:row>28</xdr:row>
      <xdr:rowOff>124885</xdr:rowOff>
    </xdr:from>
    <xdr:to>
      <xdr:col>10</xdr:col>
      <xdr:colOff>247651</xdr:colOff>
      <xdr:row>38</xdr:row>
      <xdr:rowOff>150285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82550</xdr:colOff>
      <xdr:row>28</xdr:row>
      <xdr:rowOff>101599</xdr:rowOff>
    </xdr:from>
    <xdr:to>
      <xdr:col>13</xdr:col>
      <xdr:colOff>298450</xdr:colOff>
      <xdr:row>38</xdr:row>
      <xdr:rowOff>126999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28</xdr:row>
      <xdr:rowOff>116416</xdr:rowOff>
    </xdr:from>
    <xdr:to>
      <xdr:col>3</xdr:col>
      <xdr:colOff>522818</xdr:colOff>
      <xdr:row>38</xdr:row>
      <xdr:rowOff>141816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0</xdr:colOff>
      <xdr:row>42</xdr:row>
      <xdr:rowOff>0</xdr:rowOff>
    </xdr:from>
    <xdr:to>
      <xdr:col>20</xdr:col>
      <xdr:colOff>74819</xdr:colOff>
      <xdr:row>75</xdr:row>
      <xdr:rowOff>56357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8239125"/>
          <a:ext cx="11047619" cy="6342857"/>
        </a:xfrm>
        <a:prstGeom prst="rect">
          <a:avLst/>
        </a:prstGeom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0.03368</cdr:x>
      <cdr:y>0.41292</cdr:y>
    </cdr:from>
    <cdr:to>
      <cdr:x>0.84042</cdr:x>
      <cdr:y>0.60393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81024" y="2800349"/>
          <a:ext cx="13916025" cy="12954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9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77800" y="603250"/>
    <xdr:ext cx="10556875" cy="6997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9</xdr:col>
      <xdr:colOff>65315</xdr:colOff>
      <xdr:row>8</xdr:row>
      <xdr:rowOff>83003</xdr:rowOff>
    </xdr:from>
    <xdr:to>
      <xdr:col>12</xdr:col>
      <xdr:colOff>371475</xdr:colOff>
      <xdr:row>24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409576</xdr:colOff>
      <xdr:row>8</xdr:row>
      <xdr:rowOff>85724</xdr:rowOff>
    </xdr:from>
    <xdr:to>
      <xdr:col>15</xdr:col>
      <xdr:colOff>180975</xdr:colOff>
      <xdr:row>24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76200</xdr:colOff>
      <xdr:row>24</xdr:row>
      <xdr:rowOff>133350</xdr:rowOff>
    </xdr:from>
    <xdr:to>
      <xdr:col>12</xdr:col>
      <xdr:colOff>381000</xdr:colOff>
      <xdr:row>39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409575</xdr:colOff>
      <xdr:row>24</xdr:row>
      <xdr:rowOff>142875</xdr:rowOff>
    </xdr:from>
    <xdr:to>
      <xdr:col>15</xdr:col>
      <xdr:colOff>180975</xdr:colOff>
      <xdr:row>39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92075</xdr:colOff>
      <xdr:row>0</xdr:row>
      <xdr:rowOff>155576</xdr:rowOff>
    </xdr:from>
    <xdr:to>
      <xdr:col>28</xdr:col>
      <xdr:colOff>390525</xdr:colOff>
      <xdr:row>9</xdr:row>
      <xdr:rowOff>117476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51</xdr:row>
      <xdr:rowOff>38100</xdr:rowOff>
    </xdr:from>
    <xdr:to>
      <xdr:col>28</xdr:col>
      <xdr:colOff>381000</xdr:colOff>
      <xdr:row>62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323850</xdr:colOff>
      <xdr:row>9</xdr:row>
      <xdr:rowOff>133350</xdr:rowOff>
    </xdr:from>
    <xdr:to>
      <xdr:col>29</xdr:col>
      <xdr:colOff>19050</xdr:colOff>
      <xdr:row>20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44450</xdr:colOff>
      <xdr:row>37</xdr:row>
      <xdr:rowOff>28575</xdr:rowOff>
    </xdr:from>
    <xdr:to>
      <xdr:col>29</xdr:col>
      <xdr:colOff>92076</xdr:colOff>
      <xdr:row>50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88901</xdr:colOff>
      <xdr:row>20</xdr:row>
      <xdr:rowOff>50800</xdr:rowOff>
    </xdr:from>
    <xdr:to>
      <xdr:col>28</xdr:col>
      <xdr:colOff>412751</xdr:colOff>
      <xdr:row>34</xdr:row>
      <xdr:rowOff>131763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9525</xdr:rowOff>
    </xdr:from>
    <xdr:to>
      <xdr:col>29</xdr:col>
      <xdr:colOff>19050</xdr:colOff>
      <xdr:row>31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38100</xdr:rowOff>
    </xdr:from>
    <xdr:to>
      <xdr:col>29</xdr:col>
      <xdr:colOff>9524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16</xdr:row>
      <xdr:rowOff>95249</xdr:rowOff>
    </xdr:from>
    <xdr:to>
      <xdr:col>28</xdr:col>
      <xdr:colOff>590550</xdr:colOff>
      <xdr:row>31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381000</xdr:colOff>
      <xdr:row>1</xdr:row>
      <xdr:rowOff>104775</xdr:rowOff>
    </xdr:from>
    <xdr:to>
      <xdr:col>28</xdr:col>
      <xdr:colOff>484848</xdr:colOff>
      <xdr:row>38</xdr:row>
      <xdr:rowOff>170561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34600" y="295275"/>
          <a:ext cx="7419048" cy="7114286"/>
        </a:xfrm>
        <a:prstGeom prst="rect">
          <a:avLst/>
        </a:prstGeom>
      </xdr:spPr>
    </xdr:pic>
    <xdr:clientData/>
  </xdr:twoCellAnchor>
  <xdr:twoCellAnchor>
    <xdr:from>
      <xdr:col>0</xdr:col>
      <xdr:colOff>485774</xdr:colOff>
      <xdr:row>2</xdr:row>
      <xdr:rowOff>38100</xdr:rowOff>
    </xdr:from>
    <xdr:to>
      <xdr:col>15</xdr:col>
      <xdr:colOff>495299</xdr:colOff>
      <xdr:row>19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466724</xdr:colOff>
      <xdr:row>20</xdr:row>
      <xdr:rowOff>142875</xdr:rowOff>
    </xdr:from>
    <xdr:to>
      <xdr:col>15</xdr:col>
      <xdr:colOff>495299</xdr:colOff>
      <xdr:row>36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883"/>
  <sheetViews>
    <sheetView topLeftCell="CN319" zoomScaleNormal="100" workbookViewId="0">
      <selection activeCell="CT2" sqref="CT2"/>
    </sheetView>
  </sheetViews>
  <sheetFormatPr defaultColWidth="22" defaultRowHeight="15" x14ac:dyDescent="0.25"/>
  <sheetData>
    <row r="1" spans="1:120" x14ac:dyDescent="0.25">
      <c r="A1" t="s">
        <v>532</v>
      </c>
    </row>
    <row r="2" spans="1:120" x14ac:dyDescent="0.25">
      <c r="A2" t="s">
        <v>533</v>
      </c>
      <c r="B2" t="s">
        <v>534</v>
      </c>
      <c r="C2" t="s">
        <v>535</v>
      </c>
      <c r="D2" t="s">
        <v>536</v>
      </c>
      <c r="E2" t="s">
        <v>13</v>
      </c>
      <c r="F2" t="s">
        <v>537</v>
      </c>
      <c r="G2" t="s">
        <v>538</v>
      </c>
      <c r="H2" t="s">
        <v>539</v>
      </c>
      <c r="I2" t="s">
        <v>540</v>
      </c>
      <c r="J2" t="s">
        <v>541</v>
      </c>
      <c r="K2" t="s">
        <v>542</v>
      </c>
      <c r="L2" t="s">
        <v>543</v>
      </c>
      <c r="M2" t="s">
        <v>124</v>
      </c>
      <c r="N2" t="s">
        <v>126</v>
      </c>
      <c r="O2" t="s">
        <v>544</v>
      </c>
      <c r="P2" t="s">
        <v>545</v>
      </c>
      <c r="Q2" t="s">
        <v>546</v>
      </c>
      <c r="R2" t="s">
        <v>547</v>
      </c>
      <c r="S2" t="s">
        <v>548</v>
      </c>
      <c r="T2" t="s">
        <v>549</v>
      </c>
      <c r="U2" t="s">
        <v>550</v>
      </c>
      <c r="V2" t="s">
        <v>551</v>
      </c>
      <c r="W2" t="s">
        <v>552</v>
      </c>
      <c r="X2" t="s">
        <v>553</v>
      </c>
      <c r="Y2" t="s">
        <v>554</v>
      </c>
      <c r="Z2" t="s">
        <v>555</v>
      </c>
      <c r="AA2" t="s">
        <v>556</v>
      </c>
      <c r="AB2" t="s">
        <v>557</v>
      </c>
      <c r="AC2" t="s">
        <v>558</v>
      </c>
      <c r="AD2" t="s">
        <v>559</v>
      </c>
      <c r="AE2" t="s">
        <v>560</v>
      </c>
      <c r="AF2" t="s">
        <v>561</v>
      </c>
      <c r="AG2" t="s">
        <v>562</v>
      </c>
      <c r="AH2" t="s">
        <v>563</v>
      </c>
      <c r="AI2" t="s">
        <v>564</v>
      </c>
      <c r="AJ2" t="s">
        <v>565</v>
      </c>
      <c r="AK2" t="s">
        <v>566</v>
      </c>
      <c r="AL2" t="s">
        <v>567</v>
      </c>
      <c r="AM2" t="s">
        <v>568</v>
      </c>
      <c r="AN2" t="s">
        <v>569</v>
      </c>
      <c r="AO2" t="s">
        <v>570</v>
      </c>
      <c r="AP2" t="s">
        <v>571</v>
      </c>
      <c r="AQ2" t="s">
        <v>572</v>
      </c>
      <c r="AR2" t="s">
        <v>573</v>
      </c>
      <c r="AS2" t="s">
        <v>574</v>
      </c>
      <c r="AT2" t="s">
        <v>575</v>
      </c>
      <c r="AU2" t="s">
        <v>576</v>
      </c>
      <c r="AV2" t="s">
        <v>577</v>
      </c>
      <c r="AW2" t="s">
        <v>578</v>
      </c>
      <c r="AX2" t="s">
        <v>579</v>
      </c>
      <c r="AY2" t="s">
        <v>580</v>
      </c>
      <c r="AZ2" t="s">
        <v>581</v>
      </c>
      <c r="BA2" t="s">
        <v>582</v>
      </c>
      <c r="BB2" t="s">
        <v>583</v>
      </c>
      <c r="BC2" t="s">
        <v>584</v>
      </c>
      <c r="BD2" t="s">
        <v>585</v>
      </c>
      <c r="BE2" t="s">
        <v>586</v>
      </c>
      <c r="BF2" t="s">
        <v>587</v>
      </c>
      <c r="BG2" t="s">
        <v>588</v>
      </c>
      <c r="BH2" t="s">
        <v>589</v>
      </c>
      <c r="BI2" t="s">
        <v>590</v>
      </c>
      <c r="BJ2" t="s">
        <v>237</v>
      </c>
      <c r="BK2" t="s">
        <v>247</v>
      </c>
      <c r="BL2" t="s">
        <v>591</v>
      </c>
      <c r="BM2" t="s">
        <v>592</v>
      </c>
      <c r="BN2" t="s">
        <v>593</v>
      </c>
      <c r="BO2" t="s">
        <v>594</v>
      </c>
      <c r="BP2" t="s">
        <v>595</v>
      </c>
      <c r="BQ2" t="s">
        <v>596</v>
      </c>
      <c r="BR2" t="s">
        <v>597</v>
      </c>
      <c r="BS2" t="s">
        <v>598</v>
      </c>
      <c r="BT2" t="s">
        <v>599</v>
      </c>
      <c r="BU2" t="s">
        <v>600</v>
      </c>
      <c r="BV2" t="s">
        <v>601</v>
      </c>
      <c r="BW2" t="s">
        <v>602</v>
      </c>
      <c r="BX2" t="s">
        <v>603</v>
      </c>
      <c r="BY2" t="s">
        <v>604</v>
      </c>
      <c r="BZ2" t="s">
        <v>605</v>
      </c>
      <c r="CA2" t="s">
        <v>606</v>
      </c>
      <c r="CB2" t="s">
        <v>607</v>
      </c>
      <c r="CC2" t="s">
        <v>608</v>
      </c>
      <c r="CD2" t="s">
        <v>546</v>
      </c>
      <c r="CE2" t="s">
        <v>609</v>
      </c>
      <c r="CF2" t="s">
        <v>610</v>
      </c>
      <c r="CG2" t="s">
        <v>611</v>
      </c>
      <c r="CH2" t="s">
        <v>612</v>
      </c>
      <c r="CI2" t="s">
        <v>613</v>
      </c>
      <c r="CJ2" t="s">
        <v>614</v>
      </c>
      <c r="CK2" t="s">
        <v>615</v>
      </c>
      <c r="CL2" t="s">
        <v>616</v>
      </c>
      <c r="CM2" t="s">
        <v>617</v>
      </c>
      <c r="CN2" t="s">
        <v>618</v>
      </c>
      <c r="CO2" t="s">
        <v>619</v>
      </c>
      <c r="CP2" t="s">
        <v>620</v>
      </c>
      <c r="CQ2" t="s">
        <v>621</v>
      </c>
      <c r="CR2" t="s">
        <v>622</v>
      </c>
      <c r="CS2" t="s">
        <v>623</v>
      </c>
      <c r="CT2" t="s">
        <v>624</v>
      </c>
      <c r="CU2" t="s">
        <v>625</v>
      </c>
      <c r="CV2" t="s">
        <v>626</v>
      </c>
      <c r="CW2" t="s">
        <v>627</v>
      </c>
      <c r="CX2" t="s">
        <v>628</v>
      </c>
      <c r="CY2" t="s">
        <v>629</v>
      </c>
      <c r="CZ2" t="s">
        <v>630</v>
      </c>
      <c r="DA2" t="s">
        <v>631</v>
      </c>
      <c r="DB2" t="s">
        <v>632</v>
      </c>
      <c r="DC2" t="s">
        <v>548</v>
      </c>
      <c r="DD2" t="s">
        <v>633</v>
      </c>
      <c r="DE2" t="s">
        <v>634</v>
      </c>
      <c r="DF2" t="s">
        <v>635</v>
      </c>
      <c r="DG2" t="s">
        <v>636</v>
      </c>
      <c r="DH2" t="s">
        <v>637</v>
      </c>
      <c r="DI2" t="s">
        <v>638</v>
      </c>
      <c r="DJ2" t="s">
        <v>639</v>
      </c>
      <c r="DK2" t="s">
        <v>640</v>
      </c>
      <c r="DL2" t="s">
        <v>641</v>
      </c>
      <c r="DM2" t="s">
        <v>642</v>
      </c>
      <c r="DN2" t="s">
        <v>643</v>
      </c>
      <c r="DO2" t="s">
        <v>644</v>
      </c>
      <c r="DP2" t="s">
        <v>645</v>
      </c>
    </row>
    <row r="3" spans="1:120" x14ac:dyDescent="0.25">
      <c r="C3" t="s">
        <v>646</v>
      </c>
      <c r="D3" t="s">
        <v>647</v>
      </c>
      <c r="E3" t="s">
        <v>14</v>
      </c>
      <c r="F3" t="s">
        <v>648</v>
      </c>
      <c r="G3" t="s">
        <v>649</v>
      </c>
      <c r="H3" t="s">
        <v>650</v>
      </c>
      <c r="I3" t="s">
        <v>651</v>
      </c>
      <c r="J3" t="s">
        <v>652</v>
      </c>
      <c r="K3" t="s">
        <v>653</v>
      </c>
      <c r="L3" t="s">
        <v>654</v>
      </c>
      <c r="M3" t="s">
        <v>125</v>
      </c>
      <c r="N3" t="s">
        <v>127</v>
      </c>
      <c r="O3" t="s">
        <v>166</v>
      </c>
      <c r="P3" t="s">
        <v>655</v>
      </c>
      <c r="Q3" t="s">
        <v>656</v>
      </c>
      <c r="R3" t="s">
        <v>657</v>
      </c>
      <c r="S3" t="s">
        <v>658</v>
      </c>
      <c r="T3" t="s">
        <v>659</v>
      </c>
      <c r="U3" t="s">
        <v>660</v>
      </c>
      <c r="V3" t="s">
        <v>661</v>
      </c>
      <c r="W3" t="s">
        <v>662</v>
      </c>
      <c r="X3" t="s">
        <v>663</v>
      </c>
      <c r="Y3" t="s">
        <v>664</v>
      </c>
      <c r="Z3" t="s">
        <v>665</v>
      </c>
      <c r="AA3" t="s">
        <v>666</v>
      </c>
      <c r="AB3" t="s">
        <v>667</v>
      </c>
      <c r="AC3" t="s">
        <v>668</v>
      </c>
      <c r="AD3" t="s">
        <v>669</v>
      </c>
      <c r="AE3" t="s">
        <v>670</v>
      </c>
      <c r="AF3" t="s">
        <v>671</v>
      </c>
      <c r="AG3" t="s">
        <v>672</v>
      </c>
      <c r="AH3" t="s">
        <v>673</v>
      </c>
      <c r="AI3" t="s">
        <v>674</v>
      </c>
      <c r="AJ3" t="s">
        <v>675</v>
      </c>
      <c r="AK3" t="s">
        <v>676</v>
      </c>
      <c r="AL3" t="s">
        <v>677</v>
      </c>
      <c r="AM3" t="s">
        <v>678</v>
      </c>
      <c r="AN3" t="s">
        <v>679</v>
      </c>
      <c r="AO3" t="s">
        <v>680</v>
      </c>
      <c r="AP3" t="s">
        <v>681</v>
      </c>
      <c r="AQ3" t="s">
        <v>682</v>
      </c>
      <c r="AR3" t="s">
        <v>683</v>
      </c>
      <c r="AS3" t="s">
        <v>684</v>
      </c>
      <c r="AT3" t="s">
        <v>685</v>
      </c>
      <c r="AU3" t="s">
        <v>686</v>
      </c>
      <c r="AV3" t="s">
        <v>687</v>
      </c>
      <c r="AW3" t="s">
        <v>688</v>
      </c>
      <c r="AX3" t="s">
        <v>689</v>
      </c>
      <c r="AY3" t="s">
        <v>690</v>
      </c>
      <c r="AZ3" t="s">
        <v>691</v>
      </c>
      <c r="BA3" t="s">
        <v>692</v>
      </c>
      <c r="BB3" t="s">
        <v>693</v>
      </c>
      <c r="BC3" t="s">
        <v>694</v>
      </c>
      <c r="BD3" t="s">
        <v>695</v>
      </c>
      <c r="BE3" t="s">
        <v>696</v>
      </c>
      <c r="BF3" t="s">
        <v>697</v>
      </c>
      <c r="BG3" t="s">
        <v>698</v>
      </c>
      <c r="BH3" t="s">
        <v>699</v>
      </c>
      <c r="BI3" t="s">
        <v>700</v>
      </c>
      <c r="BJ3" t="s">
        <v>238</v>
      </c>
      <c r="BK3" t="s">
        <v>248</v>
      </c>
      <c r="BL3" t="s">
        <v>701</v>
      </c>
      <c r="BM3" t="s">
        <v>702</v>
      </c>
      <c r="BN3" t="s">
        <v>703</v>
      </c>
      <c r="BO3" t="s">
        <v>704</v>
      </c>
      <c r="BP3" t="s">
        <v>705</v>
      </c>
      <c r="BQ3" t="s">
        <v>706</v>
      </c>
      <c r="BR3" t="s">
        <v>707</v>
      </c>
      <c r="BS3" t="s">
        <v>708</v>
      </c>
      <c r="BT3" t="s">
        <v>709</v>
      </c>
      <c r="BU3" t="s">
        <v>710</v>
      </c>
      <c r="BV3" t="s">
        <v>711</v>
      </c>
      <c r="BW3" t="s">
        <v>712</v>
      </c>
      <c r="BX3" t="s">
        <v>713</v>
      </c>
      <c r="BY3" t="s">
        <v>714</v>
      </c>
      <c r="BZ3" t="s">
        <v>715</v>
      </c>
      <c r="CA3" t="s">
        <v>716</v>
      </c>
      <c r="CB3" t="s">
        <v>717</v>
      </c>
      <c r="CC3" t="s">
        <v>718</v>
      </c>
      <c r="CD3" t="s">
        <v>719</v>
      </c>
      <c r="CE3" t="s">
        <v>720</v>
      </c>
      <c r="CF3" t="s">
        <v>721</v>
      </c>
      <c r="CG3" t="s">
        <v>722</v>
      </c>
      <c r="CH3" t="s">
        <v>723</v>
      </c>
      <c r="CI3" t="s">
        <v>724</v>
      </c>
      <c r="CJ3" t="s">
        <v>725</v>
      </c>
      <c r="CK3" t="s">
        <v>726</v>
      </c>
      <c r="CL3" t="s">
        <v>727</v>
      </c>
      <c r="CM3" t="s">
        <v>728</v>
      </c>
      <c r="CN3" t="s">
        <v>729</v>
      </c>
      <c r="CO3" t="s">
        <v>730</v>
      </c>
      <c r="CP3" t="s">
        <v>731</v>
      </c>
      <c r="CQ3" t="s">
        <v>732</v>
      </c>
      <c r="CR3" t="s">
        <v>733</v>
      </c>
      <c r="CS3" t="s">
        <v>734</v>
      </c>
      <c r="CT3" t="s">
        <v>735</v>
      </c>
      <c r="CU3" t="s">
        <v>736</v>
      </c>
      <c r="CV3" t="s">
        <v>737</v>
      </c>
      <c r="CW3" t="s">
        <v>738</v>
      </c>
      <c r="CX3" t="s">
        <v>739</v>
      </c>
      <c r="CY3" t="s">
        <v>740</v>
      </c>
      <c r="CZ3" t="s">
        <v>741</v>
      </c>
      <c r="DA3" t="s">
        <v>742</v>
      </c>
      <c r="DB3" t="s">
        <v>743</v>
      </c>
      <c r="DC3" t="s">
        <v>744</v>
      </c>
      <c r="DD3" t="s">
        <v>745</v>
      </c>
      <c r="DE3" t="s">
        <v>746</v>
      </c>
      <c r="DF3" t="s">
        <v>747</v>
      </c>
      <c r="DG3" t="s">
        <v>748</v>
      </c>
      <c r="DH3" t="s">
        <v>749</v>
      </c>
      <c r="DI3" t="s">
        <v>750</v>
      </c>
      <c r="DJ3" t="s">
        <v>751</v>
      </c>
      <c r="DK3" t="s">
        <v>752</v>
      </c>
      <c r="DL3" t="s">
        <v>753</v>
      </c>
      <c r="DM3" t="s">
        <v>754</v>
      </c>
      <c r="DN3" t="s">
        <v>755</v>
      </c>
      <c r="DO3" t="s">
        <v>756</v>
      </c>
      <c r="DP3" t="s">
        <v>757</v>
      </c>
    </row>
    <row r="4" spans="1:120" x14ac:dyDescent="0.25">
      <c r="C4" t="s">
        <v>758</v>
      </c>
      <c r="E4" t="s">
        <v>11</v>
      </c>
      <c r="F4" t="s">
        <v>759</v>
      </c>
      <c r="G4" t="s">
        <v>759</v>
      </c>
      <c r="H4" t="s">
        <v>760</v>
      </c>
      <c r="K4" t="s">
        <v>759</v>
      </c>
      <c r="L4" t="s">
        <v>761</v>
      </c>
      <c r="M4" t="s">
        <v>17</v>
      </c>
      <c r="N4" t="s">
        <v>17</v>
      </c>
      <c r="O4" t="s">
        <v>167</v>
      </c>
      <c r="P4" t="s">
        <v>423</v>
      </c>
      <c r="Q4" t="s">
        <v>132</v>
      </c>
      <c r="R4" t="s">
        <v>760</v>
      </c>
      <c r="S4" t="s">
        <v>132</v>
      </c>
      <c r="T4" t="s">
        <v>760</v>
      </c>
      <c r="U4" t="s">
        <v>760</v>
      </c>
      <c r="V4" t="s">
        <v>760</v>
      </c>
      <c r="W4" t="s">
        <v>760</v>
      </c>
      <c r="X4" t="s">
        <v>11</v>
      </c>
      <c r="Y4" t="s">
        <v>132</v>
      </c>
      <c r="Z4" t="s">
        <v>759</v>
      </c>
      <c r="AA4" t="s">
        <v>760</v>
      </c>
      <c r="AB4" t="s">
        <v>760</v>
      </c>
      <c r="AC4" t="s">
        <v>762</v>
      </c>
      <c r="AD4" t="s">
        <v>762</v>
      </c>
      <c r="AE4" t="s">
        <v>762</v>
      </c>
      <c r="AF4" t="s">
        <v>762</v>
      </c>
      <c r="AG4" t="s">
        <v>762</v>
      </c>
      <c r="AH4" t="s">
        <v>762</v>
      </c>
      <c r="AI4" t="s">
        <v>762</v>
      </c>
      <c r="AJ4" t="s">
        <v>761</v>
      </c>
      <c r="AK4" t="s">
        <v>761</v>
      </c>
      <c r="AL4" t="s">
        <v>761</v>
      </c>
      <c r="AM4" t="s">
        <v>761</v>
      </c>
      <c r="AN4" t="s">
        <v>89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132</v>
      </c>
      <c r="AU4" t="s">
        <v>132</v>
      </c>
      <c r="AV4" t="s">
        <v>132</v>
      </c>
      <c r="AW4" t="s">
        <v>132</v>
      </c>
      <c r="AX4" t="s">
        <v>132</v>
      </c>
      <c r="AY4" t="s">
        <v>132</v>
      </c>
      <c r="AZ4" t="s">
        <v>761</v>
      </c>
      <c r="BA4" t="s">
        <v>764</v>
      </c>
      <c r="BB4" t="s">
        <v>423</v>
      </c>
      <c r="BC4" t="s">
        <v>423</v>
      </c>
      <c r="BD4" t="s">
        <v>765</v>
      </c>
      <c r="BF4" t="s">
        <v>423</v>
      </c>
      <c r="BG4" t="s">
        <v>423</v>
      </c>
      <c r="BH4" t="s">
        <v>423</v>
      </c>
      <c r="BI4" t="s">
        <v>765</v>
      </c>
      <c r="BJ4" t="s">
        <v>766</v>
      </c>
      <c r="BK4" t="s">
        <v>249</v>
      </c>
      <c r="BL4" t="s">
        <v>766</v>
      </c>
      <c r="BM4" t="s">
        <v>135</v>
      </c>
      <c r="BO4" t="s">
        <v>760</v>
      </c>
      <c r="BP4" t="s">
        <v>420</v>
      </c>
      <c r="BQ4" t="s">
        <v>17</v>
      </c>
      <c r="BR4" t="s">
        <v>132</v>
      </c>
      <c r="BS4" t="s">
        <v>132</v>
      </c>
      <c r="BT4" t="s">
        <v>759</v>
      </c>
      <c r="BU4" t="s">
        <v>760</v>
      </c>
      <c r="BW4" t="s">
        <v>423</v>
      </c>
      <c r="BX4" t="s">
        <v>759</v>
      </c>
      <c r="BY4" t="s">
        <v>760</v>
      </c>
      <c r="BZ4" t="s">
        <v>764</v>
      </c>
      <c r="CA4" t="s">
        <v>764</v>
      </c>
      <c r="CB4" t="s">
        <v>420</v>
      </c>
      <c r="CC4" t="s">
        <v>420</v>
      </c>
      <c r="CD4" t="s">
        <v>767</v>
      </c>
      <c r="CE4" t="s">
        <v>759</v>
      </c>
      <c r="CF4" t="s">
        <v>759</v>
      </c>
      <c r="CG4" t="s">
        <v>759</v>
      </c>
      <c r="CH4" t="s">
        <v>759</v>
      </c>
      <c r="CK4" t="s">
        <v>420</v>
      </c>
      <c r="CL4" t="s">
        <v>420</v>
      </c>
      <c r="CM4" t="s">
        <v>420</v>
      </c>
      <c r="CO4" t="s">
        <v>765</v>
      </c>
      <c r="CP4" t="s">
        <v>423</v>
      </c>
      <c r="CQ4" t="s">
        <v>423</v>
      </c>
      <c r="CR4" t="s">
        <v>768</v>
      </c>
      <c r="CS4" t="s">
        <v>767</v>
      </c>
      <c r="CT4" t="s">
        <v>89</v>
      </c>
      <c r="CU4" t="s">
        <v>765</v>
      </c>
      <c r="CV4" t="s">
        <v>89</v>
      </c>
      <c r="CW4" t="s">
        <v>765</v>
      </c>
      <c r="CX4" t="s">
        <v>765</v>
      </c>
      <c r="CY4" t="s">
        <v>135</v>
      </c>
      <c r="CZ4" t="s">
        <v>764</v>
      </c>
      <c r="DA4" t="s">
        <v>764</v>
      </c>
      <c r="DB4" t="s">
        <v>765</v>
      </c>
      <c r="DC4" t="s">
        <v>132</v>
      </c>
      <c r="DD4" t="s">
        <v>17</v>
      </c>
      <c r="DE4" t="s">
        <v>11</v>
      </c>
      <c r="DF4" t="s">
        <v>11</v>
      </c>
      <c r="DG4" t="s">
        <v>762</v>
      </c>
      <c r="DH4" t="s">
        <v>760</v>
      </c>
      <c r="DI4" t="s">
        <v>759</v>
      </c>
      <c r="DJ4" t="s">
        <v>17</v>
      </c>
      <c r="DK4" t="s">
        <v>766</v>
      </c>
      <c r="DL4" t="s">
        <v>761</v>
      </c>
      <c r="DM4" t="s">
        <v>17</v>
      </c>
      <c r="DN4" t="s">
        <v>17</v>
      </c>
      <c r="DO4" t="s">
        <v>420</v>
      </c>
      <c r="DP4" t="s">
        <v>89</v>
      </c>
    </row>
    <row r="5" spans="1:120" x14ac:dyDescent="0.25">
      <c r="A5">
        <v>-18</v>
      </c>
      <c r="B5">
        <v>-1.8</v>
      </c>
      <c r="C5">
        <v>12.3</v>
      </c>
      <c r="D5">
        <v>1</v>
      </c>
      <c r="E5">
        <v>794</v>
      </c>
      <c r="F5">
        <v>109.4</v>
      </c>
      <c r="G5">
        <v>1688</v>
      </c>
      <c r="H5">
        <v>-10</v>
      </c>
      <c r="I5">
        <v>0</v>
      </c>
      <c r="J5">
        <v>2</v>
      </c>
      <c r="K5">
        <v>127.4</v>
      </c>
      <c r="L5">
        <v>1201</v>
      </c>
      <c r="M5">
        <v>1051</v>
      </c>
      <c r="N5">
        <v>2544</v>
      </c>
      <c r="O5">
        <v>0</v>
      </c>
      <c r="P5">
        <v>0</v>
      </c>
      <c r="Q5">
        <v>20.9</v>
      </c>
      <c r="R5">
        <v>0</v>
      </c>
      <c r="S5">
        <v>14.2</v>
      </c>
      <c r="T5">
        <v>0</v>
      </c>
      <c r="U5">
        <v>0</v>
      </c>
      <c r="V5">
        <v>0</v>
      </c>
      <c r="W5">
        <v>0</v>
      </c>
      <c r="X5">
        <v>704</v>
      </c>
      <c r="Y5">
        <v>16.5</v>
      </c>
      <c r="Z5">
        <v>32</v>
      </c>
      <c r="AA5">
        <v>0</v>
      </c>
      <c r="AB5">
        <v>0</v>
      </c>
      <c r="AC5">
        <v>0</v>
      </c>
      <c r="AD5">
        <v>10</v>
      </c>
      <c r="AE5">
        <v>6</v>
      </c>
      <c r="AF5">
        <v>3</v>
      </c>
      <c r="AG5">
        <v>0</v>
      </c>
      <c r="AH5">
        <v>0</v>
      </c>
      <c r="AI5">
        <v>0</v>
      </c>
      <c r="AJ5">
        <v>-8</v>
      </c>
      <c r="AK5">
        <v>-16</v>
      </c>
      <c r="AL5">
        <v>-8</v>
      </c>
      <c r="AM5">
        <v>-8</v>
      </c>
      <c r="AN5">
        <v>0</v>
      </c>
      <c r="AO5">
        <v>2</v>
      </c>
      <c r="AP5">
        <v>16</v>
      </c>
      <c r="AQ5">
        <v>-1</v>
      </c>
      <c r="AR5">
        <v>-255</v>
      </c>
      <c r="AS5">
        <v>-255</v>
      </c>
      <c r="AT5">
        <v>9717.7000000000007</v>
      </c>
      <c r="AU5">
        <v>145</v>
      </c>
      <c r="AV5">
        <v>47.9</v>
      </c>
      <c r="AW5">
        <v>95.7</v>
      </c>
      <c r="AX5">
        <v>47.9</v>
      </c>
      <c r="AY5">
        <v>94.3</v>
      </c>
      <c r="AZ5">
        <v>1120</v>
      </c>
      <c r="BA5">
        <v>144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7389991</v>
      </c>
      <c r="BK5">
        <v>11998.05</v>
      </c>
      <c r="BL5">
        <v>7549921</v>
      </c>
      <c r="BM5">
        <v>800</v>
      </c>
      <c r="BN5">
        <v>0</v>
      </c>
      <c r="BO5">
        <v>-0.23599999999999999</v>
      </c>
      <c r="BP5">
        <v>18</v>
      </c>
      <c r="BQ5">
        <v>792</v>
      </c>
      <c r="BR5">
        <v>13.6</v>
      </c>
      <c r="BS5">
        <v>3916.1</v>
      </c>
      <c r="BT5">
        <v>104</v>
      </c>
      <c r="BU5">
        <v>0</v>
      </c>
      <c r="BV5">
        <v>0</v>
      </c>
      <c r="BW5">
        <v>1</v>
      </c>
      <c r="BX5">
        <v>32</v>
      </c>
      <c r="BY5">
        <v>99</v>
      </c>
      <c r="BZ5">
        <v>92.69</v>
      </c>
      <c r="CA5">
        <v>120.38</v>
      </c>
      <c r="CB5">
        <v>20.84</v>
      </c>
      <c r="CC5">
        <v>21.41</v>
      </c>
      <c r="CD5">
        <v>511.94</v>
      </c>
      <c r="CE5">
        <v>127</v>
      </c>
      <c r="CF5">
        <v>32</v>
      </c>
      <c r="CG5">
        <v>326.3</v>
      </c>
      <c r="CH5">
        <v>32</v>
      </c>
      <c r="CI5">
        <v>0</v>
      </c>
      <c r="CJ5">
        <v>38.18</v>
      </c>
      <c r="CK5">
        <v>-0.06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 t="s">
        <v>428</v>
      </c>
      <c r="CS5" t="s">
        <v>428</v>
      </c>
      <c r="CT5">
        <v>9780</v>
      </c>
      <c r="CU5">
        <v>1</v>
      </c>
      <c r="CV5">
        <v>978</v>
      </c>
      <c r="CW5">
        <v>1</v>
      </c>
      <c r="CX5">
        <v>1</v>
      </c>
      <c r="CY5">
        <v>806.81</v>
      </c>
      <c r="CZ5">
        <v>179</v>
      </c>
      <c r="DA5">
        <v>2016</v>
      </c>
      <c r="DB5">
        <v>0</v>
      </c>
      <c r="DC5">
        <v>14.4</v>
      </c>
      <c r="DD5">
        <v>204</v>
      </c>
      <c r="DE5">
        <v>4095</v>
      </c>
      <c r="DF5">
        <v>212</v>
      </c>
      <c r="DG5">
        <v>563</v>
      </c>
      <c r="DH5">
        <v>0</v>
      </c>
      <c r="DI5">
        <v>86</v>
      </c>
      <c r="DJ5">
        <v>0</v>
      </c>
      <c r="DK5">
        <v>1</v>
      </c>
      <c r="DL5">
        <v>0</v>
      </c>
      <c r="DM5">
        <v>1</v>
      </c>
      <c r="DN5" t="b">
        <v>0</v>
      </c>
      <c r="DO5">
        <v>22.625</v>
      </c>
      <c r="DP5">
        <v>551</v>
      </c>
    </row>
    <row r="6" spans="1:120" x14ac:dyDescent="0.25">
      <c r="A6">
        <v>-17</v>
      </c>
      <c r="B6">
        <v>-1.7</v>
      </c>
      <c r="C6">
        <v>12.3</v>
      </c>
      <c r="D6">
        <v>1</v>
      </c>
      <c r="E6">
        <v>794</v>
      </c>
      <c r="F6">
        <v>109.4</v>
      </c>
      <c r="G6">
        <v>1688</v>
      </c>
      <c r="H6">
        <v>-10</v>
      </c>
      <c r="I6">
        <v>0</v>
      </c>
      <c r="J6">
        <v>2</v>
      </c>
      <c r="K6">
        <v>127.4</v>
      </c>
      <c r="L6">
        <v>1201</v>
      </c>
      <c r="M6">
        <v>1051</v>
      </c>
      <c r="N6">
        <v>2544</v>
      </c>
      <c r="O6">
        <v>0</v>
      </c>
      <c r="P6">
        <v>0</v>
      </c>
      <c r="Q6">
        <v>20.9</v>
      </c>
      <c r="R6">
        <v>0</v>
      </c>
      <c r="S6">
        <v>14.2</v>
      </c>
      <c r="T6">
        <v>0</v>
      </c>
      <c r="U6">
        <v>0</v>
      </c>
      <c r="V6">
        <v>0</v>
      </c>
      <c r="W6">
        <v>0</v>
      </c>
      <c r="X6">
        <v>704</v>
      </c>
      <c r="Y6">
        <v>16.5</v>
      </c>
      <c r="Z6">
        <v>32</v>
      </c>
      <c r="AA6">
        <v>0</v>
      </c>
      <c r="AB6">
        <v>0</v>
      </c>
      <c r="AC6">
        <v>0</v>
      </c>
      <c r="AD6">
        <v>10</v>
      </c>
      <c r="AE6">
        <v>6</v>
      </c>
      <c r="AF6">
        <v>3</v>
      </c>
      <c r="AG6">
        <v>0</v>
      </c>
      <c r="AH6">
        <v>0</v>
      </c>
      <c r="AI6">
        <v>0</v>
      </c>
      <c r="AJ6">
        <v>-8</v>
      </c>
      <c r="AK6">
        <v>-16</v>
      </c>
      <c r="AL6">
        <v>-8</v>
      </c>
      <c r="AM6">
        <v>-8</v>
      </c>
      <c r="AN6">
        <v>0</v>
      </c>
      <c r="AO6">
        <v>2</v>
      </c>
      <c r="AP6">
        <v>16</v>
      </c>
      <c r="AQ6">
        <v>-1</v>
      </c>
      <c r="AR6">
        <v>-255</v>
      </c>
      <c r="AS6">
        <v>-255</v>
      </c>
      <c r="AT6">
        <v>9717.7000000000007</v>
      </c>
      <c r="AU6">
        <v>145</v>
      </c>
      <c r="AV6">
        <v>47.9</v>
      </c>
      <c r="AW6">
        <v>95.7</v>
      </c>
      <c r="AX6">
        <v>47.9</v>
      </c>
      <c r="AY6">
        <v>94.3</v>
      </c>
      <c r="AZ6">
        <v>1120</v>
      </c>
      <c r="BA6">
        <v>144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7389992</v>
      </c>
      <c r="BK6">
        <v>11998.05</v>
      </c>
      <c r="BL6">
        <v>7549922</v>
      </c>
      <c r="BM6">
        <v>800</v>
      </c>
      <c r="BN6">
        <v>0</v>
      </c>
      <c r="BO6">
        <v>-0.23599999999999999</v>
      </c>
      <c r="BP6">
        <v>18</v>
      </c>
      <c r="BQ6">
        <v>792</v>
      </c>
      <c r="BR6">
        <v>13.6</v>
      </c>
      <c r="BS6">
        <v>3916.1</v>
      </c>
      <c r="BT6">
        <v>104</v>
      </c>
      <c r="BU6">
        <v>0</v>
      </c>
      <c r="BV6">
        <v>0</v>
      </c>
      <c r="BW6">
        <v>1</v>
      </c>
      <c r="BX6">
        <v>32</v>
      </c>
      <c r="BY6">
        <v>99</v>
      </c>
      <c r="BZ6">
        <v>92.69</v>
      </c>
      <c r="CA6">
        <v>120.38</v>
      </c>
      <c r="CB6">
        <v>20.84</v>
      </c>
      <c r="CC6">
        <v>21.41</v>
      </c>
      <c r="CD6">
        <v>511.94</v>
      </c>
      <c r="CE6">
        <v>127</v>
      </c>
      <c r="CF6">
        <v>32</v>
      </c>
      <c r="CG6">
        <v>326.3</v>
      </c>
      <c r="CH6">
        <v>32</v>
      </c>
      <c r="CI6">
        <v>0</v>
      </c>
      <c r="CJ6">
        <v>38.18</v>
      </c>
      <c r="CK6">
        <v>-0.06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 t="s">
        <v>428</v>
      </c>
      <c r="CS6" t="s">
        <v>428</v>
      </c>
      <c r="CT6">
        <v>9780</v>
      </c>
      <c r="CU6">
        <v>1</v>
      </c>
      <c r="CV6">
        <v>978</v>
      </c>
      <c r="CW6">
        <v>1</v>
      </c>
      <c r="CX6">
        <v>1</v>
      </c>
      <c r="CY6">
        <v>806.81</v>
      </c>
      <c r="CZ6">
        <v>179</v>
      </c>
      <c r="DA6">
        <v>2016</v>
      </c>
      <c r="DB6">
        <v>0</v>
      </c>
      <c r="DC6">
        <v>14.4</v>
      </c>
      <c r="DD6">
        <v>204</v>
      </c>
      <c r="DE6">
        <v>4095</v>
      </c>
      <c r="DF6">
        <v>212</v>
      </c>
      <c r="DG6">
        <v>563</v>
      </c>
      <c r="DH6">
        <v>0</v>
      </c>
      <c r="DI6">
        <v>86</v>
      </c>
      <c r="DJ6">
        <v>0</v>
      </c>
      <c r="DK6">
        <v>1</v>
      </c>
      <c r="DL6">
        <v>0</v>
      </c>
      <c r="DM6">
        <v>1</v>
      </c>
      <c r="DN6" t="b">
        <v>0</v>
      </c>
      <c r="DO6">
        <v>22.625</v>
      </c>
      <c r="DP6">
        <v>551</v>
      </c>
    </row>
    <row r="7" spans="1:120" x14ac:dyDescent="0.25">
      <c r="A7">
        <v>-16</v>
      </c>
      <c r="B7">
        <v>-1.6</v>
      </c>
      <c r="C7">
        <v>12.3</v>
      </c>
      <c r="D7">
        <v>1</v>
      </c>
      <c r="E7">
        <v>794</v>
      </c>
      <c r="F7">
        <v>109.4</v>
      </c>
      <c r="G7">
        <v>1688</v>
      </c>
      <c r="H7">
        <v>-10</v>
      </c>
      <c r="I7">
        <v>0</v>
      </c>
      <c r="J7">
        <v>2</v>
      </c>
      <c r="K7">
        <v>127.4</v>
      </c>
      <c r="L7">
        <v>1201</v>
      </c>
      <c r="M7">
        <v>1051</v>
      </c>
      <c r="N7">
        <v>2544</v>
      </c>
      <c r="O7">
        <v>0</v>
      </c>
      <c r="P7">
        <v>0</v>
      </c>
      <c r="Q7">
        <v>20.9</v>
      </c>
      <c r="R7">
        <v>0</v>
      </c>
      <c r="S7">
        <v>14.2</v>
      </c>
      <c r="T7">
        <v>0</v>
      </c>
      <c r="U7">
        <v>0</v>
      </c>
      <c r="V7">
        <v>0</v>
      </c>
      <c r="W7">
        <v>0</v>
      </c>
      <c r="X7">
        <v>704</v>
      </c>
      <c r="Y7">
        <v>16.5</v>
      </c>
      <c r="Z7">
        <v>32</v>
      </c>
      <c r="AA7">
        <v>0</v>
      </c>
      <c r="AB7">
        <v>0</v>
      </c>
      <c r="AC7">
        <v>0</v>
      </c>
      <c r="AD7">
        <v>10</v>
      </c>
      <c r="AE7">
        <v>6</v>
      </c>
      <c r="AF7">
        <v>3</v>
      </c>
      <c r="AG7">
        <v>0</v>
      </c>
      <c r="AH7">
        <v>0</v>
      </c>
      <c r="AI7">
        <v>0</v>
      </c>
      <c r="AJ7">
        <v>-8</v>
      </c>
      <c r="AK7">
        <v>-16</v>
      </c>
      <c r="AL7">
        <v>-8</v>
      </c>
      <c r="AM7">
        <v>-8</v>
      </c>
      <c r="AN7">
        <v>0</v>
      </c>
      <c r="AO7">
        <v>2</v>
      </c>
      <c r="AP7">
        <v>16</v>
      </c>
      <c r="AQ7">
        <v>-1</v>
      </c>
      <c r="AR7">
        <v>-255</v>
      </c>
      <c r="AS7">
        <v>-255</v>
      </c>
      <c r="AT7">
        <v>9717.7000000000007</v>
      </c>
      <c r="AU7">
        <v>145</v>
      </c>
      <c r="AV7">
        <v>47.9</v>
      </c>
      <c r="AW7">
        <v>95.7</v>
      </c>
      <c r="AX7">
        <v>47.9</v>
      </c>
      <c r="AY7">
        <v>94.3</v>
      </c>
      <c r="AZ7">
        <v>1120</v>
      </c>
      <c r="BA7">
        <v>144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7389992</v>
      </c>
      <c r="BK7">
        <v>11998.05</v>
      </c>
      <c r="BL7">
        <v>7549922</v>
      </c>
      <c r="BM7">
        <v>810</v>
      </c>
      <c r="BN7">
        <v>0</v>
      </c>
      <c r="BO7">
        <v>-0.23599999999999999</v>
      </c>
      <c r="BP7">
        <v>22</v>
      </c>
      <c r="BQ7">
        <v>796</v>
      </c>
      <c r="BR7">
        <v>14.5</v>
      </c>
      <c r="BS7">
        <v>10587.9</v>
      </c>
      <c r="BT7">
        <v>104</v>
      </c>
      <c r="BU7">
        <v>0</v>
      </c>
      <c r="BV7">
        <v>0</v>
      </c>
      <c r="BW7">
        <v>1</v>
      </c>
      <c r="BX7">
        <v>32</v>
      </c>
      <c r="BY7">
        <v>99</v>
      </c>
      <c r="BZ7">
        <v>92.69</v>
      </c>
      <c r="CA7">
        <v>120.38</v>
      </c>
      <c r="CB7">
        <v>20.84</v>
      </c>
      <c r="CC7">
        <v>21.41</v>
      </c>
      <c r="CD7">
        <v>511.94</v>
      </c>
      <c r="CE7">
        <v>127</v>
      </c>
      <c r="CF7">
        <v>32</v>
      </c>
      <c r="CG7">
        <v>326.3</v>
      </c>
      <c r="CH7">
        <v>32</v>
      </c>
      <c r="CI7">
        <v>0</v>
      </c>
      <c r="CJ7">
        <v>38.18</v>
      </c>
      <c r="CK7">
        <v>-0.06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 t="s">
        <v>428</v>
      </c>
      <c r="CS7" t="s">
        <v>428</v>
      </c>
      <c r="CT7">
        <v>9780</v>
      </c>
      <c r="CU7">
        <v>1</v>
      </c>
      <c r="CV7">
        <v>978</v>
      </c>
      <c r="CW7">
        <v>1</v>
      </c>
      <c r="CX7">
        <v>1</v>
      </c>
      <c r="CY7">
        <v>806.81</v>
      </c>
      <c r="CZ7">
        <v>179</v>
      </c>
      <c r="DA7">
        <v>2016</v>
      </c>
      <c r="DB7">
        <v>0</v>
      </c>
      <c r="DC7">
        <v>14.4</v>
      </c>
      <c r="DD7">
        <v>204</v>
      </c>
      <c r="DE7">
        <v>4095</v>
      </c>
      <c r="DF7">
        <v>212</v>
      </c>
      <c r="DG7">
        <v>563</v>
      </c>
      <c r="DH7">
        <v>0</v>
      </c>
      <c r="DI7">
        <v>86</v>
      </c>
      <c r="DJ7">
        <v>0</v>
      </c>
      <c r="DK7">
        <v>1</v>
      </c>
      <c r="DL7">
        <v>0</v>
      </c>
      <c r="DM7">
        <v>1</v>
      </c>
      <c r="DN7" t="b">
        <v>0</v>
      </c>
      <c r="DO7">
        <v>22.625</v>
      </c>
      <c r="DP7">
        <v>551</v>
      </c>
    </row>
    <row r="8" spans="1:120" x14ac:dyDescent="0.25">
      <c r="A8">
        <v>-15</v>
      </c>
      <c r="B8">
        <v>-1.5</v>
      </c>
      <c r="C8">
        <v>12.3</v>
      </c>
      <c r="D8">
        <v>1</v>
      </c>
      <c r="E8">
        <v>794</v>
      </c>
      <c r="F8">
        <v>109.4</v>
      </c>
      <c r="G8">
        <v>1688</v>
      </c>
      <c r="H8">
        <v>-10</v>
      </c>
      <c r="I8">
        <v>0</v>
      </c>
      <c r="J8">
        <v>2</v>
      </c>
      <c r="K8">
        <v>127.4</v>
      </c>
      <c r="L8">
        <v>1201</v>
      </c>
      <c r="M8">
        <v>1051</v>
      </c>
      <c r="N8">
        <v>2544</v>
      </c>
      <c r="O8">
        <v>0</v>
      </c>
      <c r="P8">
        <v>0</v>
      </c>
      <c r="Q8">
        <v>20.9</v>
      </c>
      <c r="R8">
        <v>0</v>
      </c>
      <c r="S8">
        <v>14.2</v>
      </c>
      <c r="T8">
        <v>0</v>
      </c>
      <c r="U8">
        <v>0</v>
      </c>
      <c r="V8">
        <v>0</v>
      </c>
      <c r="W8">
        <v>0</v>
      </c>
      <c r="X8">
        <v>704</v>
      </c>
      <c r="Y8">
        <v>16.5</v>
      </c>
      <c r="Z8">
        <v>32</v>
      </c>
      <c r="AA8">
        <v>0</v>
      </c>
      <c r="AB8">
        <v>0</v>
      </c>
      <c r="AC8">
        <v>0</v>
      </c>
      <c r="AD8">
        <v>10</v>
      </c>
      <c r="AE8">
        <v>6</v>
      </c>
      <c r="AF8">
        <v>3</v>
      </c>
      <c r="AG8">
        <v>0</v>
      </c>
      <c r="AH8">
        <v>0</v>
      </c>
      <c r="AI8">
        <v>0</v>
      </c>
      <c r="AJ8">
        <v>-8</v>
      </c>
      <c r="AK8">
        <v>-16</v>
      </c>
      <c r="AL8">
        <v>-8</v>
      </c>
      <c r="AM8">
        <v>-8</v>
      </c>
      <c r="AN8">
        <v>0</v>
      </c>
      <c r="AO8">
        <v>2</v>
      </c>
      <c r="AP8">
        <v>16</v>
      </c>
      <c r="AQ8">
        <v>-1</v>
      </c>
      <c r="AR8">
        <v>-255</v>
      </c>
      <c r="AS8">
        <v>-255</v>
      </c>
      <c r="AT8">
        <v>9717.7000000000007</v>
      </c>
      <c r="AU8">
        <v>145</v>
      </c>
      <c r="AV8">
        <v>47.9</v>
      </c>
      <c r="AW8">
        <v>95.7</v>
      </c>
      <c r="AX8">
        <v>47.9</v>
      </c>
      <c r="AY8">
        <v>94.3</v>
      </c>
      <c r="AZ8">
        <v>1120</v>
      </c>
      <c r="BA8">
        <v>144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7389992</v>
      </c>
      <c r="BK8">
        <v>11998.05</v>
      </c>
      <c r="BL8">
        <v>7549922</v>
      </c>
      <c r="BM8">
        <v>810</v>
      </c>
      <c r="BN8">
        <v>0</v>
      </c>
      <c r="BO8">
        <v>-0.23599999999999999</v>
      </c>
      <c r="BP8">
        <v>22</v>
      </c>
      <c r="BQ8">
        <v>796</v>
      </c>
      <c r="BR8">
        <v>14.5</v>
      </c>
      <c r="BS8">
        <v>10587.9</v>
      </c>
      <c r="BT8">
        <v>104</v>
      </c>
      <c r="BU8">
        <v>0</v>
      </c>
      <c r="BV8">
        <v>0</v>
      </c>
      <c r="BW8">
        <v>1</v>
      </c>
      <c r="BX8">
        <v>33.799999999999997</v>
      </c>
      <c r="BY8">
        <v>99</v>
      </c>
      <c r="BZ8">
        <v>44.5</v>
      </c>
      <c r="CA8">
        <v>72.44</v>
      </c>
      <c r="CB8">
        <v>20.84</v>
      </c>
      <c r="CC8">
        <v>21.41</v>
      </c>
      <c r="CD8">
        <v>511.94</v>
      </c>
      <c r="CE8">
        <v>127</v>
      </c>
      <c r="CF8">
        <v>32</v>
      </c>
      <c r="CG8">
        <v>326.3</v>
      </c>
      <c r="CH8">
        <v>32</v>
      </c>
      <c r="CI8">
        <v>0</v>
      </c>
      <c r="CJ8">
        <v>38.18</v>
      </c>
      <c r="CK8">
        <v>-0.06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 t="s">
        <v>428</v>
      </c>
      <c r="CS8" t="s">
        <v>428</v>
      </c>
      <c r="CT8">
        <v>9780</v>
      </c>
      <c r="CU8">
        <v>1</v>
      </c>
      <c r="CV8">
        <v>978</v>
      </c>
      <c r="CW8">
        <v>1</v>
      </c>
      <c r="CX8">
        <v>1</v>
      </c>
      <c r="CY8">
        <v>806.81</v>
      </c>
      <c r="CZ8">
        <v>179</v>
      </c>
      <c r="DA8">
        <v>2016</v>
      </c>
      <c r="DB8">
        <v>0</v>
      </c>
      <c r="DC8">
        <v>14.4</v>
      </c>
      <c r="DD8">
        <v>204</v>
      </c>
      <c r="DE8">
        <v>4095</v>
      </c>
      <c r="DF8">
        <v>212</v>
      </c>
      <c r="DG8">
        <v>563</v>
      </c>
      <c r="DH8">
        <v>0</v>
      </c>
      <c r="DI8">
        <v>86</v>
      </c>
      <c r="DJ8">
        <v>0</v>
      </c>
      <c r="DK8">
        <v>1</v>
      </c>
      <c r="DL8">
        <v>0</v>
      </c>
      <c r="DM8">
        <v>1</v>
      </c>
      <c r="DN8" t="b">
        <v>0</v>
      </c>
      <c r="DO8">
        <v>22.625</v>
      </c>
      <c r="DP8">
        <v>551</v>
      </c>
    </row>
    <row r="9" spans="1:120" x14ac:dyDescent="0.25">
      <c r="A9">
        <v>-14</v>
      </c>
      <c r="B9">
        <v>-1.4</v>
      </c>
      <c r="C9">
        <v>12.3</v>
      </c>
      <c r="D9">
        <v>1</v>
      </c>
      <c r="E9">
        <v>794</v>
      </c>
      <c r="F9">
        <v>109.4</v>
      </c>
      <c r="G9">
        <v>1688</v>
      </c>
      <c r="H9">
        <v>-10</v>
      </c>
      <c r="I9">
        <v>0</v>
      </c>
      <c r="J9">
        <v>2</v>
      </c>
      <c r="K9">
        <v>127.4</v>
      </c>
      <c r="L9">
        <v>1201</v>
      </c>
      <c r="M9">
        <v>1051</v>
      </c>
      <c r="N9">
        <v>2544</v>
      </c>
      <c r="O9">
        <v>0</v>
      </c>
      <c r="P9">
        <v>0</v>
      </c>
      <c r="Q9">
        <v>20.9</v>
      </c>
      <c r="R9">
        <v>0</v>
      </c>
      <c r="S9">
        <v>14.2</v>
      </c>
      <c r="T9">
        <v>0</v>
      </c>
      <c r="U9">
        <v>0</v>
      </c>
      <c r="V9">
        <v>0</v>
      </c>
      <c r="W9">
        <v>0</v>
      </c>
      <c r="X9">
        <v>704</v>
      </c>
      <c r="Y9">
        <v>16.5</v>
      </c>
      <c r="Z9">
        <v>32</v>
      </c>
      <c r="AA9">
        <v>0</v>
      </c>
      <c r="AB9">
        <v>0</v>
      </c>
      <c r="AC9">
        <v>0</v>
      </c>
      <c r="AD9">
        <v>10</v>
      </c>
      <c r="AE9">
        <v>6</v>
      </c>
      <c r="AF9">
        <v>3</v>
      </c>
      <c r="AG9">
        <v>0</v>
      </c>
      <c r="AH9">
        <v>0</v>
      </c>
      <c r="AI9">
        <v>0</v>
      </c>
      <c r="AJ9">
        <v>-8</v>
      </c>
      <c r="AK9">
        <v>-16</v>
      </c>
      <c r="AL9">
        <v>-8</v>
      </c>
      <c r="AM9">
        <v>-8</v>
      </c>
      <c r="AN9">
        <v>0</v>
      </c>
      <c r="AO9">
        <v>2</v>
      </c>
      <c r="AP9">
        <v>16</v>
      </c>
      <c r="AQ9">
        <v>-1</v>
      </c>
      <c r="AR9">
        <v>-255</v>
      </c>
      <c r="AS9">
        <v>-255</v>
      </c>
      <c r="AT9">
        <v>9717.7000000000007</v>
      </c>
      <c r="AU9">
        <v>145</v>
      </c>
      <c r="AV9">
        <v>47.9</v>
      </c>
      <c r="AW9">
        <v>95.7</v>
      </c>
      <c r="AX9">
        <v>47.9</v>
      </c>
      <c r="AY9">
        <v>94.3</v>
      </c>
      <c r="AZ9">
        <v>1120</v>
      </c>
      <c r="BA9">
        <v>144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7389992</v>
      </c>
      <c r="BK9">
        <v>11998.05</v>
      </c>
      <c r="BL9">
        <v>7549922</v>
      </c>
      <c r="BM9">
        <v>810</v>
      </c>
      <c r="BN9">
        <v>0</v>
      </c>
      <c r="BO9">
        <v>-0.23599999999999999</v>
      </c>
      <c r="BP9">
        <v>22</v>
      </c>
      <c r="BQ9">
        <v>796</v>
      </c>
      <c r="BR9">
        <v>14.5</v>
      </c>
      <c r="BS9">
        <v>10587.9</v>
      </c>
      <c r="BT9">
        <v>104</v>
      </c>
      <c r="BU9">
        <v>0</v>
      </c>
      <c r="BV9">
        <v>0</v>
      </c>
      <c r="BW9">
        <v>1</v>
      </c>
      <c r="BX9">
        <v>33.799999999999997</v>
      </c>
      <c r="BY9">
        <v>99</v>
      </c>
      <c r="BZ9">
        <v>44.5</v>
      </c>
      <c r="CA9">
        <v>72.44</v>
      </c>
      <c r="CB9">
        <v>22.53</v>
      </c>
      <c r="CC9">
        <v>22.47</v>
      </c>
      <c r="CD9">
        <v>538.63</v>
      </c>
      <c r="CE9">
        <v>127</v>
      </c>
      <c r="CF9">
        <v>32</v>
      </c>
      <c r="CG9">
        <v>295.3</v>
      </c>
      <c r="CH9">
        <v>32</v>
      </c>
      <c r="CI9">
        <v>0</v>
      </c>
      <c r="CJ9">
        <v>38.18</v>
      </c>
      <c r="CK9">
        <v>-0.06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 t="s">
        <v>428</v>
      </c>
      <c r="CS9" t="s">
        <v>428</v>
      </c>
      <c r="CT9">
        <v>9780</v>
      </c>
      <c r="CU9">
        <v>1</v>
      </c>
      <c r="CV9">
        <v>978</v>
      </c>
      <c r="CW9">
        <v>1</v>
      </c>
      <c r="CX9">
        <v>1</v>
      </c>
      <c r="CY9">
        <v>806.81</v>
      </c>
      <c r="CZ9">
        <v>179</v>
      </c>
      <c r="DA9">
        <v>2016</v>
      </c>
      <c r="DB9">
        <v>0</v>
      </c>
      <c r="DC9">
        <v>14.4</v>
      </c>
      <c r="DD9">
        <v>204</v>
      </c>
      <c r="DE9">
        <v>4095</v>
      </c>
      <c r="DF9">
        <v>212</v>
      </c>
      <c r="DG9">
        <v>563</v>
      </c>
      <c r="DH9">
        <v>0</v>
      </c>
      <c r="DI9">
        <v>86</v>
      </c>
      <c r="DJ9">
        <v>0</v>
      </c>
      <c r="DK9">
        <v>1</v>
      </c>
      <c r="DL9">
        <v>0</v>
      </c>
      <c r="DM9">
        <v>1</v>
      </c>
      <c r="DN9" t="b">
        <v>0</v>
      </c>
      <c r="DO9">
        <v>22.625</v>
      </c>
      <c r="DP9">
        <v>551</v>
      </c>
    </row>
    <row r="10" spans="1:120" x14ac:dyDescent="0.25">
      <c r="A10">
        <v>-13</v>
      </c>
      <c r="B10">
        <v>-1.3</v>
      </c>
      <c r="C10">
        <v>12.3</v>
      </c>
      <c r="D10">
        <v>1</v>
      </c>
      <c r="E10">
        <v>794</v>
      </c>
      <c r="F10">
        <v>109.4</v>
      </c>
      <c r="G10">
        <v>1688</v>
      </c>
      <c r="H10">
        <v>-10</v>
      </c>
      <c r="I10">
        <v>0</v>
      </c>
      <c r="J10">
        <v>2</v>
      </c>
      <c r="K10">
        <v>127.4</v>
      </c>
      <c r="L10">
        <v>1201</v>
      </c>
      <c r="M10">
        <v>1051</v>
      </c>
      <c r="N10">
        <v>2544</v>
      </c>
      <c r="O10">
        <v>0</v>
      </c>
      <c r="P10">
        <v>0</v>
      </c>
      <c r="Q10">
        <v>20.9</v>
      </c>
      <c r="R10">
        <v>0</v>
      </c>
      <c r="S10">
        <v>14.2</v>
      </c>
      <c r="T10">
        <v>0</v>
      </c>
      <c r="U10">
        <v>0</v>
      </c>
      <c r="V10">
        <v>0</v>
      </c>
      <c r="W10">
        <v>0</v>
      </c>
      <c r="X10">
        <v>704</v>
      </c>
      <c r="Y10">
        <v>16.5</v>
      </c>
      <c r="Z10">
        <v>32</v>
      </c>
      <c r="AA10">
        <v>0</v>
      </c>
      <c r="AB10">
        <v>0</v>
      </c>
      <c r="AC10">
        <v>0</v>
      </c>
      <c r="AD10">
        <v>10</v>
      </c>
      <c r="AE10">
        <v>6</v>
      </c>
      <c r="AF10">
        <v>3</v>
      </c>
      <c r="AG10">
        <v>0</v>
      </c>
      <c r="AH10">
        <v>0</v>
      </c>
      <c r="AI10">
        <v>0</v>
      </c>
      <c r="AJ10">
        <v>-8</v>
      </c>
      <c r="AK10">
        <v>-16</v>
      </c>
      <c r="AL10">
        <v>-8</v>
      </c>
      <c r="AM10">
        <v>-8</v>
      </c>
      <c r="AN10">
        <v>0</v>
      </c>
      <c r="AO10">
        <v>2</v>
      </c>
      <c r="AP10">
        <v>16</v>
      </c>
      <c r="AQ10">
        <v>-1</v>
      </c>
      <c r="AR10">
        <v>-255</v>
      </c>
      <c r="AS10">
        <v>-255</v>
      </c>
      <c r="AT10">
        <v>9717.7000000000007</v>
      </c>
      <c r="AU10">
        <v>145</v>
      </c>
      <c r="AV10">
        <v>47.9</v>
      </c>
      <c r="AW10">
        <v>95.7</v>
      </c>
      <c r="AX10">
        <v>47.9</v>
      </c>
      <c r="AY10">
        <v>94.3</v>
      </c>
      <c r="AZ10">
        <v>1120</v>
      </c>
      <c r="BA10">
        <v>144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7389992</v>
      </c>
      <c r="BK10">
        <v>11998.05</v>
      </c>
      <c r="BL10">
        <v>7549922</v>
      </c>
      <c r="BM10">
        <v>810</v>
      </c>
      <c r="BN10">
        <v>0</v>
      </c>
      <c r="BO10">
        <v>-0.23599999999999999</v>
      </c>
      <c r="BP10">
        <v>22</v>
      </c>
      <c r="BQ10">
        <v>796</v>
      </c>
      <c r="BR10">
        <v>14.5</v>
      </c>
      <c r="BS10">
        <v>10587.9</v>
      </c>
      <c r="BT10">
        <v>104</v>
      </c>
      <c r="BU10">
        <v>0</v>
      </c>
      <c r="BV10">
        <v>0</v>
      </c>
      <c r="BW10">
        <v>1</v>
      </c>
      <c r="BX10">
        <v>33.799999999999997</v>
      </c>
      <c r="BY10">
        <v>99</v>
      </c>
      <c r="BZ10">
        <v>44.5</v>
      </c>
      <c r="CA10">
        <v>72.44</v>
      </c>
      <c r="CB10">
        <v>22.53</v>
      </c>
      <c r="CC10">
        <v>22.47</v>
      </c>
      <c r="CD10">
        <v>538.63</v>
      </c>
      <c r="CE10">
        <v>127</v>
      </c>
      <c r="CF10">
        <v>32</v>
      </c>
      <c r="CG10">
        <v>295.3</v>
      </c>
      <c r="CH10">
        <v>32</v>
      </c>
      <c r="CI10">
        <v>0</v>
      </c>
      <c r="CJ10">
        <v>50.89</v>
      </c>
      <c r="CK10">
        <v>0.41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 t="s">
        <v>428</v>
      </c>
      <c r="CS10" t="s">
        <v>428</v>
      </c>
      <c r="CT10">
        <v>9780</v>
      </c>
      <c r="CU10">
        <v>1</v>
      </c>
      <c r="CV10">
        <v>978</v>
      </c>
      <c r="CW10">
        <v>1</v>
      </c>
      <c r="CX10">
        <v>1</v>
      </c>
      <c r="CY10">
        <v>806.81</v>
      </c>
      <c r="CZ10">
        <v>179</v>
      </c>
      <c r="DA10">
        <v>2016</v>
      </c>
      <c r="DB10">
        <v>0</v>
      </c>
      <c r="DC10">
        <v>14.4</v>
      </c>
      <c r="DD10">
        <v>204</v>
      </c>
      <c r="DE10">
        <v>4095</v>
      </c>
      <c r="DF10">
        <v>212</v>
      </c>
      <c r="DG10">
        <v>563</v>
      </c>
      <c r="DH10">
        <v>0</v>
      </c>
      <c r="DI10">
        <v>86</v>
      </c>
      <c r="DJ10">
        <v>0</v>
      </c>
      <c r="DK10">
        <v>1</v>
      </c>
      <c r="DL10">
        <v>0</v>
      </c>
      <c r="DM10">
        <v>1</v>
      </c>
      <c r="DN10" t="b">
        <v>0</v>
      </c>
      <c r="DO10">
        <v>22.625</v>
      </c>
      <c r="DP10">
        <v>551</v>
      </c>
    </row>
    <row r="11" spans="1:120" x14ac:dyDescent="0.25">
      <c r="A11">
        <v>-12</v>
      </c>
      <c r="B11">
        <v>-1.2</v>
      </c>
      <c r="C11">
        <v>12.3</v>
      </c>
      <c r="D11">
        <v>1</v>
      </c>
      <c r="E11">
        <v>794</v>
      </c>
      <c r="F11">
        <v>109.4</v>
      </c>
      <c r="G11">
        <v>1688</v>
      </c>
      <c r="H11">
        <v>-10</v>
      </c>
      <c r="I11">
        <v>0</v>
      </c>
      <c r="J11">
        <v>2</v>
      </c>
      <c r="K11">
        <v>127.4</v>
      </c>
      <c r="L11">
        <v>1201</v>
      </c>
      <c r="M11">
        <v>1051</v>
      </c>
      <c r="N11">
        <v>2544</v>
      </c>
      <c r="O11">
        <v>0</v>
      </c>
      <c r="P11">
        <v>0</v>
      </c>
      <c r="Q11">
        <v>20.9</v>
      </c>
      <c r="R11">
        <v>0</v>
      </c>
      <c r="S11">
        <v>14.2</v>
      </c>
      <c r="T11">
        <v>0</v>
      </c>
      <c r="U11">
        <v>0</v>
      </c>
      <c r="V11">
        <v>0</v>
      </c>
      <c r="W11">
        <v>0</v>
      </c>
      <c r="X11">
        <v>704</v>
      </c>
      <c r="Y11">
        <v>16.5</v>
      </c>
      <c r="Z11">
        <v>32</v>
      </c>
      <c r="AA11">
        <v>0</v>
      </c>
      <c r="AB11">
        <v>0</v>
      </c>
      <c r="AC11">
        <v>0</v>
      </c>
      <c r="AD11">
        <v>10</v>
      </c>
      <c r="AE11">
        <v>6</v>
      </c>
      <c r="AF11">
        <v>3</v>
      </c>
      <c r="AG11">
        <v>0</v>
      </c>
      <c r="AH11">
        <v>0</v>
      </c>
      <c r="AI11">
        <v>0</v>
      </c>
      <c r="AJ11">
        <v>-8</v>
      </c>
      <c r="AK11">
        <v>-16</v>
      </c>
      <c r="AL11">
        <v>-8</v>
      </c>
      <c r="AM11">
        <v>-8</v>
      </c>
      <c r="AN11">
        <v>0</v>
      </c>
      <c r="AO11">
        <v>2</v>
      </c>
      <c r="AP11">
        <v>16</v>
      </c>
      <c r="AQ11">
        <v>-1</v>
      </c>
      <c r="AR11">
        <v>-255</v>
      </c>
      <c r="AS11">
        <v>-255</v>
      </c>
      <c r="AT11">
        <v>9717.7000000000007</v>
      </c>
      <c r="AU11">
        <v>145</v>
      </c>
      <c r="AV11">
        <v>47.9</v>
      </c>
      <c r="AW11">
        <v>95.7</v>
      </c>
      <c r="AX11">
        <v>47.9</v>
      </c>
      <c r="AY11">
        <v>94.3</v>
      </c>
      <c r="AZ11">
        <v>1120</v>
      </c>
      <c r="BA11">
        <v>144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7389992</v>
      </c>
      <c r="BK11">
        <v>11998.05</v>
      </c>
      <c r="BL11">
        <v>7549922</v>
      </c>
      <c r="BM11">
        <v>810</v>
      </c>
      <c r="BN11">
        <v>0</v>
      </c>
      <c r="BO11">
        <v>-0.23599999999999999</v>
      </c>
      <c r="BP11">
        <v>22</v>
      </c>
      <c r="BQ11">
        <v>796</v>
      </c>
      <c r="BR11">
        <v>14.5</v>
      </c>
      <c r="BS11">
        <v>10587.9</v>
      </c>
      <c r="BT11">
        <v>104</v>
      </c>
      <c r="BU11">
        <v>0</v>
      </c>
      <c r="BV11">
        <v>0</v>
      </c>
      <c r="BW11">
        <v>1</v>
      </c>
      <c r="BX11">
        <v>33.799999999999997</v>
      </c>
      <c r="BY11">
        <v>99</v>
      </c>
      <c r="BZ11">
        <v>44.5</v>
      </c>
      <c r="CA11">
        <v>72.44</v>
      </c>
      <c r="CB11">
        <v>22.53</v>
      </c>
      <c r="CC11">
        <v>22.47</v>
      </c>
      <c r="CD11">
        <v>538.63</v>
      </c>
      <c r="CE11">
        <v>127</v>
      </c>
      <c r="CF11">
        <v>32</v>
      </c>
      <c r="CG11">
        <v>295.3</v>
      </c>
      <c r="CH11">
        <v>32</v>
      </c>
      <c r="CI11">
        <v>0</v>
      </c>
      <c r="CJ11">
        <v>50.89</v>
      </c>
      <c r="CK11">
        <v>0.41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 t="s">
        <v>428</v>
      </c>
      <c r="CS11" t="s">
        <v>428</v>
      </c>
      <c r="CT11">
        <v>16515</v>
      </c>
      <c r="CU11">
        <v>1</v>
      </c>
      <c r="CV11">
        <v>865</v>
      </c>
      <c r="CW11">
        <v>1</v>
      </c>
      <c r="CX11">
        <v>1</v>
      </c>
      <c r="CY11">
        <v>821.44</v>
      </c>
      <c r="CZ11">
        <v>179</v>
      </c>
      <c r="DA11">
        <v>2016</v>
      </c>
      <c r="DB11">
        <v>0</v>
      </c>
      <c r="DC11">
        <v>14.4</v>
      </c>
      <c r="DD11">
        <v>204</v>
      </c>
      <c r="DE11">
        <v>4095</v>
      </c>
      <c r="DF11">
        <v>212</v>
      </c>
      <c r="DG11">
        <v>563</v>
      </c>
      <c r="DH11">
        <v>0</v>
      </c>
      <c r="DI11">
        <v>86</v>
      </c>
      <c r="DJ11">
        <v>0</v>
      </c>
      <c r="DK11">
        <v>1</v>
      </c>
      <c r="DL11">
        <v>0</v>
      </c>
      <c r="DM11">
        <v>1</v>
      </c>
      <c r="DN11" t="b">
        <v>0</v>
      </c>
      <c r="DO11">
        <v>22.625</v>
      </c>
      <c r="DP11">
        <v>551</v>
      </c>
    </row>
    <row r="12" spans="1:120" x14ac:dyDescent="0.25">
      <c r="A12">
        <v>-11</v>
      </c>
      <c r="B12">
        <v>-1.1000000000000001</v>
      </c>
      <c r="C12">
        <v>12.3</v>
      </c>
      <c r="D12">
        <v>1</v>
      </c>
      <c r="E12">
        <v>794</v>
      </c>
      <c r="F12">
        <v>109.4</v>
      </c>
      <c r="G12">
        <v>1688</v>
      </c>
      <c r="H12">
        <v>-10</v>
      </c>
      <c r="I12">
        <v>0</v>
      </c>
      <c r="J12">
        <v>2</v>
      </c>
      <c r="K12">
        <v>127.4</v>
      </c>
      <c r="L12">
        <v>1201</v>
      </c>
      <c r="M12">
        <v>1051</v>
      </c>
      <c r="N12">
        <v>2544</v>
      </c>
      <c r="O12">
        <v>0</v>
      </c>
      <c r="P12">
        <v>0</v>
      </c>
      <c r="Q12">
        <v>20.9</v>
      </c>
      <c r="R12">
        <v>0</v>
      </c>
      <c r="S12">
        <v>14.2</v>
      </c>
      <c r="T12">
        <v>0</v>
      </c>
      <c r="U12">
        <v>0</v>
      </c>
      <c r="V12">
        <v>0</v>
      </c>
      <c r="W12">
        <v>0</v>
      </c>
      <c r="X12">
        <v>704</v>
      </c>
      <c r="Y12">
        <v>16.5</v>
      </c>
      <c r="Z12">
        <v>32</v>
      </c>
      <c r="AA12">
        <v>0</v>
      </c>
      <c r="AB12">
        <v>0</v>
      </c>
      <c r="AC12">
        <v>0</v>
      </c>
      <c r="AD12">
        <v>10</v>
      </c>
      <c r="AE12">
        <v>6</v>
      </c>
      <c r="AF12">
        <v>3</v>
      </c>
      <c r="AG12">
        <v>0</v>
      </c>
      <c r="AH12">
        <v>0</v>
      </c>
      <c r="AI12">
        <v>0</v>
      </c>
      <c r="AJ12">
        <v>-8</v>
      </c>
      <c r="AK12">
        <v>-16</v>
      </c>
      <c r="AL12">
        <v>-8</v>
      </c>
      <c r="AM12">
        <v>-8</v>
      </c>
      <c r="AN12">
        <v>0</v>
      </c>
      <c r="AO12">
        <v>2</v>
      </c>
      <c r="AP12">
        <v>16</v>
      </c>
      <c r="AQ12">
        <v>-1</v>
      </c>
      <c r="AR12">
        <v>-255</v>
      </c>
      <c r="AS12">
        <v>-255</v>
      </c>
      <c r="AT12">
        <v>9717.7000000000007</v>
      </c>
      <c r="AU12">
        <v>145</v>
      </c>
      <c r="AV12">
        <v>47.9</v>
      </c>
      <c r="AW12">
        <v>95.7</v>
      </c>
      <c r="AX12">
        <v>47.9</v>
      </c>
      <c r="AY12">
        <v>94.3</v>
      </c>
      <c r="AZ12">
        <v>1120</v>
      </c>
      <c r="BA12">
        <v>144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7389992</v>
      </c>
      <c r="BK12">
        <v>11998.05</v>
      </c>
      <c r="BL12">
        <v>7549922</v>
      </c>
      <c r="BM12">
        <v>810</v>
      </c>
      <c r="BN12">
        <v>0</v>
      </c>
      <c r="BO12">
        <v>-0.23599999999999999</v>
      </c>
      <c r="BP12">
        <v>22</v>
      </c>
      <c r="BQ12">
        <v>796</v>
      </c>
      <c r="BR12">
        <v>14.5</v>
      </c>
      <c r="BS12">
        <v>10587.9</v>
      </c>
      <c r="BT12">
        <v>104</v>
      </c>
      <c r="BU12">
        <v>0</v>
      </c>
      <c r="BV12">
        <v>0</v>
      </c>
      <c r="BW12">
        <v>1</v>
      </c>
      <c r="BX12">
        <v>33.799999999999997</v>
      </c>
      <c r="BY12">
        <v>99</v>
      </c>
      <c r="BZ12">
        <v>44.5</v>
      </c>
      <c r="CA12">
        <v>72.44</v>
      </c>
      <c r="CB12">
        <v>22.53</v>
      </c>
      <c r="CC12">
        <v>22.47</v>
      </c>
      <c r="CD12">
        <v>538.63</v>
      </c>
      <c r="CE12">
        <v>127</v>
      </c>
      <c r="CF12">
        <v>32</v>
      </c>
      <c r="CG12">
        <v>295.3</v>
      </c>
      <c r="CH12">
        <v>32</v>
      </c>
      <c r="CI12">
        <v>0</v>
      </c>
      <c r="CJ12">
        <v>50.89</v>
      </c>
      <c r="CK12">
        <v>0.41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 t="s">
        <v>428</v>
      </c>
      <c r="CS12" t="s">
        <v>428</v>
      </c>
      <c r="CT12">
        <v>16515</v>
      </c>
      <c r="CU12">
        <v>1</v>
      </c>
      <c r="CV12">
        <v>865</v>
      </c>
      <c r="CW12">
        <v>1</v>
      </c>
      <c r="CX12">
        <v>1</v>
      </c>
      <c r="CY12">
        <v>821.44</v>
      </c>
      <c r="CZ12">
        <v>162</v>
      </c>
      <c r="DA12">
        <v>2016</v>
      </c>
      <c r="DB12">
        <v>0</v>
      </c>
      <c r="DC12">
        <v>14.4</v>
      </c>
      <c r="DD12">
        <v>204</v>
      </c>
      <c r="DE12">
        <v>4095</v>
      </c>
      <c r="DF12">
        <v>212</v>
      </c>
      <c r="DG12">
        <v>563</v>
      </c>
      <c r="DH12">
        <v>0</v>
      </c>
      <c r="DI12">
        <v>86</v>
      </c>
      <c r="DJ12">
        <v>0</v>
      </c>
      <c r="DK12">
        <v>1</v>
      </c>
      <c r="DL12">
        <v>0</v>
      </c>
      <c r="DM12">
        <v>1</v>
      </c>
      <c r="DN12" t="b">
        <v>0</v>
      </c>
      <c r="DO12">
        <v>22.625</v>
      </c>
      <c r="DP12">
        <v>551</v>
      </c>
    </row>
    <row r="13" spans="1:120" x14ac:dyDescent="0.25">
      <c r="A13">
        <v>-10</v>
      </c>
      <c r="B13">
        <v>-1</v>
      </c>
      <c r="C13">
        <v>12.3</v>
      </c>
      <c r="D13">
        <v>1</v>
      </c>
      <c r="E13">
        <v>794</v>
      </c>
      <c r="F13">
        <v>109.4</v>
      </c>
      <c r="G13">
        <v>1688</v>
      </c>
      <c r="H13">
        <v>-10</v>
      </c>
      <c r="I13">
        <v>0</v>
      </c>
      <c r="J13">
        <v>2</v>
      </c>
      <c r="K13">
        <v>127.4</v>
      </c>
      <c r="L13">
        <v>1201</v>
      </c>
      <c r="M13">
        <v>1051</v>
      </c>
      <c r="N13">
        <v>2544</v>
      </c>
      <c r="O13">
        <v>0</v>
      </c>
      <c r="P13">
        <v>0</v>
      </c>
      <c r="Q13">
        <v>20.9</v>
      </c>
      <c r="R13">
        <v>0</v>
      </c>
      <c r="S13">
        <v>14.2</v>
      </c>
      <c r="T13">
        <v>0</v>
      </c>
      <c r="U13">
        <v>0</v>
      </c>
      <c r="V13">
        <v>0</v>
      </c>
      <c r="W13">
        <v>0</v>
      </c>
      <c r="X13">
        <v>704</v>
      </c>
      <c r="Y13">
        <v>16.5</v>
      </c>
      <c r="Z13">
        <v>32</v>
      </c>
      <c r="AA13">
        <v>0</v>
      </c>
      <c r="AB13">
        <v>0</v>
      </c>
      <c r="AC13">
        <v>0</v>
      </c>
      <c r="AD13">
        <v>10</v>
      </c>
      <c r="AE13">
        <v>6</v>
      </c>
      <c r="AF13">
        <v>3</v>
      </c>
      <c r="AG13">
        <v>0</v>
      </c>
      <c r="AH13">
        <v>0</v>
      </c>
      <c r="AI13">
        <v>0</v>
      </c>
      <c r="AJ13">
        <v>-8</v>
      </c>
      <c r="AK13">
        <v>-16</v>
      </c>
      <c r="AL13">
        <v>-8</v>
      </c>
      <c r="AM13">
        <v>-8</v>
      </c>
      <c r="AN13">
        <v>0</v>
      </c>
      <c r="AO13">
        <v>2</v>
      </c>
      <c r="AP13">
        <v>16</v>
      </c>
      <c r="AQ13">
        <v>-1</v>
      </c>
      <c r="AR13">
        <v>-255</v>
      </c>
      <c r="AS13">
        <v>-255</v>
      </c>
      <c r="AT13">
        <v>9717.7000000000007</v>
      </c>
      <c r="AU13">
        <v>145</v>
      </c>
      <c r="AV13">
        <v>47.9</v>
      </c>
      <c r="AW13">
        <v>95.7</v>
      </c>
      <c r="AX13">
        <v>47.9</v>
      </c>
      <c r="AY13">
        <v>94.3</v>
      </c>
      <c r="AZ13">
        <v>1120</v>
      </c>
      <c r="BA13">
        <v>144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7389992</v>
      </c>
      <c r="BK13">
        <v>11998.05</v>
      </c>
      <c r="BL13">
        <v>7549922</v>
      </c>
      <c r="BM13">
        <v>810</v>
      </c>
      <c r="BN13">
        <v>0</v>
      </c>
      <c r="BO13">
        <v>-0.23599999999999999</v>
      </c>
      <c r="BP13">
        <v>22</v>
      </c>
      <c r="BQ13">
        <v>796</v>
      </c>
      <c r="BR13">
        <v>14.5</v>
      </c>
      <c r="BS13">
        <v>10587.9</v>
      </c>
      <c r="BT13">
        <v>104</v>
      </c>
      <c r="BU13">
        <v>0</v>
      </c>
      <c r="BV13">
        <v>0</v>
      </c>
      <c r="BW13">
        <v>1</v>
      </c>
      <c r="BX13">
        <v>33.799999999999997</v>
      </c>
      <c r="BY13">
        <v>99</v>
      </c>
      <c r="BZ13">
        <v>44.5</v>
      </c>
      <c r="CA13">
        <v>72.44</v>
      </c>
      <c r="CB13">
        <v>22.53</v>
      </c>
      <c r="CC13">
        <v>22.47</v>
      </c>
      <c r="CD13">
        <v>538.63</v>
      </c>
      <c r="CE13">
        <v>127</v>
      </c>
      <c r="CF13">
        <v>32</v>
      </c>
      <c r="CG13">
        <v>295.3</v>
      </c>
      <c r="CH13">
        <v>32</v>
      </c>
      <c r="CI13">
        <v>0</v>
      </c>
      <c r="CJ13">
        <v>50.89</v>
      </c>
      <c r="CK13">
        <v>0.41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 t="s">
        <v>428</v>
      </c>
      <c r="CS13" t="s">
        <v>428</v>
      </c>
      <c r="CT13">
        <v>16515</v>
      </c>
      <c r="CU13">
        <v>1</v>
      </c>
      <c r="CV13">
        <v>865</v>
      </c>
      <c r="CW13">
        <v>1</v>
      </c>
      <c r="CX13">
        <v>1</v>
      </c>
      <c r="CY13">
        <v>821.44</v>
      </c>
      <c r="CZ13">
        <v>162</v>
      </c>
      <c r="DA13">
        <v>2016</v>
      </c>
      <c r="DB13">
        <v>0</v>
      </c>
      <c r="DC13">
        <v>14.4</v>
      </c>
      <c r="DD13">
        <v>200</v>
      </c>
      <c r="DE13">
        <v>4095</v>
      </c>
      <c r="DF13">
        <v>224</v>
      </c>
      <c r="DG13">
        <v>578</v>
      </c>
      <c r="DH13">
        <v>0</v>
      </c>
      <c r="DI13">
        <v>86</v>
      </c>
      <c r="DJ13">
        <v>0</v>
      </c>
      <c r="DK13">
        <v>2</v>
      </c>
      <c r="DL13">
        <v>0</v>
      </c>
      <c r="DM13">
        <v>1</v>
      </c>
      <c r="DN13" t="b">
        <v>0</v>
      </c>
      <c r="DO13">
        <v>22.625</v>
      </c>
      <c r="DP13">
        <v>551</v>
      </c>
    </row>
    <row r="14" spans="1:120" x14ac:dyDescent="0.25">
      <c r="A14">
        <v>-9</v>
      </c>
      <c r="B14">
        <v>-0.9</v>
      </c>
      <c r="C14">
        <v>12.3</v>
      </c>
      <c r="D14">
        <v>1</v>
      </c>
      <c r="E14">
        <v>794</v>
      </c>
      <c r="F14">
        <v>109.4</v>
      </c>
      <c r="G14">
        <v>1688</v>
      </c>
      <c r="H14">
        <v>-10</v>
      </c>
      <c r="I14">
        <v>0</v>
      </c>
      <c r="J14">
        <v>2</v>
      </c>
      <c r="K14">
        <v>127.4</v>
      </c>
      <c r="L14">
        <v>1201</v>
      </c>
      <c r="M14">
        <v>1051</v>
      </c>
      <c r="N14">
        <v>2544</v>
      </c>
      <c r="O14">
        <v>0</v>
      </c>
      <c r="P14">
        <v>0</v>
      </c>
      <c r="Q14">
        <v>20.9</v>
      </c>
      <c r="R14">
        <v>0</v>
      </c>
      <c r="S14">
        <v>14.2</v>
      </c>
      <c r="T14">
        <v>0</v>
      </c>
      <c r="U14">
        <v>0</v>
      </c>
      <c r="V14">
        <v>0</v>
      </c>
      <c r="W14">
        <v>0</v>
      </c>
      <c r="X14">
        <v>704</v>
      </c>
      <c r="Y14">
        <v>16.5</v>
      </c>
      <c r="Z14">
        <v>32</v>
      </c>
      <c r="AA14">
        <v>0</v>
      </c>
      <c r="AB14">
        <v>0</v>
      </c>
      <c r="AC14">
        <v>0</v>
      </c>
      <c r="AD14">
        <v>10</v>
      </c>
      <c r="AE14">
        <v>6</v>
      </c>
      <c r="AF14">
        <v>3</v>
      </c>
      <c r="AG14">
        <v>0</v>
      </c>
      <c r="AH14">
        <v>0</v>
      </c>
      <c r="AI14">
        <v>0</v>
      </c>
      <c r="AJ14">
        <v>-8</v>
      </c>
      <c r="AK14">
        <v>-16</v>
      </c>
      <c r="AL14">
        <v>-8</v>
      </c>
      <c r="AM14">
        <v>-8</v>
      </c>
      <c r="AN14">
        <v>0</v>
      </c>
      <c r="AO14">
        <v>2</v>
      </c>
      <c r="AP14">
        <v>16</v>
      </c>
      <c r="AQ14">
        <v>-1</v>
      </c>
      <c r="AR14">
        <v>-255</v>
      </c>
      <c r="AS14">
        <v>-255</v>
      </c>
      <c r="AT14">
        <v>9717.7000000000007</v>
      </c>
      <c r="AU14">
        <v>145</v>
      </c>
      <c r="AV14">
        <v>47.9</v>
      </c>
      <c r="AW14">
        <v>95.7</v>
      </c>
      <c r="AX14">
        <v>47.9</v>
      </c>
      <c r="AY14">
        <v>94.3</v>
      </c>
      <c r="AZ14">
        <v>1120</v>
      </c>
      <c r="BA14">
        <v>144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7389992</v>
      </c>
      <c r="BK14">
        <v>11998.05</v>
      </c>
      <c r="BL14">
        <v>7549922</v>
      </c>
      <c r="BM14">
        <v>810</v>
      </c>
      <c r="BN14">
        <v>0</v>
      </c>
      <c r="BO14">
        <v>-0.23599999999999999</v>
      </c>
      <c r="BP14">
        <v>22</v>
      </c>
      <c r="BQ14">
        <v>796</v>
      </c>
      <c r="BR14">
        <v>14.5</v>
      </c>
      <c r="BS14">
        <v>10587.9</v>
      </c>
      <c r="BT14">
        <v>104</v>
      </c>
      <c r="BU14">
        <v>0</v>
      </c>
      <c r="BV14">
        <v>0</v>
      </c>
      <c r="BW14">
        <v>1</v>
      </c>
      <c r="BX14">
        <v>33.799999999999997</v>
      </c>
      <c r="BY14">
        <v>99</v>
      </c>
      <c r="BZ14">
        <v>44.5</v>
      </c>
      <c r="CA14">
        <v>72.44</v>
      </c>
      <c r="CB14">
        <v>22.53</v>
      </c>
      <c r="CC14">
        <v>22.47</v>
      </c>
      <c r="CD14">
        <v>538.63</v>
      </c>
      <c r="CE14">
        <v>127</v>
      </c>
      <c r="CF14">
        <v>32</v>
      </c>
      <c r="CG14">
        <v>295.3</v>
      </c>
      <c r="CH14">
        <v>32</v>
      </c>
      <c r="CI14">
        <v>0</v>
      </c>
      <c r="CJ14">
        <v>50.89</v>
      </c>
      <c r="CK14">
        <v>0.41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 t="s">
        <v>428</v>
      </c>
      <c r="CS14" t="s">
        <v>428</v>
      </c>
      <c r="CT14">
        <v>16515</v>
      </c>
      <c r="CU14">
        <v>1</v>
      </c>
      <c r="CV14">
        <v>865</v>
      </c>
      <c r="CW14">
        <v>1</v>
      </c>
      <c r="CX14">
        <v>1</v>
      </c>
      <c r="CY14">
        <v>821.44</v>
      </c>
      <c r="CZ14">
        <v>162</v>
      </c>
      <c r="DA14">
        <v>2016</v>
      </c>
      <c r="DB14">
        <v>0</v>
      </c>
      <c r="DC14">
        <v>14.4</v>
      </c>
      <c r="DD14">
        <v>200</v>
      </c>
      <c r="DE14">
        <v>4095</v>
      </c>
      <c r="DF14">
        <v>224</v>
      </c>
      <c r="DG14">
        <v>578</v>
      </c>
      <c r="DH14">
        <v>0</v>
      </c>
      <c r="DI14">
        <v>86</v>
      </c>
      <c r="DJ14">
        <v>0</v>
      </c>
      <c r="DK14">
        <v>2</v>
      </c>
      <c r="DL14">
        <v>0</v>
      </c>
      <c r="DM14">
        <v>1</v>
      </c>
      <c r="DN14" t="b">
        <v>0</v>
      </c>
      <c r="DO14">
        <v>22.187999999999999</v>
      </c>
      <c r="DP14">
        <v>546</v>
      </c>
    </row>
    <row r="15" spans="1:120" x14ac:dyDescent="0.25">
      <c r="A15">
        <v>-8</v>
      </c>
      <c r="B15">
        <v>-0.8</v>
      </c>
      <c r="C15">
        <v>12.5</v>
      </c>
      <c r="D15">
        <v>1</v>
      </c>
      <c r="E15">
        <v>794</v>
      </c>
      <c r="F15">
        <v>109.4</v>
      </c>
      <c r="G15">
        <v>1688</v>
      </c>
      <c r="H15">
        <v>-10</v>
      </c>
      <c r="I15">
        <v>0</v>
      </c>
      <c r="J15">
        <v>2</v>
      </c>
      <c r="K15">
        <v>127.4</v>
      </c>
      <c r="L15">
        <v>1201</v>
      </c>
      <c r="M15">
        <v>1051</v>
      </c>
      <c r="N15">
        <v>2544</v>
      </c>
      <c r="O15">
        <v>0</v>
      </c>
      <c r="P15">
        <v>0</v>
      </c>
      <c r="Q15">
        <v>20.9</v>
      </c>
      <c r="R15">
        <v>0</v>
      </c>
      <c r="S15">
        <v>14.2</v>
      </c>
      <c r="T15">
        <v>0</v>
      </c>
      <c r="U15">
        <v>0</v>
      </c>
      <c r="V15">
        <v>0</v>
      </c>
      <c r="W15">
        <v>0</v>
      </c>
      <c r="X15">
        <v>704</v>
      </c>
      <c r="Y15">
        <v>16.5</v>
      </c>
      <c r="Z15">
        <v>32</v>
      </c>
      <c r="AA15">
        <v>0</v>
      </c>
      <c r="AB15">
        <v>0</v>
      </c>
      <c r="AC15">
        <v>0</v>
      </c>
      <c r="AD15">
        <v>10</v>
      </c>
      <c r="AE15">
        <v>6</v>
      </c>
      <c r="AF15">
        <v>3</v>
      </c>
      <c r="AG15">
        <v>0</v>
      </c>
      <c r="AH15">
        <v>0</v>
      </c>
      <c r="AI15">
        <v>0</v>
      </c>
      <c r="AJ15">
        <v>-8</v>
      </c>
      <c r="AK15">
        <v>-16</v>
      </c>
      <c r="AL15">
        <v>-8</v>
      </c>
      <c r="AM15">
        <v>-8</v>
      </c>
      <c r="AN15">
        <v>0</v>
      </c>
      <c r="AO15">
        <v>2</v>
      </c>
      <c r="AP15">
        <v>16</v>
      </c>
      <c r="AQ15">
        <v>-1</v>
      </c>
      <c r="AR15">
        <v>-255</v>
      </c>
      <c r="AS15">
        <v>-255</v>
      </c>
      <c r="AT15">
        <v>9717.7000000000007</v>
      </c>
      <c r="AU15">
        <v>145</v>
      </c>
      <c r="AV15">
        <v>47.9</v>
      </c>
      <c r="AW15">
        <v>95.7</v>
      </c>
      <c r="AX15">
        <v>47.9</v>
      </c>
      <c r="AY15">
        <v>94.3</v>
      </c>
      <c r="AZ15">
        <v>1120</v>
      </c>
      <c r="BA15">
        <v>144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7389992</v>
      </c>
      <c r="BK15">
        <v>11998.05</v>
      </c>
      <c r="BL15">
        <v>7549922</v>
      </c>
      <c r="BM15">
        <v>810</v>
      </c>
      <c r="BN15">
        <v>0</v>
      </c>
      <c r="BO15">
        <v>-0.23599999999999999</v>
      </c>
      <c r="BP15">
        <v>22</v>
      </c>
      <c r="BQ15">
        <v>796</v>
      </c>
      <c r="BR15">
        <v>14.5</v>
      </c>
      <c r="BS15">
        <v>10587.9</v>
      </c>
      <c r="BT15">
        <v>104</v>
      </c>
      <c r="BU15">
        <v>0</v>
      </c>
      <c r="BV15">
        <v>0</v>
      </c>
      <c r="BW15">
        <v>1</v>
      </c>
      <c r="BX15">
        <v>33.799999999999997</v>
      </c>
      <c r="BY15">
        <v>99</v>
      </c>
      <c r="BZ15">
        <v>44.5</v>
      </c>
      <c r="CA15">
        <v>72.44</v>
      </c>
      <c r="CB15">
        <v>22.53</v>
      </c>
      <c r="CC15">
        <v>22.47</v>
      </c>
      <c r="CD15">
        <v>538.63</v>
      </c>
      <c r="CE15">
        <v>127</v>
      </c>
      <c r="CF15">
        <v>32</v>
      </c>
      <c r="CG15">
        <v>295.3</v>
      </c>
      <c r="CH15">
        <v>32</v>
      </c>
      <c r="CI15">
        <v>0</v>
      </c>
      <c r="CJ15">
        <v>50.89</v>
      </c>
      <c r="CK15">
        <v>0.41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 t="s">
        <v>428</v>
      </c>
      <c r="CS15" t="s">
        <v>428</v>
      </c>
      <c r="CT15">
        <v>16515</v>
      </c>
      <c r="CU15">
        <v>1</v>
      </c>
      <c r="CV15">
        <v>865</v>
      </c>
      <c r="CW15">
        <v>1</v>
      </c>
      <c r="CX15">
        <v>1</v>
      </c>
      <c r="CY15">
        <v>821.44</v>
      </c>
      <c r="CZ15">
        <v>162</v>
      </c>
      <c r="DA15">
        <v>2016</v>
      </c>
      <c r="DB15">
        <v>0</v>
      </c>
      <c r="DC15">
        <v>14.4</v>
      </c>
      <c r="DD15">
        <v>200</v>
      </c>
      <c r="DE15">
        <v>4095</v>
      </c>
      <c r="DF15">
        <v>224</v>
      </c>
      <c r="DG15">
        <v>578</v>
      </c>
      <c r="DH15">
        <v>0</v>
      </c>
      <c r="DI15">
        <v>86</v>
      </c>
      <c r="DJ15">
        <v>0</v>
      </c>
      <c r="DK15">
        <v>2</v>
      </c>
      <c r="DL15">
        <v>0</v>
      </c>
      <c r="DM15">
        <v>1</v>
      </c>
      <c r="DN15" t="b">
        <v>0</v>
      </c>
      <c r="DO15">
        <v>22.187999999999999</v>
      </c>
      <c r="DP15">
        <v>546</v>
      </c>
    </row>
    <row r="16" spans="1:120" x14ac:dyDescent="0.25">
      <c r="A16">
        <v>-7</v>
      </c>
      <c r="B16">
        <v>-0.7</v>
      </c>
      <c r="C16">
        <v>12.5</v>
      </c>
      <c r="D16">
        <v>1</v>
      </c>
      <c r="E16">
        <v>794</v>
      </c>
      <c r="F16">
        <v>109.4</v>
      </c>
      <c r="G16">
        <v>1688</v>
      </c>
      <c r="H16">
        <v>-10</v>
      </c>
      <c r="I16">
        <v>0</v>
      </c>
      <c r="J16">
        <v>2</v>
      </c>
      <c r="K16">
        <v>127.4</v>
      </c>
      <c r="L16">
        <v>1153</v>
      </c>
      <c r="M16">
        <v>1051</v>
      </c>
      <c r="N16">
        <v>2544</v>
      </c>
      <c r="O16">
        <v>0</v>
      </c>
      <c r="P16">
        <v>0</v>
      </c>
      <c r="Q16">
        <v>20.9</v>
      </c>
      <c r="R16">
        <v>0</v>
      </c>
      <c r="S16">
        <v>14.2</v>
      </c>
      <c r="T16">
        <v>0</v>
      </c>
      <c r="U16">
        <v>0</v>
      </c>
      <c r="V16">
        <v>0</v>
      </c>
      <c r="W16">
        <v>0</v>
      </c>
      <c r="X16">
        <v>704</v>
      </c>
      <c r="Y16">
        <v>16.5</v>
      </c>
      <c r="Z16">
        <v>32</v>
      </c>
      <c r="AA16">
        <v>0</v>
      </c>
      <c r="AB16">
        <v>0</v>
      </c>
      <c r="AC16">
        <v>0</v>
      </c>
      <c r="AD16">
        <v>10</v>
      </c>
      <c r="AE16">
        <v>6</v>
      </c>
      <c r="AF16">
        <v>3</v>
      </c>
      <c r="AG16">
        <v>0</v>
      </c>
      <c r="AH16">
        <v>0</v>
      </c>
      <c r="AI16">
        <v>0</v>
      </c>
      <c r="AJ16">
        <v>-8</v>
      </c>
      <c r="AK16">
        <v>-16</v>
      </c>
      <c r="AL16">
        <v>-8</v>
      </c>
      <c r="AM16">
        <v>-8</v>
      </c>
      <c r="AN16">
        <v>0</v>
      </c>
      <c r="AO16">
        <v>2</v>
      </c>
      <c r="AP16">
        <v>16</v>
      </c>
      <c r="AQ16">
        <v>-1</v>
      </c>
      <c r="AR16">
        <v>-255</v>
      </c>
      <c r="AS16">
        <v>-255</v>
      </c>
      <c r="AT16">
        <v>9717.7000000000007</v>
      </c>
      <c r="AU16">
        <v>145</v>
      </c>
      <c r="AV16">
        <v>47.9</v>
      </c>
      <c r="AW16">
        <v>95.7</v>
      </c>
      <c r="AX16">
        <v>47.9</v>
      </c>
      <c r="AY16">
        <v>94.3</v>
      </c>
      <c r="AZ16">
        <v>1120</v>
      </c>
      <c r="BA16">
        <v>144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7389992</v>
      </c>
      <c r="BK16">
        <v>11998.05</v>
      </c>
      <c r="BL16">
        <v>7549922</v>
      </c>
      <c r="BM16">
        <v>810</v>
      </c>
      <c r="BN16">
        <v>0</v>
      </c>
      <c r="BO16">
        <v>-0.23599999999999999</v>
      </c>
      <c r="BP16">
        <v>22</v>
      </c>
      <c r="BQ16">
        <v>796</v>
      </c>
      <c r="BR16">
        <v>14.5</v>
      </c>
      <c r="BS16">
        <v>10587.9</v>
      </c>
      <c r="BT16">
        <v>104</v>
      </c>
      <c r="BU16">
        <v>0</v>
      </c>
      <c r="BV16">
        <v>0</v>
      </c>
      <c r="BW16">
        <v>1</v>
      </c>
      <c r="BX16">
        <v>33.799999999999997</v>
      </c>
      <c r="BY16">
        <v>99</v>
      </c>
      <c r="BZ16">
        <v>44.5</v>
      </c>
      <c r="CA16">
        <v>72.44</v>
      </c>
      <c r="CB16">
        <v>22.53</v>
      </c>
      <c r="CC16">
        <v>22.47</v>
      </c>
      <c r="CD16">
        <v>538.63</v>
      </c>
      <c r="CE16">
        <v>127</v>
      </c>
      <c r="CF16">
        <v>32</v>
      </c>
      <c r="CG16">
        <v>295.3</v>
      </c>
      <c r="CH16">
        <v>32</v>
      </c>
      <c r="CI16">
        <v>0</v>
      </c>
      <c r="CJ16">
        <v>50.89</v>
      </c>
      <c r="CK16">
        <v>0.41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 t="s">
        <v>428</v>
      </c>
      <c r="CS16" t="s">
        <v>428</v>
      </c>
      <c r="CT16">
        <v>16515</v>
      </c>
      <c r="CU16">
        <v>1</v>
      </c>
      <c r="CV16">
        <v>865</v>
      </c>
      <c r="CW16">
        <v>1</v>
      </c>
      <c r="CX16">
        <v>1</v>
      </c>
      <c r="CY16">
        <v>821.44</v>
      </c>
      <c r="CZ16">
        <v>162</v>
      </c>
      <c r="DA16">
        <v>2016</v>
      </c>
      <c r="DB16">
        <v>0</v>
      </c>
      <c r="DC16">
        <v>14.4</v>
      </c>
      <c r="DD16">
        <v>200</v>
      </c>
      <c r="DE16">
        <v>4095</v>
      </c>
      <c r="DF16">
        <v>224</v>
      </c>
      <c r="DG16">
        <v>578</v>
      </c>
      <c r="DH16">
        <v>0</v>
      </c>
      <c r="DI16">
        <v>86</v>
      </c>
      <c r="DJ16">
        <v>0</v>
      </c>
      <c r="DK16">
        <v>2</v>
      </c>
      <c r="DL16">
        <v>0</v>
      </c>
      <c r="DM16">
        <v>1</v>
      </c>
      <c r="DN16" t="b">
        <v>0</v>
      </c>
      <c r="DO16">
        <v>22.187999999999999</v>
      </c>
      <c r="DP16">
        <v>546</v>
      </c>
    </row>
    <row r="17" spans="1:120" x14ac:dyDescent="0.25">
      <c r="A17">
        <v>-6</v>
      </c>
      <c r="B17">
        <v>-0.6</v>
      </c>
      <c r="C17">
        <v>12.5</v>
      </c>
      <c r="D17">
        <v>1</v>
      </c>
      <c r="E17">
        <v>794</v>
      </c>
      <c r="F17">
        <v>109.4</v>
      </c>
      <c r="G17">
        <v>1688</v>
      </c>
      <c r="H17">
        <v>-10</v>
      </c>
      <c r="I17">
        <v>0</v>
      </c>
      <c r="J17">
        <v>2</v>
      </c>
      <c r="K17">
        <v>127.4</v>
      </c>
      <c r="L17">
        <v>1153</v>
      </c>
      <c r="M17">
        <v>1051</v>
      </c>
      <c r="N17">
        <v>2544</v>
      </c>
      <c r="O17">
        <v>0</v>
      </c>
      <c r="P17">
        <v>0</v>
      </c>
      <c r="Q17">
        <v>28.4</v>
      </c>
      <c r="R17">
        <v>0</v>
      </c>
      <c r="S17">
        <v>14.2</v>
      </c>
      <c r="T17">
        <v>0</v>
      </c>
      <c r="U17">
        <v>0</v>
      </c>
      <c r="V17">
        <v>0</v>
      </c>
      <c r="W17">
        <v>0</v>
      </c>
      <c r="X17">
        <v>704</v>
      </c>
      <c r="Y17">
        <v>16.8</v>
      </c>
      <c r="Z17">
        <v>32</v>
      </c>
      <c r="AA17">
        <v>0</v>
      </c>
      <c r="AB17">
        <v>0</v>
      </c>
      <c r="AC17">
        <v>0</v>
      </c>
      <c r="AD17">
        <v>11</v>
      </c>
      <c r="AE17">
        <v>7</v>
      </c>
      <c r="AF17">
        <v>3</v>
      </c>
      <c r="AG17">
        <v>0</v>
      </c>
      <c r="AH17">
        <v>0</v>
      </c>
      <c r="AI17">
        <v>0</v>
      </c>
      <c r="AJ17">
        <v>0</v>
      </c>
      <c r="AK17">
        <v>-8</v>
      </c>
      <c r="AL17">
        <v>-4</v>
      </c>
      <c r="AM17">
        <v>0</v>
      </c>
      <c r="AN17">
        <v>0</v>
      </c>
      <c r="AO17">
        <v>2</v>
      </c>
      <c r="AP17">
        <v>16</v>
      </c>
      <c r="AQ17">
        <v>-1</v>
      </c>
      <c r="AR17">
        <v>-255</v>
      </c>
      <c r="AS17">
        <v>-255</v>
      </c>
      <c r="AT17">
        <v>10297.799999999999</v>
      </c>
      <c r="AU17">
        <v>29</v>
      </c>
      <c r="AV17">
        <v>50.8</v>
      </c>
      <c r="AW17">
        <v>66.7</v>
      </c>
      <c r="AX17">
        <v>50.8</v>
      </c>
      <c r="AY17">
        <v>66.7</v>
      </c>
      <c r="AZ17">
        <v>1120</v>
      </c>
      <c r="BA17">
        <v>200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7389992</v>
      </c>
      <c r="BK17">
        <v>11998.05</v>
      </c>
      <c r="BL17">
        <v>7549922</v>
      </c>
      <c r="BM17">
        <v>810</v>
      </c>
      <c r="BN17">
        <v>0</v>
      </c>
      <c r="BO17">
        <v>-0.23599999999999999</v>
      </c>
      <c r="BP17">
        <v>22</v>
      </c>
      <c r="BQ17">
        <v>796</v>
      </c>
      <c r="BR17">
        <v>14.5</v>
      </c>
      <c r="BS17">
        <v>10587.9</v>
      </c>
      <c r="BT17">
        <v>104</v>
      </c>
      <c r="BU17">
        <v>0</v>
      </c>
      <c r="BV17">
        <v>0</v>
      </c>
      <c r="BW17">
        <v>1</v>
      </c>
      <c r="BX17">
        <v>33.799999999999997</v>
      </c>
      <c r="BY17">
        <v>99</v>
      </c>
      <c r="BZ17">
        <v>44.5</v>
      </c>
      <c r="CA17">
        <v>72.44</v>
      </c>
      <c r="CB17">
        <v>22.53</v>
      </c>
      <c r="CC17">
        <v>22.47</v>
      </c>
      <c r="CD17">
        <v>538.63</v>
      </c>
      <c r="CE17">
        <v>127</v>
      </c>
      <c r="CF17">
        <v>32</v>
      </c>
      <c r="CG17">
        <v>295.3</v>
      </c>
      <c r="CH17">
        <v>32</v>
      </c>
      <c r="CI17">
        <v>0</v>
      </c>
      <c r="CJ17">
        <v>50.89</v>
      </c>
      <c r="CK17">
        <v>0.41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 t="s">
        <v>428</v>
      </c>
      <c r="CS17" t="s">
        <v>428</v>
      </c>
      <c r="CT17">
        <v>16515</v>
      </c>
      <c r="CU17">
        <v>1</v>
      </c>
      <c r="CV17">
        <v>865</v>
      </c>
      <c r="CW17">
        <v>1</v>
      </c>
      <c r="CX17">
        <v>1</v>
      </c>
      <c r="CY17">
        <v>821.44</v>
      </c>
      <c r="CZ17">
        <v>162</v>
      </c>
      <c r="DA17">
        <v>2016</v>
      </c>
      <c r="DB17">
        <v>0</v>
      </c>
      <c r="DC17">
        <v>14.4</v>
      </c>
      <c r="DD17">
        <v>200</v>
      </c>
      <c r="DE17">
        <v>4095</v>
      </c>
      <c r="DF17">
        <v>224</v>
      </c>
      <c r="DG17">
        <v>578</v>
      </c>
      <c r="DH17">
        <v>0</v>
      </c>
      <c r="DI17">
        <v>86</v>
      </c>
      <c r="DJ17">
        <v>0</v>
      </c>
      <c r="DK17">
        <v>2</v>
      </c>
      <c r="DL17">
        <v>0</v>
      </c>
      <c r="DM17">
        <v>1</v>
      </c>
      <c r="DN17" t="b">
        <v>0</v>
      </c>
      <c r="DO17">
        <v>22.187999999999999</v>
      </c>
      <c r="DP17">
        <v>546</v>
      </c>
    </row>
    <row r="18" spans="1:120" x14ac:dyDescent="0.25">
      <c r="A18">
        <v>-5</v>
      </c>
      <c r="B18">
        <v>-0.5</v>
      </c>
      <c r="C18">
        <v>12.5</v>
      </c>
      <c r="D18">
        <v>1</v>
      </c>
      <c r="E18">
        <v>794</v>
      </c>
      <c r="F18">
        <v>109.4</v>
      </c>
      <c r="G18">
        <v>1688</v>
      </c>
      <c r="H18">
        <v>-10</v>
      </c>
      <c r="I18">
        <v>0</v>
      </c>
      <c r="J18">
        <v>2</v>
      </c>
      <c r="K18">
        <v>127.4</v>
      </c>
      <c r="L18">
        <v>1153</v>
      </c>
      <c r="M18">
        <v>1051</v>
      </c>
      <c r="N18">
        <v>2544</v>
      </c>
      <c r="O18">
        <v>0</v>
      </c>
      <c r="P18">
        <v>0</v>
      </c>
      <c r="Q18">
        <v>28.4</v>
      </c>
      <c r="R18">
        <v>0</v>
      </c>
      <c r="S18">
        <v>14.2</v>
      </c>
      <c r="T18">
        <v>0</v>
      </c>
      <c r="U18">
        <v>0</v>
      </c>
      <c r="V18">
        <v>0</v>
      </c>
      <c r="W18">
        <v>0</v>
      </c>
      <c r="X18">
        <v>704</v>
      </c>
      <c r="Y18">
        <v>16.8</v>
      </c>
      <c r="Z18">
        <v>32</v>
      </c>
      <c r="AA18">
        <v>0</v>
      </c>
      <c r="AB18">
        <v>0</v>
      </c>
      <c r="AC18">
        <v>0</v>
      </c>
      <c r="AD18">
        <v>11</v>
      </c>
      <c r="AE18">
        <v>7</v>
      </c>
      <c r="AF18">
        <v>3</v>
      </c>
      <c r="AG18">
        <v>0</v>
      </c>
      <c r="AH18">
        <v>0</v>
      </c>
      <c r="AI18">
        <v>0</v>
      </c>
      <c r="AJ18">
        <v>0</v>
      </c>
      <c r="AK18">
        <v>-8</v>
      </c>
      <c r="AL18">
        <v>-4</v>
      </c>
      <c r="AM18">
        <v>0</v>
      </c>
      <c r="AN18">
        <v>0</v>
      </c>
      <c r="AO18">
        <v>2</v>
      </c>
      <c r="AP18">
        <v>16</v>
      </c>
      <c r="AQ18">
        <v>-1</v>
      </c>
      <c r="AR18">
        <v>-255</v>
      </c>
      <c r="AS18">
        <v>-255</v>
      </c>
      <c r="AT18">
        <v>10297.799999999999</v>
      </c>
      <c r="AU18">
        <v>29</v>
      </c>
      <c r="AV18">
        <v>50.8</v>
      </c>
      <c r="AW18">
        <v>66.7</v>
      </c>
      <c r="AX18">
        <v>50.8</v>
      </c>
      <c r="AY18">
        <v>66.7</v>
      </c>
      <c r="AZ18">
        <v>1120</v>
      </c>
      <c r="BA18">
        <v>200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7389993</v>
      </c>
      <c r="BK18">
        <v>11998.05</v>
      </c>
      <c r="BL18">
        <v>7549923</v>
      </c>
      <c r="BM18">
        <v>820</v>
      </c>
      <c r="BN18">
        <v>0</v>
      </c>
      <c r="BO18">
        <v>-0.23599999999999999</v>
      </c>
      <c r="BP18">
        <v>22</v>
      </c>
      <c r="BQ18">
        <v>796</v>
      </c>
      <c r="BR18">
        <v>14.5</v>
      </c>
      <c r="BS18">
        <v>10587.9</v>
      </c>
      <c r="BT18">
        <v>104</v>
      </c>
      <c r="BU18">
        <v>0</v>
      </c>
      <c r="BV18">
        <v>0</v>
      </c>
      <c r="BW18">
        <v>1</v>
      </c>
      <c r="BX18">
        <v>33.799999999999997</v>
      </c>
      <c r="BY18">
        <v>99</v>
      </c>
      <c r="BZ18">
        <v>44.5</v>
      </c>
      <c r="CA18">
        <v>72.44</v>
      </c>
      <c r="CB18">
        <v>22.53</v>
      </c>
      <c r="CC18">
        <v>22.47</v>
      </c>
      <c r="CD18">
        <v>538.63</v>
      </c>
      <c r="CE18">
        <v>127</v>
      </c>
      <c r="CF18">
        <v>32</v>
      </c>
      <c r="CG18">
        <v>295.3</v>
      </c>
      <c r="CH18">
        <v>32</v>
      </c>
      <c r="CI18">
        <v>0</v>
      </c>
      <c r="CJ18">
        <v>50.89</v>
      </c>
      <c r="CK18">
        <v>0.41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 t="s">
        <v>428</v>
      </c>
      <c r="CS18" t="s">
        <v>428</v>
      </c>
      <c r="CT18">
        <v>16515</v>
      </c>
      <c r="CU18">
        <v>1</v>
      </c>
      <c r="CV18">
        <v>865</v>
      </c>
      <c r="CW18">
        <v>1</v>
      </c>
      <c r="CX18">
        <v>1</v>
      </c>
      <c r="CY18">
        <v>821.44</v>
      </c>
      <c r="CZ18">
        <v>162</v>
      </c>
      <c r="DA18">
        <v>2016</v>
      </c>
      <c r="DB18">
        <v>0</v>
      </c>
      <c r="DC18">
        <v>14.4</v>
      </c>
      <c r="DD18">
        <v>200</v>
      </c>
      <c r="DE18">
        <v>4095</v>
      </c>
      <c r="DF18">
        <v>224</v>
      </c>
      <c r="DG18">
        <v>578</v>
      </c>
      <c r="DH18">
        <v>0</v>
      </c>
      <c r="DI18">
        <v>86</v>
      </c>
      <c r="DJ18">
        <v>0</v>
      </c>
      <c r="DK18">
        <v>2</v>
      </c>
      <c r="DL18">
        <v>0</v>
      </c>
      <c r="DM18">
        <v>1</v>
      </c>
      <c r="DN18" t="b">
        <v>0</v>
      </c>
      <c r="DO18">
        <v>22.187999999999999</v>
      </c>
      <c r="DP18">
        <v>546</v>
      </c>
    </row>
    <row r="19" spans="1:120" x14ac:dyDescent="0.25">
      <c r="A19">
        <v>-4</v>
      </c>
      <c r="B19">
        <v>-0.4</v>
      </c>
      <c r="C19">
        <v>12.5</v>
      </c>
      <c r="D19">
        <v>1</v>
      </c>
      <c r="E19">
        <v>794</v>
      </c>
      <c r="F19">
        <v>109.4</v>
      </c>
      <c r="G19">
        <v>1688</v>
      </c>
      <c r="H19">
        <v>-10</v>
      </c>
      <c r="I19">
        <v>0</v>
      </c>
      <c r="J19">
        <v>2</v>
      </c>
      <c r="K19">
        <v>127.4</v>
      </c>
      <c r="L19">
        <v>1153</v>
      </c>
      <c r="M19">
        <v>1051</v>
      </c>
      <c r="N19">
        <v>2544</v>
      </c>
      <c r="O19">
        <v>0</v>
      </c>
      <c r="P19">
        <v>0</v>
      </c>
      <c r="Q19">
        <v>28.4</v>
      </c>
      <c r="R19">
        <v>0</v>
      </c>
      <c r="S19">
        <v>14.2</v>
      </c>
      <c r="T19">
        <v>0</v>
      </c>
      <c r="U19">
        <v>0</v>
      </c>
      <c r="V19">
        <v>0</v>
      </c>
      <c r="W19">
        <v>0</v>
      </c>
      <c r="X19">
        <v>704</v>
      </c>
      <c r="Y19">
        <v>16.8</v>
      </c>
      <c r="Z19">
        <v>32</v>
      </c>
      <c r="AA19">
        <v>0</v>
      </c>
      <c r="AB19">
        <v>0</v>
      </c>
      <c r="AC19">
        <v>0</v>
      </c>
      <c r="AD19">
        <v>11</v>
      </c>
      <c r="AE19">
        <v>7</v>
      </c>
      <c r="AF19">
        <v>3</v>
      </c>
      <c r="AG19">
        <v>0</v>
      </c>
      <c r="AH19">
        <v>0</v>
      </c>
      <c r="AI19">
        <v>0</v>
      </c>
      <c r="AJ19">
        <v>0</v>
      </c>
      <c r="AK19">
        <v>-8</v>
      </c>
      <c r="AL19">
        <v>-4</v>
      </c>
      <c r="AM19">
        <v>0</v>
      </c>
      <c r="AN19">
        <v>0</v>
      </c>
      <c r="AO19">
        <v>2</v>
      </c>
      <c r="AP19">
        <v>16</v>
      </c>
      <c r="AQ19">
        <v>-1</v>
      </c>
      <c r="AR19">
        <v>-255</v>
      </c>
      <c r="AS19">
        <v>-255</v>
      </c>
      <c r="AT19">
        <v>10297.799999999999</v>
      </c>
      <c r="AU19">
        <v>29</v>
      </c>
      <c r="AV19">
        <v>50.8</v>
      </c>
      <c r="AW19">
        <v>66.7</v>
      </c>
      <c r="AX19">
        <v>50.8</v>
      </c>
      <c r="AY19">
        <v>66.7</v>
      </c>
      <c r="AZ19">
        <v>1120</v>
      </c>
      <c r="BA19">
        <v>200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7389993</v>
      </c>
      <c r="BK19">
        <v>11998.05</v>
      </c>
      <c r="BL19">
        <v>7549923</v>
      </c>
      <c r="BM19">
        <v>820</v>
      </c>
      <c r="BN19">
        <v>0</v>
      </c>
      <c r="BO19">
        <v>-0.23599999999999999</v>
      </c>
      <c r="BP19">
        <v>22</v>
      </c>
      <c r="BQ19">
        <v>792</v>
      </c>
      <c r="BR19">
        <v>14.5</v>
      </c>
      <c r="BS19">
        <v>10878</v>
      </c>
      <c r="BT19">
        <v>104</v>
      </c>
      <c r="BU19">
        <v>0</v>
      </c>
      <c r="BV19">
        <v>0</v>
      </c>
      <c r="BW19">
        <v>1</v>
      </c>
      <c r="BX19">
        <v>35.6</v>
      </c>
      <c r="BY19">
        <v>99</v>
      </c>
      <c r="BZ19">
        <v>44.5</v>
      </c>
      <c r="CA19">
        <v>72.44</v>
      </c>
      <c r="CB19">
        <v>22.53</v>
      </c>
      <c r="CC19">
        <v>22.47</v>
      </c>
      <c r="CD19">
        <v>538.63</v>
      </c>
      <c r="CE19">
        <v>127</v>
      </c>
      <c r="CF19">
        <v>32</v>
      </c>
      <c r="CG19">
        <v>295.3</v>
      </c>
      <c r="CH19">
        <v>32</v>
      </c>
      <c r="CI19">
        <v>0</v>
      </c>
      <c r="CJ19">
        <v>50.89</v>
      </c>
      <c r="CK19">
        <v>0.41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 t="s">
        <v>428</v>
      </c>
      <c r="CS19" t="s">
        <v>428</v>
      </c>
      <c r="CT19">
        <v>16515</v>
      </c>
      <c r="CU19">
        <v>1</v>
      </c>
      <c r="CV19">
        <v>865</v>
      </c>
      <c r="CW19">
        <v>1</v>
      </c>
      <c r="CX19">
        <v>1</v>
      </c>
      <c r="CY19">
        <v>821.44</v>
      </c>
      <c r="CZ19">
        <v>162</v>
      </c>
      <c r="DA19">
        <v>2016</v>
      </c>
      <c r="DB19">
        <v>0</v>
      </c>
      <c r="DC19">
        <v>14.4</v>
      </c>
      <c r="DD19">
        <v>200</v>
      </c>
      <c r="DE19">
        <v>4095</v>
      </c>
      <c r="DF19">
        <v>224</v>
      </c>
      <c r="DG19">
        <v>578</v>
      </c>
      <c r="DH19">
        <v>0</v>
      </c>
      <c r="DI19">
        <v>86</v>
      </c>
      <c r="DJ19">
        <v>0</v>
      </c>
      <c r="DK19">
        <v>2</v>
      </c>
      <c r="DL19">
        <v>0</v>
      </c>
      <c r="DM19">
        <v>1</v>
      </c>
      <c r="DN19" t="b">
        <v>0</v>
      </c>
      <c r="DO19">
        <v>22.187999999999999</v>
      </c>
      <c r="DP19">
        <v>546</v>
      </c>
    </row>
    <row r="20" spans="1:120" x14ac:dyDescent="0.25">
      <c r="A20">
        <v>-3</v>
      </c>
      <c r="B20">
        <v>-0.3</v>
      </c>
      <c r="C20">
        <v>12.5</v>
      </c>
      <c r="D20">
        <v>1</v>
      </c>
      <c r="E20">
        <v>794</v>
      </c>
      <c r="F20">
        <v>109.4</v>
      </c>
      <c r="G20">
        <v>1688</v>
      </c>
      <c r="H20">
        <v>-10</v>
      </c>
      <c r="I20">
        <v>0</v>
      </c>
      <c r="J20">
        <v>2</v>
      </c>
      <c r="K20">
        <v>127.4</v>
      </c>
      <c r="L20">
        <v>1153</v>
      </c>
      <c r="M20">
        <v>1051</v>
      </c>
      <c r="N20">
        <v>2544</v>
      </c>
      <c r="O20">
        <v>0</v>
      </c>
      <c r="P20">
        <v>0</v>
      </c>
      <c r="Q20">
        <v>28.4</v>
      </c>
      <c r="R20">
        <v>0</v>
      </c>
      <c r="S20">
        <v>14.2</v>
      </c>
      <c r="T20">
        <v>0</v>
      </c>
      <c r="U20">
        <v>0</v>
      </c>
      <c r="V20">
        <v>0</v>
      </c>
      <c r="W20">
        <v>0</v>
      </c>
      <c r="X20">
        <v>704</v>
      </c>
      <c r="Y20">
        <v>16.8</v>
      </c>
      <c r="Z20">
        <v>32</v>
      </c>
      <c r="AA20">
        <v>0</v>
      </c>
      <c r="AB20">
        <v>0</v>
      </c>
      <c r="AC20">
        <v>0</v>
      </c>
      <c r="AD20">
        <v>11</v>
      </c>
      <c r="AE20">
        <v>7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-8</v>
      </c>
      <c r="AL20">
        <v>-4</v>
      </c>
      <c r="AM20">
        <v>0</v>
      </c>
      <c r="AN20">
        <v>0</v>
      </c>
      <c r="AO20">
        <v>2</v>
      </c>
      <c r="AP20">
        <v>16</v>
      </c>
      <c r="AQ20">
        <v>-1</v>
      </c>
      <c r="AR20">
        <v>-255</v>
      </c>
      <c r="AS20">
        <v>-255</v>
      </c>
      <c r="AT20">
        <v>10297.799999999999</v>
      </c>
      <c r="AU20">
        <v>29</v>
      </c>
      <c r="AV20">
        <v>50.8</v>
      </c>
      <c r="AW20">
        <v>66.7</v>
      </c>
      <c r="AX20">
        <v>50.8</v>
      </c>
      <c r="AY20">
        <v>66.7</v>
      </c>
      <c r="AZ20">
        <v>1120</v>
      </c>
      <c r="BA20">
        <v>200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7389993</v>
      </c>
      <c r="BK20">
        <v>11998.05</v>
      </c>
      <c r="BL20">
        <v>7549923</v>
      </c>
      <c r="BM20">
        <v>820</v>
      </c>
      <c r="BN20">
        <v>0</v>
      </c>
      <c r="BO20">
        <v>-0.23599999999999999</v>
      </c>
      <c r="BP20">
        <v>22</v>
      </c>
      <c r="BQ20">
        <v>792</v>
      </c>
      <c r="BR20">
        <v>14.5</v>
      </c>
      <c r="BS20">
        <v>10878</v>
      </c>
      <c r="BT20">
        <v>104</v>
      </c>
      <c r="BU20">
        <v>0</v>
      </c>
      <c r="BV20">
        <v>0</v>
      </c>
      <c r="BW20">
        <v>1</v>
      </c>
      <c r="BX20">
        <v>35.6</v>
      </c>
      <c r="BY20">
        <v>99</v>
      </c>
      <c r="BZ20">
        <v>199.06</v>
      </c>
      <c r="CA20">
        <v>224.13</v>
      </c>
      <c r="CB20">
        <v>21.75</v>
      </c>
      <c r="CC20">
        <v>21.31</v>
      </c>
      <c r="CD20">
        <v>535.13</v>
      </c>
      <c r="CE20">
        <v>127</v>
      </c>
      <c r="CF20">
        <v>32</v>
      </c>
      <c r="CG20">
        <v>295.3</v>
      </c>
      <c r="CH20">
        <v>32</v>
      </c>
      <c r="CI20">
        <v>0</v>
      </c>
      <c r="CJ20">
        <v>50.89</v>
      </c>
      <c r="CK20">
        <v>0.41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 t="s">
        <v>428</v>
      </c>
      <c r="CS20" t="s">
        <v>428</v>
      </c>
      <c r="CT20">
        <v>16515</v>
      </c>
      <c r="CU20">
        <v>1</v>
      </c>
      <c r="CV20">
        <v>865</v>
      </c>
      <c r="CW20">
        <v>1</v>
      </c>
      <c r="CX20">
        <v>1</v>
      </c>
      <c r="CY20">
        <v>821.44</v>
      </c>
      <c r="CZ20">
        <v>162</v>
      </c>
      <c r="DA20">
        <v>2016</v>
      </c>
      <c r="DB20">
        <v>0</v>
      </c>
      <c r="DC20">
        <v>14.4</v>
      </c>
      <c r="DD20">
        <v>200</v>
      </c>
      <c r="DE20">
        <v>4095</v>
      </c>
      <c r="DF20">
        <v>224</v>
      </c>
      <c r="DG20">
        <v>578</v>
      </c>
      <c r="DH20">
        <v>0</v>
      </c>
      <c r="DI20">
        <v>86</v>
      </c>
      <c r="DJ20">
        <v>0</v>
      </c>
      <c r="DK20">
        <v>2</v>
      </c>
      <c r="DL20">
        <v>0</v>
      </c>
      <c r="DM20">
        <v>1</v>
      </c>
      <c r="DN20" t="b">
        <v>0</v>
      </c>
      <c r="DO20">
        <v>22.187999999999999</v>
      </c>
      <c r="DP20">
        <v>546</v>
      </c>
    </row>
    <row r="21" spans="1:120" x14ac:dyDescent="0.25">
      <c r="A21">
        <v>-2</v>
      </c>
      <c r="B21">
        <v>-0.2</v>
      </c>
      <c r="C21">
        <v>12.5</v>
      </c>
      <c r="D21">
        <v>1</v>
      </c>
      <c r="E21">
        <v>794</v>
      </c>
      <c r="F21">
        <v>109.4</v>
      </c>
      <c r="G21">
        <v>1688</v>
      </c>
      <c r="H21">
        <v>-10</v>
      </c>
      <c r="I21">
        <v>0</v>
      </c>
      <c r="J21">
        <v>2</v>
      </c>
      <c r="K21">
        <v>127.4</v>
      </c>
      <c r="L21">
        <v>1153</v>
      </c>
      <c r="M21">
        <v>1051</v>
      </c>
      <c r="N21">
        <v>2544</v>
      </c>
      <c r="O21">
        <v>0</v>
      </c>
      <c r="P21">
        <v>0</v>
      </c>
      <c r="Q21">
        <v>28.4</v>
      </c>
      <c r="R21">
        <v>0</v>
      </c>
      <c r="S21">
        <v>14.2</v>
      </c>
      <c r="T21">
        <v>0</v>
      </c>
      <c r="U21">
        <v>0</v>
      </c>
      <c r="V21">
        <v>0</v>
      </c>
      <c r="W21">
        <v>0</v>
      </c>
      <c r="X21">
        <v>704</v>
      </c>
      <c r="Y21">
        <v>16.8</v>
      </c>
      <c r="Z21">
        <v>32</v>
      </c>
      <c r="AA21">
        <v>0</v>
      </c>
      <c r="AB21">
        <v>0</v>
      </c>
      <c r="AC21">
        <v>0</v>
      </c>
      <c r="AD21">
        <v>11</v>
      </c>
      <c r="AE21">
        <v>7</v>
      </c>
      <c r="AF21">
        <v>3</v>
      </c>
      <c r="AG21">
        <v>0</v>
      </c>
      <c r="AH21">
        <v>0</v>
      </c>
      <c r="AI21">
        <v>0</v>
      </c>
      <c r="AJ21">
        <v>0</v>
      </c>
      <c r="AK21">
        <v>-8</v>
      </c>
      <c r="AL21">
        <v>-4</v>
      </c>
      <c r="AM21">
        <v>0</v>
      </c>
      <c r="AN21">
        <v>0</v>
      </c>
      <c r="AO21">
        <v>2</v>
      </c>
      <c r="AP21">
        <v>16</v>
      </c>
      <c r="AQ21">
        <v>-1</v>
      </c>
      <c r="AR21">
        <v>-255</v>
      </c>
      <c r="AS21">
        <v>-255</v>
      </c>
      <c r="AT21">
        <v>10297.799999999999</v>
      </c>
      <c r="AU21">
        <v>29</v>
      </c>
      <c r="AV21">
        <v>50.8</v>
      </c>
      <c r="AW21">
        <v>66.7</v>
      </c>
      <c r="AX21">
        <v>50.8</v>
      </c>
      <c r="AY21">
        <v>66.7</v>
      </c>
      <c r="AZ21">
        <v>1120</v>
      </c>
      <c r="BA21">
        <v>200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7389993</v>
      </c>
      <c r="BK21">
        <v>11998.05</v>
      </c>
      <c r="BL21">
        <v>7549923</v>
      </c>
      <c r="BM21">
        <v>820</v>
      </c>
      <c r="BN21">
        <v>0</v>
      </c>
      <c r="BO21">
        <v>-0.23599999999999999</v>
      </c>
      <c r="BP21">
        <v>22</v>
      </c>
      <c r="BQ21">
        <v>792</v>
      </c>
      <c r="BR21">
        <v>14.5</v>
      </c>
      <c r="BS21">
        <v>10878</v>
      </c>
      <c r="BT21">
        <v>104</v>
      </c>
      <c r="BU21">
        <v>0</v>
      </c>
      <c r="BV21">
        <v>0</v>
      </c>
      <c r="BW21">
        <v>1</v>
      </c>
      <c r="BX21">
        <v>35.6</v>
      </c>
      <c r="BY21">
        <v>99</v>
      </c>
      <c r="BZ21">
        <v>199.06</v>
      </c>
      <c r="CA21">
        <v>224.13</v>
      </c>
      <c r="CB21">
        <v>21.75</v>
      </c>
      <c r="CC21">
        <v>21.31</v>
      </c>
      <c r="CD21">
        <v>535.13</v>
      </c>
      <c r="CE21">
        <v>127</v>
      </c>
      <c r="CF21">
        <v>32</v>
      </c>
      <c r="CG21">
        <v>395.6</v>
      </c>
      <c r="CH21">
        <v>32</v>
      </c>
      <c r="CI21">
        <v>0</v>
      </c>
      <c r="CJ21">
        <v>38.89</v>
      </c>
      <c r="CK21">
        <v>-1.72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 t="s">
        <v>428</v>
      </c>
      <c r="CS21" t="s">
        <v>428</v>
      </c>
      <c r="CT21">
        <v>16515</v>
      </c>
      <c r="CU21">
        <v>1</v>
      </c>
      <c r="CV21">
        <v>865</v>
      </c>
      <c r="CW21">
        <v>1</v>
      </c>
      <c r="CX21">
        <v>1</v>
      </c>
      <c r="CY21">
        <v>821.44</v>
      </c>
      <c r="CZ21">
        <v>162</v>
      </c>
      <c r="DA21">
        <v>2016</v>
      </c>
      <c r="DB21">
        <v>0</v>
      </c>
      <c r="DC21">
        <v>14.4</v>
      </c>
      <c r="DD21">
        <v>200</v>
      </c>
      <c r="DE21">
        <v>4095</v>
      </c>
      <c r="DF21">
        <v>224</v>
      </c>
      <c r="DG21">
        <v>578</v>
      </c>
      <c r="DH21">
        <v>0</v>
      </c>
      <c r="DI21">
        <v>86</v>
      </c>
      <c r="DJ21">
        <v>0</v>
      </c>
      <c r="DK21">
        <v>2</v>
      </c>
      <c r="DL21">
        <v>0</v>
      </c>
      <c r="DM21">
        <v>1</v>
      </c>
      <c r="DN21" t="b">
        <v>0</v>
      </c>
      <c r="DO21">
        <v>22.187999999999999</v>
      </c>
      <c r="DP21">
        <v>546</v>
      </c>
    </row>
    <row r="22" spans="1:120" x14ac:dyDescent="0.25">
      <c r="A22">
        <v>-1</v>
      </c>
      <c r="B22">
        <v>-0.1</v>
      </c>
      <c r="C22">
        <v>12.5</v>
      </c>
      <c r="D22">
        <v>1</v>
      </c>
      <c r="E22">
        <v>794</v>
      </c>
      <c r="F22">
        <v>109.4</v>
      </c>
      <c r="G22">
        <v>1688</v>
      </c>
      <c r="H22">
        <v>-10</v>
      </c>
      <c r="I22">
        <v>0</v>
      </c>
      <c r="J22">
        <v>2</v>
      </c>
      <c r="K22">
        <v>127.4</v>
      </c>
      <c r="L22">
        <v>1153</v>
      </c>
      <c r="M22">
        <v>1051</v>
      </c>
      <c r="N22">
        <v>2544</v>
      </c>
      <c r="O22">
        <v>0</v>
      </c>
      <c r="P22">
        <v>0</v>
      </c>
      <c r="Q22">
        <v>28.4</v>
      </c>
      <c r="R22">
        <v>0</v>
      </c>
      <c r="S22">
        <v>14.2</v>
      </c>
      <c r="T22">
        <v>0</v>
      </c>
      <c r="U22">
        <v>0</v>
      </c>
      <c r="V22">
        <v>0</v>
      </c>
      <c r="W22">
        <v>0</v>
      </c>
      <c r="X22">
        <v>704</v>
      </c>
      <c r="Y22">
        <v>16.8</v>
      </c>
      <c r="Z22">
        <v>32</v>
      </c>
      <c r="AA22">
        <v>0</v>
      </c>
      <c r="AB22">
        <v>0</v>
      </c>
      <c r="AC22">
        <v>0</v>
      </c>
      <c r="AD22">
        <v>11</v>
      </c>
      <c r="AE22">
        <v>7</v>
      </c>
      <c r="AF22">
        <v>3</v>
      </c>
      <c r="AG22">
        <v>0</v>
      </c>
      <c r="AH22">
        <v>0</v>
      </c>
      <c r="AI22">
        <v>0</v>
      </c>
      <c r="AJ22">
        <v>0</v>
      </c>
      <c r="AK22">
        <v>-8</v>
      </c>
      <c r="AL22">
        <v>-4</v>
      </c>
      <c r="AM22">
        <v>0</v>
      </c>
      <c r="AN22">
        <v>0</v>
      </c>
      <c r="AO22">
        <v>2</v>
      </c>
      <c r="AP22">
        <v>16</v>
      </c>
      <c r="AQ22">
        <v>-1</v>
      </c>
      <c r="AR22">
        <v>-255</v>
      </c>
      <c r="AS22">
        <v>-255</v>
      </c>
      <c r="AT22">
        <v>10297.799999999999</v>
      </c>
      <c r="AU22">
        <v>29</v>
      </c>
      <c r="AV22">
        <v>50.8</v>
      </c>
      <c r="AW22">
        <v>66.7</v>
      </c>
      <c r="AX22">
        <v>50.8</v>
      </c>
      <c r="AY22">
        <v>66.7</v>
      </c>
      <c r="AZ22">
        <v>1120</v>
      </c>
      <c r="BA22">
        <v>200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7389993</v>
      </c>
      <c r="BK22">
        <v>11998.05</v>
      </c>
      <c r="BL22">
        <v>7549923</v>
      </c>
      <c r="BM22">
        <v>820</v>
      </c>
      <c r="BN22">
        <v>0</v>
      </c>
      <c r="BO22">
        <v>-0.23599999999999999</v>
      </c>
      <c r="BP22">
        <v>22</v>
      </c>
      <c r="BQ22">
        <v>792</v>
      </c>
      <c r="BR22">
        <v>14.5</v>
      </c>
      <c r="BS22">
        <v>10878</v>
      </c>
      <c r="BT22">
        <v>104</v>
      </c>
      <c r="BU22">
        <v>0</v>
      </c>
      <c r="BV22">
        <v>0</v>
      </c>
      <c r="BW22">
        <v>1</v>
      </c>
      <c r="BX22">
        <v>35.6</v>
      </c>
      <c r="BY22">
        <v>99</v>
      </c>
      <c r="BZ22">
        <v>199.06</v>
      </c>
      <c r="CA22">
        <v>224.13</v>
      </c>
      <c r="CB22">
        <v>21.75</v>
      </c>
      <c r="CC22">
        <v>21.31</v>
      </c>
      <c r="CD22">
        <v>535.13</v>
      </c>
      <c r="CE22">
        <v>127</v>
      </c>
      <c r="CF22">
        <v>32</v>
      </c>
      <c r="CG22">
        <v>395.6</v>
      </c>
      <c r="CH22">
        <v>32</v>
      </c>
      <c r="CI22">
        <v>0</v>
      </c>
      <c r="CJ22">
        <v>38.89</v>
      </c>
      <c r="CK22">
        <v>-1.72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 t="s">
        <v>428</v>
      </c>
      <c r="CS22" t="s">
        <v>428</v>
      </c>
      <c r="CT22">
        <v>15299</v>
      </c>
      <c r="CU22">
        <v>1</v>
      </c>
      <c r="CV22">
        <v>820</v>
      </c>
      <c r="CW22">
        <v>1</v>
      </c>
      <c r="CX22">
        <v>1</v>
      </c>
      <c r="CY22">
        <v>821.44</v>
      </c>
      <c r="CZ22">
        <v>162</v>
      </c>
      <c r="DA22">
        <v>2016</v>
      </c>
      <c r="DB22">
        <v>0</v>
      </c>
      <c r="DC22">
        <v>14.4</v>
      </c>
      <c r="DD22">
        <v>200</v>
      </c>
      <c r="DE22">
        <v>4095</v>
      </c>
      <c r="DF22">
        <v>224</v>
      </c>
      <c r="DG22">
        <v>578</v>
      </c>
      <c r="DH22">
        <v>0</v>
      </c>
      <c r="DI22">
        <v>86</v>
      </c>
      <c r="DJ22">
        <v>0</v>
      </c>
      <c r="DK22">
        <v>2</v>
      </c>
      <c r="DL22">
        <v>0</v>
      </c>
      <c r="DM22">
        <v>1</v>
      </c>
      <c r="DN22" t="b">
        <v>0</v>
      </c>
      <c r="DO22">
        <v>22.187999999999999</v>
      </c>
      <c r="DP22">
        <v>546</v>
      </c>
    </row>
    <row r="23" spans="1:120" x14ac:dyDescent="0.25">
      <c r="A23">
        <v>0</v>
      </c>
      <c r="B23">
        <v>0</v>
      </c>
      <c r="C23">
        <v>12.5</v>
      </c>
      <c r="D23">
        <v>1</v>
      </c>
      <c r="E23">
        <v>794</v>
      </c>
      <c r="F23">
        <v>109.4</v>
      </c>
      <c r="G23">
        <v>1688</v>
      </c>
      <c r="H23">
        <v>-10</v>
      </c>
      <c r="I23">
        <v>0</v>
      </c>
      <c r="J23">
        <v>2</v>
      </c>
      <c r="K23">
        <v>127.4</v>
      </c>
      <c r="L23">
        <v>1153</v>
      </c>
      <c r="M23">
        <v>1051</v>
      </c>
      <c r="N23">
        <v>2544</v>
      </c>
      <c r="O23">
        <v>0</v>
      </c>
      <c r="P23">
        <v>0</v>
      </c>
      <c r="Q23">
        <v>28.4</v>
      </c>
      <c r="R23">
        <v>0</v>
      </c>
      <c r="S23">
        <v>14.2</v>
      </c>
      <c r="T23">
        <v>0</v>
      </c>
      <c r="U23">
        <v>0</v>
      </c>
      <c r="V23">
        <v>0</v>
      </c>
      <c r="W23">
        <v>0</v>
      </c>
      <c r="X23">
        <v>704</v>
      </c>
      <c r="Y23">
        <v>16.8</v>
      </c>
      <c r="Z23">
        <v>32</v>
      </c>
      <c r="AA23">
        <v>0</v>
      </c>
      <c r="AB23">
        <v>0</v>
      </c>
      <c r="AC23">
        <v>0</v>
      </c>
      <c r="AD23">
        <v>11</v>
      </c>
      <c r="AE23">
        <v>7</v>
      </c>
      <c r="AF23">
        <v>3</v>
      </c>
      <c r="AG23">
        <v>0</v>
      </c>
      <c r="AH23">
        <v>0</v>
      </c>
      <c r="AI23">
        <v>0</v>
      </c>
      <c r="AJ23">
        <v>0</v>
      </c>
      <c r="AK23">
        <v>-8</v>
      </c>
      <c r="AL23">
        <v>-4</v>
      </c>
      <c r="AM23">
        <v>0</v>
      </c>
      <c r="AN23">
        <v>0</v>
      </c>
      <c r="AO23">
        <v>2</v>
      </c>
      <c r="AP23">
        <v>16</v>
      </c>
      <c r="AQ23">
        <v>-1</v>
      </c>
      <c r="AR23">
        <v>-255</v>
      </c>
      <c r="AS23">
        <v>-255</v>
      </c>
      <c r="AT23">
        <v>10297.799999999999</v>
      </c>
      <c r="AU23">
        <v>29</v>
      </c>
      <c r="AV23">
        <v>50.8</v>
      </c>
      <c r="AW23">
        <v>66.7</v>
      </c>
      <c r="AX23">
        <v>50.8</v>
      </c>
      <c r="AY23">
        <v>66.7</v>
      </c>
      <c r="AZ23">
        <v>1120</v>
      </c>
      <c r="BA23">
        <v>200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7389993</v>
      </c>
      <c r="BK23">
        <v>11998.05</v>
      </c>
      <c r="BL23">
        <v>7549923</v>
      </c>
      <c r="BM23">
        <v>820</v>
      </c>
      <c r="BN23">
        <v>0</v>
      </c>
      <c r="BO23">
        <v>-0.23599999999999999</v>
      </c>
      <c r="BP23">
        <v>22</v>
      </c>
      <c r="BQ23">
        <v>792</v>
      </c>
      <c r="BR23">
        <v>14.5</v>
      </c>
      <c r="BS23">
        <v>10878</v>
      </c>
      <c r="BT23">
        <v>104</v>
      </c>
      <c r="BU23">
        <v>0</v>
      </c>
      <c r="BV23">
        <v>0</v>
      </c>
      <c r="BW23">
        <v>1</v>
      </c>
      <c r="BX23">
        <v>35.6</v>
      </c>
      <c r="BY23">
        <v>99</v>
      </c>
      <c r="BZ23">
        <v>199.06</v>
      </c>
      <c r="CA23">
        <v>224.13</v>
      </c>
      <c r="CB23">
        <v>21.75</v>
      </c>
      <c r="CC23">
        <v>21.31</v>
      </c>
      <c r="CD23">
        <v>535.13</v>
      </c>
      <c r="CE23">
        <v>127</v>
      </c>
      <c r="CF23">
        <v>32</v>
      </c>
      <c r="CG23">
        <v>395.6</v>
      </c>
      <c r="CH23">
        <v>32</v>
      </c>
      <c r="CI23">
        <v>0</v>
      </c>
      <c r="CJ23">
        <v>38.89</v>
      </c>
      <c r="CK23">
        <v>-1.72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 t="s">
        <v>428</v>
      </c>
      <c r="CS23" t="s">
        <v>428</v>
      </c>
      <c r="CT23">
        <v>15299</v>
      </c>
      <c r="CU23">
        <v>1</v>
      </c>
      <c r="CV23">
        <v>820</v>
      </c>
      <c r="CW23">
        <v>1</v>
      </c>
      <c r="CX23">
        <v>1</v>
      </c>
      <c r="CY23">
        <v>960.38</v>
      </c>
      <c r="CZ23">
        <v>208</v>
      </c>
      <c r="DA23">
        <v>2016</v>
      </c>
      <c r="DB23">
        <v>0</v>
      </c>
      <c r="DC23">
        <v>14.4</v>
      </c>
      <c r="DD23">
        <v>200</v>
      </c>
      <c r="DE23">
        <v>4095</v>
      </c>
      <c r="DF23">
        <v>224</v>
      </c>
      <c r="DG23">
        <v>578</v>
      </c>
      <c r="DH23">
        <v>0</v>
      </c>
      <c r="DI23">
        <v>86</v>
      </c>
      <c r="DJ23">
        <v>0</v>
      </c>
      <c r="DK23">
        <v>2</v>
      </c>
      <c r="DL23">
        <v>0</v>
      </c>
      <c r="DM23">
        <v>1</v>
      </c>
      <c r="DN23" t="b">
        <v>0</v>
      </c>
      <c r="DO23">
        <v>22.187999999999999</v>
      </c>
      <c r="DP23">
        <v>546</v>
      </c>
    </row>
    <row r="24" spans="1:120" x14ac:dyDescent="0.25">
      <c r="A24">
        <v>1</v>
      </c>
      <c r="B24">
        <v>0.1</v>
      </c>
      <c r="C24">
        <v>12.5</v>
      </c>
      <c r="D24">
        <v>1</v>
      </c>
      <c r="E24">
        <v>794</v>
      </c>
      <c r="F24">
        <v>109.4</v>
      </c>
      <c r="G24">
        <v>1688</v>
      </c>
      <c r="H24">
        <v>-10</v>
      </c>
      <c r="I24">
        <v>0</v>
      </c>
      <c r="J24">
        <v>2</v>
      </c>
      <c r="K24">
        <v>127.4</v>
      </c>
      <c r="L24">
        <v>1153</v>
      </c>
      <c r="M24">
        <v>1051</v>
      </c>
      <c r="N24">
        <v>2544</v>
      </c>
      <c r="O24">
        <v>0</v>
      </c>
      <c r="P24">
        <v>0</v>
      </c>
      <c r="Q24">
        <v>28.4</v>
      </c>
      <c r="R24">
        <v>0</v>
      </c>
      <c r="S24">
        <v>14.2</v>
      </c>
      <c r="T24">
        <v>0</v>
      </c>
      <c r="U24">
        <v>0</v>
      </c>
      <c r="V24">
        <v>0</v>
      </c>
      <c r="W24">
        <v>0</v>
      </c>
      <c r="X24">
        <v>704</v>
      </c>
      <c r="Y24">
        <v>16.8</v>
      </c>
      <c r="Z24">
        <v>32</v>
      </c>
      <c r="AA24">
        <v>0</v>
      </c>
      <c r="AB24">
        <v>0</v>
      </c>
      <c r="AC24">
        <v>0</v>
      </c>
      <c r="AD24">
        <v>11</v>
      </c>
      <c r="AE24">
        <v>7</v>
      </c>
      <c r="AF24">
        <v>3</v>
      </c>
      <c r="AG24">
        <v>0</v>
      </c>
      <c r="AH24">
        <v>0</v>
      </c>
      <c r="AI24">
        <v>0</v>
      </c>
      <c r="AJ24">
        <v>0</v>
      </c>
      <c r="AK24">
        <v>-8</v>
      </c>
      <c r="AL24">
        <v>-4</v>
      </c>
      <c r="AM24">
        <v>0</v>
      </c>
      <c r="AN24">
        <v>0</v>
      </c>
      <c r="AO24">
        <v>2</v>
      </c>
      <c r="AP24">
        <v>16</v>
      </c>
      <c r="AQ24">
        <v>-1</v>
      </c>
      <c r="AR24">
        <v>-255</v>
      </c>
      <c r="AS24">
        <v>-255</v>
      </c>
      <c r="AT24">
        <v>10297.799999999999</v>
      </c>
      <c r="AU24">
        <v>29</v>
      </c>
      <c r="AV24">
        <v>50.8</v>
      </c>
      <c r="AW24">
        <v>66.7</v>
      </c>
      <c r="AX24">
        <v>50.8</v>
      </c>
      <c r="AY24">
        <v>66.7</v>
      </c>
      <c r="AZ24">
        <v>1120</v>
      </c>
      <c r="BA24">
        <v>200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7389993</v>
      </c>
      <c r="BK24">
        <v>11998.05</v>
      </c>
      <c r="BL24">
        <v>7549923</v>
      </c>
      <c r="BM24">
        <v>820</v>
      </c>
      <c r="BN24">
        <v>0</v>
      </c>
      <c r="BO24">
        <v>-0.23599999999999999</v>
      </c>
      <c r="BP24">
        <v>22</v>
      </c>
      <c r="BQ24">
        <v>792</v>
      </c>
      <c r="BR24">
        <v>14.5</v>
      </c>
      <c r="BS24">
        <v>10878</v>
      </c>
      <c r="BT24">
        <v>104</v>
      </c>
      <c r="BU24">
        <v>0</v>
      </c>
      <c r="BV24">
        <v>0</v>
      </c>
      <c r="BW24">
        <v>1</v>
      </c>
      <c r="BX24">
        <v>35.6</v>
      </c>
      <c r="BY24">
        <v>99</v>
      </c>
      <c r="BZ24">
        <v>199.06</v>
      </c>
      <c r="CA24">
        <v>224.13</v>
      </c>
      <c r="CB24">
        <v>21.75</v>
      </c>
      <c r="CC24">
        <v>21.31</v>
      </c>
      <c r="CD24">
        <v>535.13</v>
      </c>
      <c r="CE24">
        <v>127</v>
      </c>
      <c r="CF24">
        <v>32</v>
      </c>
      <c r="CG24">
        <v>395.6</v>
      </c>
      <c r="CH24">
        <v>32</v>
      </c>
      <c r="CI24">
        <v>0</v>
      </c>
      <c r="CJ24">
        <v>38.89</v>
      </c>
      <c r="CK24">
        <v>-1.72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 t="s">
        <v>428</v>
      </c>
      <c r="CS24" t="s">
        <v>428</v>
      </c>
      <c r="CT24">
        <v>15299</v>
      </c>
      <c r="CU24">
        <v>1</v>
      </c>
      <c r="CV24">
        <v>820</v>
      </c>
      <c r="CW24">
        <v>1</v>
      </c>
      <c r="CX24">
        <v>1</v>
      </c>
      <c r="CY24">
        <v>960.38</v>
      </c>
      <c r="CZ24">
        <v>208</v>
      </c>
      <c r="DA24">
        <v>2016</v>
      </c>
      <c r="DB24">
        <v>0</v>
      </c>
      <c r="DC24">
        <v>14.4</v>
      </c>
      <c r="DD24">
        <v>200</v>
      </c>
      <c r="DE24">
        <v>4095</v>
      </c>
      <c r="DF24">
        <v>224</v>
      </c>
      <c r="DG24">
        <v>625</v>
      </c>
      <c r="DH24">
        <v>0</v>
      </c>
      <c r="DI24">
        <v>86</v>
      </c>
      <c r="DJ24">
        <v>0</v>
      </c>
      <c r="DK24">
        <v>3</v>
      </c>
      <c r="DL24">
        <v>0</v>
      </c>
      <c r="DM24">
        <v>1</v>
      </c>
      <c r="DN24" t="b">
        <v>0</v>
      </c>
      <c r="DO24">
        <v>22.187999999999999</v>
      </c>
      <c r="DP24">
        <v>546</v>
      </c>
    </row>
    <row r="25" spans="1:120" x14ac:dyDescent="0.25">
      <c r="A25">
        <v>2</v>
      </c>
      <c r="B25">
        <v>0.2</v>
      </c>
      <c r="C25">
        <v>12.5</v>
      </c>
      <c r="D25">
        <v>1</v>
      </c>
      <c r="E25">
        <v>794</v>
      </c>
      <c r="F25">
        <v>109.4</v>
      </c>
      <c r="G25">
        <v>1688</v>
      </c>
      <c r="H25">
        <v>-10</v>
      </c>
      <c r="I25">
        <v>0</v>
      </c>
      <c r="J25">
        <v>2</v>
      </c>
      <c r="K25">
        <v>127.4</v>
      </c>
      <c r="L25">
        <v>1153</v>
      </c>
      <c r="M25">
        <v>1051</v>
      </c>
      <c r="N25">
        <v>2544</v>
      </c>
      <c r="O25">
        <v>0</v>
      </c>
      <c r="P25">
        <v>0</v>
      </c>
      <c r="Q25">
        <v>28.4</v>
      </c>
      <c r="R25">
        <v>0</v>
      </c>
      <c r="S25">
        <v>14.2</v>
      </c>
      <c r="T25">
        <v>0</v>
      </c>
      <c r="U25">
        <v>0</v>
      </c>
      <c r="V25">
        <v>0</v>
      </c>
      <c r="W25">
        <v>0</v>
      </c>
      <c r="X25">
        <v>704</v>
      </c>
      <c r="Y25">
        <v>16.8</v>
      </c>
      <c r="Z25">
        <v>32</v>
      </c>
      <c r="AA25">
        <v>0</v>
      </c>
      <c r="AB25">
        <v>0</v>
      </c>
      <c r="AC25">
        <v>0</v>
      </c>
      <c r="AD25">
        <v>11</v>
      </c>
      <c r="AE25">
        <v>7</v>
      </c>
      <c r="AF25">
        <v>3</v>
      </c>
      <c r="AG25">
        <v>0</v>
      </c>
      <c r="AH25">
        <v>0</v>
      </c>
      <c r="AI25">
        <v>0</v>
      </c>
      <c r="AJ25">
        <v>0</v>
      </c>
      <c r="AK25">
        <v>-8</v>
      </c>
      <c r="AL25">
        <v>-4</v>
      </c>
      <c r="AM25">
        <v>0</v>
      </c>
      <c r="AN25">
        <v>0</v>
      </c>
      <c r="AO25">
        <v>2</v>
      </c>
      <c r="AP25">
        <v>16</v>
      </c>
      <c r="AQ25">
        <v>-1</v>
      </c>
      <c r="AR25">
        <v>-255</v>
      </c>
      <c r="AS25">
        <v>-255</v>
      </c>
      <c r="AT25">
        <v>10297.799999999999</v>
      </c>
      <c r="AU25">
        <v>29</v>
      </c>
      <c r="AV25">
        <v>50.8</v>
      </c>
      <c r="AW25">
        <v>66.7</v>
      </c>
      <c r="AX25">
        <v>50.8</v>
      </c>
      <c r="AY25">
        <v>66.7</v>
      </c>
      <c r="AZ25">
        <v>1120</v>
      </c>
      <c r="BA25">
        <v>200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7389993</v>
      </c>
      <c r="BK25">
        <v>11998.05</v>
      </c>
      <c r="BL25">
        <v>7549923</v>
      </c>
      <c r="BM25">
        <v>820</v>
      </c>
      <c r="BN25">
        <v>0</v>
      </c>
      <c r="BO25">
        <v>-0.23599999999999999</v>
      </c>
      <c r="BP25">
        <v>22</v>
      </c>
      <c r="BQ25">
        <v>792</v>
      </c>
      <c r="BR25">
        <v>14.5</v>
      </c>
      <c r="BS25">
        <v>10878</v>
      </c>
      <c r="BT25">
        <v>104</v>
      </c>
      <c r="BU25">
        <v>0</v>
      </c>
      <c r="BV25">
        <v>0</v>
      </c>
      <c r="BW25">
        <v>1</v>
      </c>
      <c r="BX25">
        <v>35.6</v>
      </c>
      <c r="BY25">
        <v>99</v>
      </c>
      <c r="BZ25">
        <v>199.06</v>
      </c>
      <c r="CA25">
        <v>224.13</v>
      </c>
      <c r="CB25">
        <v>21.75</v>
      </c>
      <c r="CC25">
        <v>21.31</v>
      </c>
      <c r="CD25">
        <v>535.13</v>
      </c>
      <c r="CE25">
        <v>127</v>
      </c>
      <c r="CF25">
        <v>32</v>
      </c>
      <c r="CG25">
        <v>395.6</v>
      </c>
      <c r="CH25">
        <v>32</v>
      </c>
      <c r="CI25">
        <v>0</v>
      </c>
      <c r="CJ25">
        <v>38.89</v>
      </c>
      <c r="CK25">
        <v>-1.72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 t="s">
        <v>428</v>
      </c>
      <c r="CS25" t="s">
        <v>428</v>
      </c>
      <c r="CT25">
        <v>15299</v>
      </c>
      <c r="CU25">
        <v>1</v>
      </c>
      <c r="CV25">
        <v>820</v>
      </c>
      <c r="CW25">
        <v>1</v>
      </c>
      <c r="CX25">
        <v>1</v>
      </c>
      <c r="CY25">
        <v>960.38</v>
      </c>
      <c r="CZ25">
        <v>208</v>
      </c>
      <c r="DA25">
        <v>2016</v>
      </c>
      <c r="DB25">
        <v>0</v>
      </c>
      <c r="DC25">
        <v>14.4</v>
      </c>
      <c r="DD25">
        <v>200</v>
      </c>
      <c r="DE25">
        <v>4095</v>
      </c>
      <c r="DF25">
        <v>224</v>
      </c>
      <c r="DG25">
        <v>625</v>
      </c>
      <c r="DH25">
        <v>0</v>
      </c>
      <c r="DI25">
        <v>86</v>
      </c>
      <c r="DJ25">
        <v>0</v>
      </c>
      <c r="DK25">
        <v>3</v>
      </c>
      <c r="DL25">
        <v>0</v>
      </c>
      <c r="DM25">
        <v>1</v>
      </c>
      <c r="DN25" t="b">
        <v>0</v>
      </c>
      <c r="DO25">
        <v>21.312999999999999</v>
      </c>
      <c r="DP25">
        <v>538</v>
      </c>
    </row>
    <row r="26" spans="1:120" x14ac:dyDescent="0.25">
      <c r="A26">
        <v>3</v>
      </c>
      <c r="B26">
        <v>0.3</v>
      </c>
      <c r="C26">
        <v>12.6</v>
      </c>
      <c r="D26">
        <v>1</v>
      </c>
      <c r="E26">
        <v>794</v>
      </c>
      <c r="F26">
        <v>109.4</v>
      </c>
      <c r="G26">
        <v>1688</v>
      </c>
      <c r="H26">
        <v>-10</v>
      </c>
      <c r="I26">
        <v>0</v>
      </c>
      <c r="J26">
        <v>2</v>
      </c>
      <c r="K26">
        <v>127.4</v>
      </c>
      <c r="L26">
        <v>1153</v>
      </c>
      <c r="M26">
        <v>1051</v>
      </c>
      <c r="N26">
        <v>2544</v>
      </c>
      <c r="O26">
        <v>0</v>
      </c>
      <c r="P26">
        <v>0</v>
      </c>
      <c r="Q26">
        <v>28.4</v>
      </c>
      <c r="R26">
        <v>0</v>
      </c>
      <c r="S26">
        <v>14.2</v>
      </c>
      <c r="T26">
        <v>0</v>
      </c>
      <c r="U26">
        <v>0</v>
      </c>
      <c r="V26">
        <v>0</v>
      </c>
      <c r="W26">
        <v>0</v>
      </c>
      <c r="X26">
        <v>704</v>
      </c>
      <c r="Y26">
        <v>16.8</v>
      </c>
      <c r="Z26">
        <v>32</v>
      </c>
      <c r="AA26">
        <v>0</v>
      </c>
      <c r="AB26">
        <v>0</v>
      </c>
      <c r="AC26">
        <v>0</v>
      </c>
      <c r="AD26">
        <v>11</v>
      </c>
      <c r="AE26">
        <v>7</v>
      </c>
      <c r="AF26">
        <v>3</v>
      </c>
      <c r="AG26">
        <v>0</v>
      </c>
      <c r="AH26">
        <v>0</v>
      </c>
      <c r="AI26">
        <v>0</v>
      </c>
      <c r="AJ26">
        <v>0</v>
      </c>
      <c r="AK26">
        <v>-8</v>
      </c>
      <c r="AL26">
        <v>-4</v>
      </c>
      <c r="AM26">
        <v>0</v>
      </c>
      <c r="AN26">
        <v>0</v>
      </c>
      <c r="AO26">
        <v>2</v>
      </c>
      <c r="AP26">
        <v>16</v>
      </c>
      <c r="AQ26">
        <v>-1</v>
      </c>
      <c r="AR26">
        <v>-255</v>
      </c>
      <c r="AS26">
        <v>-255</v>
      </c>
      <c r="AT26">
        <v>10297.799999999999</v>
      </c>
      <c r="AU26">
        <v>29</v>
      </c>
      <c r="AV26">
        <v>50.8</v>
      </c>
      <c r="AW26">
        <v>66.7</v>
      </c>
      <c r="AX26">
        <v>50.8</v>
      </c>
      <c r="AY26">
        <v>66.7</v>
      </c>
      <c r="AZ26">
        <v>1120</v>
      </c>
      <c r="BA26">
        <v>200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7389993</v>
      </c>
      <c r="BK26">
        <v>11998.05</v>
      </c>
      <c r="BL26">
        <v>7549923</v>
      </c>
      <c r="BM26">
        <v>820</v>
      </c>
      <c r="BN26">
        <v>0</v>
      </c>
      <c r="BO26">
        <v>-0.23599999999999999</v>
      </c>
      <c r="BP26">
        <v>22</v>
      </c>
      <c r="BQ26">
        <v>792</v>
      </c>
      <c r="BR26">
        <v>14.5</v>
      </c>
      <c r="BS26">
        <v>10878</v>
      </c>
      <c r="BT26">
        <v>104</v>
      </c>
      <c r="BU26">
        <v>0</v>
      </c>
      <c r="BV26">
        <v>0</v>
      </c>
      <c r="BW26">
        <v>1</v>
      </c>
      <c r="BX26">
        <v>35.6</v>
      </c>
      <c r="BY26">
        <v>99</v>
      </c>
      <c r="BZ26">
        <v>199.06</v>
      </c>
      <c r="CA26">
        <v>224.13</v>
      </c>
      <c r="CB26">
        <v>21.75</v>
      </c>
      <c r="CC26">
        <v>21.31</v>
      </c>
      <c r="CD26">
        <v>535.13</v>
      </c>
      <c r="CE26">
        <v>127</v>
      </c>
      <c r="CF26">
        <v>32</v>
      </c>
      <c r="CG26">
        <v>395.6</v>
      </c>
      <c r="CH26">
        <v>32</v>
      </c>
      <c r="CI26">
        <v>0</v>
      </c>
      <c r="CJ26">
        <v>38.89</v>
      </c>
      <c r="CK26">
        <v>-1.72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 t="s">
        <v>428</v>
      </c>
      <c r="CS26" t="s">
        <v>428</v>
      </c>
      <c r="CT26">
        <v>15299</v>
      </c>
      <c r="CU26">
        <v>1</v>
      </c>
      <c r="CV26">
        <v>820</v>
      </c>
      <c r="CW26">
        <v>1</v>
      </c>
      <c r="CX26">
        <v>1</v>
      </c>
      <c r="CY26">
        <v>960.38</v>
      </c>
      <c r="CZ26">
        <v>208</v>
      </c>
      <c r="DA26">
        <v>2016</v>
      </c>
      <c r="DB26">
        <v>0</v>
      </c>
      <c r="DC26">
        <v>14.4</v>
      </c>
      <c r="DD26">
        <v>200</v>
      </c>
      <c r="DE26">
        <v>4095</v>
      </c>
      <c r="DF26">
        <v>224</v>
      </c>
      <c r="DG26">
        <v>625</v>
      </c>
      <c r="DH26">
        <v>0</v>
      </c>
      <c r="DI26">
        <v>86</v>
      </c>
      <c r="DJ26">
        <v>0</v>
      </c>
      <c r="DK26">
        <v>3</v>
      </c>
      <c r="DL26">
        <v>0</v>
      </c>
      <c r="DM26">
        <v>1</v>
      </c>
      <c r="DN26" t="b">
        <v>0</v>
      </c>
      <c r="DO26">
        <v>21.312999999999999</v>
      </c>
      <c r="DP26">
        <v>538</v>
      </c>
    </row>
    <row r="27" spans="1:120" x14ac:dyDescent="0.25">
      <c r="A27">
        <v>4</v>
      </c>
      <c r="B27">
        <v>0.4</v>
      </c>
      <c r="C27">
        <v>12.6</v>
      </c>
      <c r="D27">
        <v>1</v>
      </c>
      <c r="E27">
        <v>794</v>
      </c>
      <c r="F27">
        <v>109.4</v>
      </c>
      <c r="G27">
        <v>1688</v>
      </c>
      <c r="H27">
        <v>-10</v>
      </c>
      <c r="I27">
        <v>0</v>
      </c>
      <c r="J27">
        <v>2</v>
      </c>
      <c r="K27">
        <v>129.19999999999999</v>
      </c>
      <c r="L27">
        <v>1132</v>
      </c>
      <c r="M27">
        <v>1051</v>
      </c>
      <c r="N27">
        <v>2544</v>
      </c>
      <c r="O27">
        <v>0</v>
      </c>
      <c r="P27">
        <v>0</v>
      </c>
      <c r="Q27">
        <v>28.4</v>
      </c>
      <c r="R27">
        <v>0</v>
      </c>
      <c r="S27">
        <v>14.2</v>
      </c>
      <c r="T27">
        <v>0</v>
      </c>
      <c r="U27">
        <v>0</v>
      </c>
      <c r="V27">
        <v>0</v>
      </c>
      <c r="W27">
        <v>0</v>
      </c>
      <c r="X27">
        <v>704</v>
      </c>
      <c r="Y27">
        <v>16.8</v>
      </c>
      <c r="Z27">
        <v>32</v>
      </c>
      <c r="AA27">
        <v>0</v>
      </c>
      <c r="AB27">
        <v>0</v>
      </c>
      <c r="AC27">
        <v>0</v>
      </c>
      <c r="AD27">
        <v>11</v>
      </c>
      <c r="AE27">
        <v>7</v>
      </c>
      <c r="AF27">
        <v>3</v>
      </c>
      <c r="AG27">
        <v>0</v>
      </c>
      <c r="AH27">
        <v>0</v>
      </c>
      <c r="AI27">
        <v>0</v>
      </c>
      <c r="AJ27">
        <v>0</v>
      </c>
      <c r="AK27">
        <v>-8</v>
      </c>
      <c r="AL27">
        <v>-4</v>
      </c>
      <c r="AM27">
        <v>0</v>
      </c>
      <c r="AN27">
        <v>0</v>
      </c>
      <c r="AO27">
        <v>2</v>
      </c>
      <c r="AP27">
        <v>16</v>
      </c>
      <c r="AQ27">
        <v>-1</v>
      </c>
      <c r="AR27">
        <v>-255</v>
      </c>
      <c r="AS27">
        <v>-255</v>
      </c>
      <c r="AT27">
        <v>10297.799999999999</v>
      </c>
      <c r="AU27">
        <v>29</v>
      </c>
      <c r="AV27">
        <v>50.8</v>
      </c>
      <c r="AW27">
        <v>66.7</v>
      </c>
      <c r="AX27">
        <v>50.8</v>
      </c>
      <c r="AY27">
        <v>66.7</v>
      </c>
      <c r="AZ27">
        <v>1120</v>
      </c>
      <c r="BA27">
        <v>200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7389993</v>
      </c>
      <c r="BK27">
        <v>11998.05</v>
      </c>
      <c r="BL27">
        <v>7549923</v>
      </c>
      <c r="BM27">
        <v>820</v>
      </c>
      <c r="BN27">
        <v>0</v>
      </c>
      <c r="BO27">
        <v>-0.23599999999999999</v>
      </c>
      <c r="BP27">
        <v>22</v>
      </c>
      <c r="BQ27">
        <v>792</v>
      </c>
      <c r="BR27">
        <v>14.5</v>
      </c>
      <c r="BS27">
        <v>10878</v>
      </c>
      <c r="BT27">
        <v>104</v>
      </c>
      <c r="BU27">
        <v>0</v>
      </c>
      <c r="BV27">
        <v>0</v>
      </c>
      <c r="BW27">
        <v>1</v>
      </c>
      <c r="BX27">
        <v>35.6</v>
      </c>
      <c r="BY27">
        <v>99</v>
      </c>
      <c r="BZ27">
        <v>199.06</v>
      </c>
      <c r="CA27">
        <v>224.13</v>
      </c>
      <c r="CB27">
        <v>21.75</v>
      </c>
      <c r="CC27">
        <v>21.31</v>
      </c>
      <c r="CD27">
        <v>535.13</v>
      </c>
      <c r="CE27">
        <v>127</v>
      </c>
      <c r="CF27">
        <v>32</v>
      </c>
      <c r="CG27">
        <v>395.6</v>
      </c>
      <c r="CH27">
        <v>32</v>
      </c>
      <c r="CI27">
        <v>0</v>
      </c>
      <c r="CJ27">
        <v>38.89</v>
      </c>
      <c r="CK27">
        <v>-1.72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 t="s">
        <v>428</v>
      </c>
      <c r="CS27" t="s">
        <v>428</v>
      </c>
      <c r="CT27">
        <v>15299</v>
      </c>
      <c r="CU27">
        <v>1</v>
      </c>
      <c r="CV27">
        <v>820</v>
      </c>
      <c r="CW27">
        <v>1</v>
      </c>
      <c r="CX27">
        <v>1</v>
      </c>
      <c r="CY27">
        <v>960.38</v>
      </c>
      <c r="CZ27">
        <v>208</v>
      </c>
      <c r="DA27">
        <v>2016</v>
      </c>
      <c r="DB27">
        <v>0</v>
      </c>
      <c r="DC27">
        <v>14.4</v>
      </c>
      <c r="DD27">
        <v>200</v>
      </c>
      <c r="DE27">
        <v>4095</v>
      </c>
      <c r="DF27">
        <v>224</v>
      </c>
      <c r="DG27">
        <v>625</v>
      </c>
      <c r="DH27">
        <v>0</v>
      </c>
      <c r="DI27">
        <v>86</v>
      </c>
      <c r="DJ27">
        <v>0</v>
      </c>
      <c r="DK27">
        <v>3</v>
      </c>
      <c r="DL27">
        <v>0</v>
      </c>
      <c r="DM27">
        <v>1</v>
      </c>
      <c r="DN27" t="b">
        <v>0</v>
      </c>
      <c r="DO27">
        <v>21.312999999999999</v>
      </c>
      <c r="DP27">
        <v>538</v>
      </c>
    </row>
    <row r="28" spans="1:120" x14ac:dyDescent="0.25">
      <c r="A28">
        <v>5</v>
      </c>
      <c r="B28">
        <v>0.5</v>
      </c>
      <c r="C28">
        <v>12.6</v>
      </c>
      <c r="D28">
        <v>1</v>
      </c>
      <c r="E28">
        <v>794</v>
      </c>
      <c r="F28">
        <v>109.4</v>
      </c>
      <c r="G28">
        <v>1688</v>
      </c>
      <c r="H28">
        <v>-10</v>
      </c>
      <c r="I28">
        <v>0</v>
      </c>
      <c r="J28">
        <v>2</v>
      </c>
      <c r="K28">
        <v>129.19999999999999</v>
      </c>
      <c r="L28">
        <v>1132</v>
      </c>
      <c r="M28">
        <v>1051</v>
      </c>
      <c r="N28">
        <v>2544</v>
      </c>
      <c r="O28">
        <v>0</v>
      </c>
      <c r="P28">
        <v>0</v>
      </c>
      <c r="Q28">
        <v>34.200000000000003</v>
      </c>
      <c r="R28">
        <v>0</v>
      </c>
      <c r="S28">
        <v>14.2</v>
      </c>
      <c r="T28">
        <v>0</v>
      </c>
      <c r="U28">
        <v>0</v>
      </c>
      <c r="V28">
        <v>0</v>
      </c>
      <c r="W28">
        <v>0</v>
      </c>
      <c r="X28">
        <v>704</v>
      </c>
      <c r="Y28">
        <v>16.8</v>
      </c>
      <c r="Z28">
        <v>32</v>
      </c>
      <c r="AA28">
        <v>0</v>
      </c>
      <c r="AB28">
        <v>0</v>
      </c>
      <c r="AC28">
        <v>0</v>
      </c>
      <c r="AD28">
        <v>11</v>
      </c>
      <c r="AE28">
        <v>7</v>
      </c>
      <c r="AF28">
        <v>3</v>
      </c>
      <c r="AG28">
        <v>0</v>
      </c>
      <c r="AH28">
        <v>0</v>
      </c>
      <c r="AI28">
        <v>0</v>
      </c>
      <c r="AJ28">
        <v>4</v>
      </c>
      <c r="AK28">
        <v>-4</v>
      </c>
      <c r="AL28">
        <v>0</v>
      </c>
      <c r="AM28">
        <v>0</v>
      </c>
      <c r="AN28">
        <v>0</v>
      </c>
      <c r="AO28">
        <v>2</v>
      </c>
      <c r="AP28">
        <v>16</v>
      </c>
      <c r="AQ28">
        <v>-1</v>
      </c>
      <c r="AR28">
        <v>-255</v>
      </c>
      <c r="AS28">
        <v>-255</v>
      </c>
      <c r="AT28">
        <v>10297.799999999999</v>
      </c>
      <c r="AU28">
        <v>884.7</v>
      </c>
      <c r="AV28">
        <v>53.7</v>
      </c>
      <c r="AW28">
        <v>89.9</v>
      </c>
      <c r="AX28">
        <v>53.7</v>
      </c>
      <c r="AY28">
        <v>89.9</v>
      </c>
      <c r="AZ28">
        <v>1120</v>
      </c>
      <c r="BA28">
        <v>288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7389993</v>
      </c>
      <c r="BK28">
        <v>11998.05</v>
      </c>
      <c r="BL28">
        <v>7549923</v>
      </c>
      <c r="BM28">
        <v>820</v>
      </c>
      <c r="BN28">
        <v>0</v>
      </c>
      <c r="BO28">
        <v>-0.23599999999999999</v>
      </c>
      <c r="BP28">
        <v>22</v>
      </c>
      <c r="BQ28">
        <v>792</v>
      </c>
      <c r="BR28">
        <v>14.5</v>
      </c>
      <c r="BS28">
        <v>10878</v>
      </c>
      <c r="BT28">
        <v>104</v>
      </c>
      <c r="BU28">
        <v>0</v>
      </c>
      <c r="BV28">
        <v>0</v>
      </c>
      <c r="BW28">
        <v>1</v>
      </c>
      <c r="BX28">
        <v>35.6</v>
      </c>
      <c r="BY28">
        <v>99</v>
      </c>
      <c r="BZ28">
        <v>199.06</v>
      </c>
      <c r="CA28">
        <v>224.13</v>
      </c>
      <c r="CB28">
        <v>21.75</v>
      </c>
      <c r="CC28">
        <v>21.31</v>
      </c>
      <c r="CD28">
        <v>535.13</v>
      </c>
      <c r="CE28">
        <v>127</v>
      </c>
      <c r="CF28">
        <v>32</v>
      </c>
      <c r="CG28">
        <v>395.6</v>
      </c>
      <c r="CH28">
        <v>32</v>
      </c>
      <c r="CI28">
        <v>0</v>
      </c>
      <c r="CJ28">
        <v>38.89</v>
      </c>
      <c r="CK28">
        <v>-1.72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 t="s">
        <v>428</v>
      </c>
      <c r="CS28" t="s">
        <v>428</v>
      </c>
      <c r="CT28">
        <v>15299</v>
      </c>
      <c r="CU28">
        <v>1</v>
      </c>
      <c r="CV28">
        <v>820</v>
      </c>
      <c r="CW28">
        <v>1</v>
      </c>
      <c r="CX28">
        <v>1</v>
      </c>
      <c r="CY28">
        <v>960.38</v>
      </c>
      <c r="CZ28">
        <v>208</v>
      </c>
      <c r="DA28">
        <v>2016</v>
      </c>
      <c r="DB28">
        <v>0</v>
      </c>
      <c r="DC28">
        <v>14.4</v>
      </c>
      <c r="DD28">
        <v>200</v>
      </c>
      <c r="DE28">
        <v>4095</v>
      </c>
      <c r="DF28">
        <v>224</v>
      </c>
      <c r="DG28">
        <v>625</v>
      </c>
      <c r="DH28">
        <v>0</v>
      </c>
      <c r="DI28">
        <v>86</v>
      </c>
      <c r="DJ28">
        <v>0</v>
      </c>
      <c r="DK28">
        <v>3</v>
      </c>
      <c r="DL28">
        <v>0</v>
      </c>
      <c r="DM28">
        <v>1</v>
      </c>
      <c r="DN28" t="b">
        <v>0</v>
      </c>
      <c r="DO28">
        <v>21.312999999999999</v>
      </c>
      <c r="DP28">
        <v>538</v>
      </c>
    </row>
    <row r="29" spans="1:120" x14ac:dyDescent="0.25">
      <c r="A29">
        <v>6</v>
      </c>
      <c r="B29">
        <v>0.6</v>
      </c>
      <c r="C29">
        <v>12.6</v>
      </c>
      <c r="D29">
        <v>1</v>
      </c>
      <c r="E29">
        <v>794</v>
      </c>
      <c r="F29">
        <v>109.4</v>
      </c>
      <c r="G29">
        <v>1688</v>
      </c>
      <c r="H29">
        <v>-10</v>
      </c>
      <c r="I29">
        <v>0</v>
      </c>
      <c r="J29">
        <v>2</v>
      </c>
      <c r="K29">
        <v>129.19999999999999</v>
      </c>
      <c r="L29">
        <v>1132</v>
      </c>
      <c r="M29">
        <v>1051</v>
      </c>
      <c r="N29">
        <v>2544</v>
      </c>
      <c r="O29">
        <v>0</v>
      </c>
      <c r="P29">
        <v>0</v>
      </c>
      <c r="Q29">
        <v>34.200000000000003</v>
      </c>
      <c r="R29">
        <v>0</v>
      </c>
      <c r="S29">
        <v>14.2</v>
      </c>
      <c r="T29">
        <v>0</v>
      </c>
      <c r="U29">
        <v>0</v>
      </c>
      <c r="V29">
        <v>0</v>
      </c>
      <c r="W29">
        <v>0</v>
      </c>
      <c r="X29">
        <v>704</v>
      </c>
      <c r="Y29">
        <v>16.8</v>
      </c>
      <c r="Z29">
        <v>32</v>
      </c>
      <c r="AA29">
        <v>0</v>
      </c>
      <c r="AB29">
        <v>0</v>
      </c>
      <c r="AC29">
        <v>0</v>
      </c>
      <c r="AD29">
        <v>11</v>
      </c>
      <c r="AE29">
        <v>7</v>
      </c>
      <c r="AF29">
        <v>3</v>
      </c>
      <c r="AG29">
        <v>0</v>
      </c>
      <c r="AH29">
        <v>0</v>
      </c>
      <c r="AI29">
        <v>0</v>
      </c>
      <c r="AJ29">
        <v>4</v>
      </c>
      <c r="AK29">
        <v>-4</v>
      </c>
      <c r="AL29">
        <v>0</v>
      </c>
      <c r="AM29">
        <v>0</v>
      </c>
      <c r="AN29">
        <v>0</v>
      </c>
      <c r="AO29">
        <v>2</v>
      </c>
      <c r="AP29">
        <v>16</v>
      </c>
      <c r="AQ29">
        <v>-1</v>
      </c>
      <c r="AR29">
        <v>-255</v>
      </c>
      <c r="AS29">
        <v>-255</v>
      </c>
      <c r="AT29">
        <v>10297.799999999999</v>
      </c>
      <c r="AU29">
        <v>884.7</v>
      </c>
      <c r="AV29">
        <v>53.7</v>
      </c>
      <c r="AW29">
        <v>89.9</v>
      </c>
      <c r="AX29">
        <v>53.7</v>
      </c>
      <c r="AY29">
        <v>89.9</v>
      </c>
      <c r="AZ29">
        <v>1120</v>
      </c>
      <c r="BA29">
        <v>288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7389994</v>
      </c>
      <c r="BK29">
        <v>11998.05</v>
      </c>
      <c r="BL29">
        <v>7549924</v>
      </c>
      <c r="BM29">
        <v>820</v>
      </c>
      <c r="BN29">
        <v>0</v>
      </c>
      <c r="BO29">
        <v>-0.23599999999999999</v>
      </c>
      <c r="BP29">
        <v>22</v>
      </c>
      <c r="BQ29">
        <v>792</v>
      </c>
      <c r="BR29">
        <v>14.5</v>
      </c>
      <c r="BS29">
        <v>10878</v>
      </c>
      <c r="BT29">
        <v>104</v>
      </c>
      <c r="BU29">
        <v>0</v>
      </c>
      <c r="BV29">
        <v>0</v>
      </c>
      <c r="BW29">
        <v>1</v>
      </c>
      <c r="BX29">
        <v>35.6</v>
      </c>
      <c r="BY29">
        <v>99</v>
      </c>
      <c r="BZ29">
        <v>199.06</v>
      </c>
      <c r="CA29">
        <v>224.13</v>
      </c>
      <c r="CB29">
        <v>21.75</v>
      </c>
      <c r="CC29">
        <v>21.31</v>
      </c>
      <c r="CD29">
        <v>535.13</v>
      </c>
      <c r="CE29">
        <v>127</v>
      </c>
      <c r="CF29">
        <v>32</v>
      </c>
      <c r="CG29">
        <v>395.6</v>
      </c>
      <c r="CH29">
        <v>32</v>
      </c>
      <c r="CI29">
        <v>0</v>
      </c>
      <c r="CJ29">
        <v>38.89</v>
      </c>
      <c r="CK29">
        <v>-1.72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 t="s">
        <v>428</v>
      </c>
      <c r="CS29" t="s">
        <v>428</v>
      </c>
      <c r="CT29">
        <v>15299</v>
      </c>
      <c r="CU29">
        <v>1</v>
      </c>
      <c r="CV29">
        <v>820</v>
      </c>
      <c r="CW29">
        <v>1</v>
      </c>
      <c r="CX29">
        <v>1</v>
      </c>
      <c r="CY29">
        <v>960.38</v>
      </c>
      <c r="CZ29">
        <v>208</v>
      </c>
      <c r="DA29">
        <v>2016</v>
      </c>
      <c r="DB29">
        <v>0</v>
      </c>
      <c r="DC29">
        <v>14.4</v>
      </c>
      <c r="DD29">
        <v>200</v>
      </c>
      <c r="DE29">
        <v>4095</v>
      </c>
      <c r="DF29">
        <v>224</v>
      </c>
      <c r="DG29">
        <v>625</v>
      </c>
      <c r="DH29">
        <v>0</v>
      </c>
      <c r="DI29">
        <v>86</v>
      </c>
      <c r="DJ29">
        <v>0</v>
      </c>
      <c r="DK29">
        <v>3</v>
      </c>
      <c r="DL29">
        <v>0</v>
      </c>
      <c r="DM29">
        <v>1</v>
      </c>
      <c r="DN29" t="b">
        <v>0</v>
      </c>
      <c r="DO29">
        <v>21.312999999999999</v>
      </c>
      <c r="DP29">
        <v>538</v>
      </c>
    </row>
    <row r="30" spans="1:120" x14ac:dyDescent="0.25">
      <c r="A30">
        <v>7</v>
      </c>
      <c r="B30">
        <v>0.7</v>
      </c>
      <c r="C30">
        <v>12.6</v>
      </c>
      <c r="D30">
        <v>1</v>
      </c>
      <c r="E30">
        <v>794</v>
      </c>
      <c r="F30">
        <v>109.4</v>
      </c>
      <c r="G30">
        <v>1688</v>
      </c>
      <c r="H30">
        <v>-10</v>
      </c>
      <c r="I30">
        <v>0</v>
      </c>
      <c r="J30">
        <v>2</v>
      </c>
      <c r="K30">
        <v>129.19999999999999</v>
      </c>
      <c r="L30">
        <v>1132</v>
      </c>
      <c r="M30">
        <v>1051</v>
      </c>
      <c r="N30">
        <v>2544</v>
      </c>
      <c r="O30">
        <v>0</v>
      </c>
      <c r="P30">
        <v>0</v>
      </c>
      <c r="Q30">
        <v>34.200000000000003</v>
      </c>
      <c r="R30">
        <v>0</v>
      </c>
      <c r="S30">
        <v>14.2</v>
      </c>
      <c r="T30">
        <v>0</v>
      </c>
      <c r="U30">
        <v>0</v>
      </c>
      <c r="V30">
        <v>0</v>
      </c>
      <c r="W30">
        <v>0</v>
      </c>
      <c r="X30">
        <v>704</v>
      </c>
      <c r="Y30">
        <v>16.8</v>
      </c>
      <c r="Z30">
        <v>32</v>
      </c>
      <c r="AA30">
        <v>0</v>
      </c>
      <c r="AB30">
        <v>0</v>
      </c>
      <c r="AC30">
        <v>0</v>
      </c>
      <c r="AD30">
        <v>11</v>
      </c>
      <c r="AE30">
        <v>7</v>
      </c>
      <c r="AF30">
        <v>3</v>
      </c>
      <c r="AG30">
        <v>0</v>
      </c>
      <c r="AH30">
        <v>0</v>
      </c>
      <c r="AI30">
        <v>0</v>
      </c>
      <c r="AJ30">
        <v>4</v>
      </c>
      <c r="AK30">
        <v>-4</v>
      </c>
      <c r="AL30">
        <v>0</v>
      </c>
      <c r="AM30">
        <v>0</v>
      </c>
      <c r="AN30">
        <v>0</v>
      </c>
      <c r="AO30">
        <v>2</v>
      </c>
      <c r="AP30">
        <v>16</v>
      </c>
      <c r="AQ30">
        <v>-1</v>
      </c>
      <c r="AR30">
        <v>-255</v>
      </c>
      <c r="AS30">
        <v>-255</v>
      </c>
      <c r="AT30">
        <v>10297.799999999999</v>
      </c>
      <c r="AU30">
        <v>884.7</v>
      </c>
      <c r="AV30">
        <v>53.7</v>
      </c>
      <c r="AW30">
        <v>89.9</v>
      </c>
      <c r="AX30">
        <v>53.7</v>
      </c>
      <c r="AY30">
        <v>89.9</v>
      </c>
      <c r="AZ30">
        <v>1120</v>
      </c>
      <c r="BA30">
        <v>288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7389994</v>
      </c>
      <c r="BK30">
        <v>11998.05</v>
      </c>
      <c r="BL30">
        <v>7549924</v>
      </c>
      <c r="BM30">
        <v>820</v>
      </c>
      <c r="BN30">
        <v>0</v>
      </c>
      <c r="BO30">
        <v>-0.23599999999999999</v>
      </c>
      <c r="BP30">
        <v>22</v>
      </c>
      <c r="BQ30">
        <v>792</v>
      </c>
      <c r="BR30">
        <v>14.8</v>
      </c>
      <c r="BS30">
        <v>10007.799999999999</v>
      </c>
      <c r="BT30">
        <v>104</v>
      </c>
      <c r="BU30">
        <v>0</v>
      </c>
      <c r="BV30">
        <v>0</v>
      </c>
      <c r="BW30">
        <v>1</v>
      </c>
      <c r="BX30">
        <v>37.4</v>
      </c>
      <c r="BY30">
        <v>99</v>
      </c>
      <c r="BZ30">
        <v>199.06</v>
      </c>
      <c r="CA30">
        <v>224.13</v>
      </c>
      <c r="CB30">
        <v>21.75</v>
      </c>
      <c r="CC30">
        <v>21.31</v>
      </c>
      <c r="CD30">
        <v>535.13</v>
      </c>
      <c r="CE30">
        <v>127</v>
      </c>
      <c r="CF30">
        <v>32</v>
      </c>
      <c r="CG30">
        <v>395.6</v>
      </c>
      <c r="CH30">
        <v>32</v>
      </c>
      <c r="CI30">
        <v>0</v>
      </c>
      <c r="CJ30">
        <v>38.89</v>
      </c>
      <c r="CK30">
        <v>-1.72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 t="s">
        <v>428</v>
      </c>
      <c r="CS30" t="s">
        <v>428</v>
      </c>
      <c r="CT30">
        <v>15299</v>
      </c>
      <c r="CU30">
        <v>1</v>
      </c>
      <c r="CV30">
        <v>820</v>
      </c>
      <c r="CW30">
        <v>1</v>
      </c>
      <c r="CX30">
        <v>1</v>
      </c>
      <c r="CY30">
        <v>960.38</v>
      </c>
      <c r="CZ30">
        <v>208</v>
      </c>
      <c r="DA30">
        <v>2016</v>
      </c>
      <c r="DB30">
        <v>0</v>
      </c>
      <c r="DC30">
        <v>14.4</v>
      </c>
      <c r="DD30">
        <v>200</v>
      </c>
      <c r="DE30">
        <v>4095</v>
      </c>
      <c r="DF30">
        <v>224</v>
      </c>
      <c r="DG30">
        <v>625</v>
      </c>
      <c r="DH30">
        <v>0</v>
      </c>
      <c r="DI30">
        <v>86</v>
      </c>
      <c r="DJ30">
        <v>0</v>
      </c>
      <c r="DK30">
        <v>3</v>
      </c>
      <c r="DL30">
        <v>0</v>
      </c>
      <c r="DM30">
        <v>1</v>
      </c>
      <c r="DN30" t="b">
        <v>0</v>
      </c>
      <c r="DO30">
        <v>21.312999999999999</v>
      </c>
      <c r="DP30">
        <v>538</v>
      </c>
    </row>
    <row r="31" spans="1:120" x14ac:dyDescent="0.25">
      <c r="A31">
        <v>8</v>
      </c>
      <c r="B31">
        <v>0.8</v>
      </c>
      <c r="C31">
        <v>12.6</v>
      </c>
      <c r="D31">
        <v>1</v>
      </c>
      <c r="E31">
        <v>794</v>
      </c>
      <c r="F31">
        <v>109.4</v>
      </c>
      <c r="G31">
        <v>1688</v>
      </c>
      <c r="H31">
        <v>-10</v>
      </c>
      <c r="I31">
        <v>0</v>
      </c>
      <c r="J31">
        <v>2</v>
      </c>
      <c r="K31">
        <v>129.19999999999999</v>
      </c>
      <c r="L31">
        <v>1132</v>
      </c>
      <c r="M31">
        <v>1051</v>
      </c>
      <c r="N31">
        <v>2544</v>
      </c>
      <c r="O31">
        <v>0</v>
      </c>
      <c r="P31">
        <v>0</v>
      </c>
      <c r="Q31">
        <v>34.200000000000003</v>
      </c>
      <c r="R31">
        <v>0</v>
      </c>
      <c r="S31">
        <v>14.2</v>
      </c>
      <c r="T31">
        <v>0</v>
      </c>
      <c r="U31">
        <v>0</v>
      </c>
      <c r="V31">
        <v>0</v>
      </c>
      <c r="W31">
        <v>0</v>
      </c>
      <c r="X31">
        <v>704</v>
      </c>
      <c r="Y31">
        <v>16.8</v>
      </c>
      <c r="Z31">
        <v>32</v>
      </c>
      <c r="AA31">
        <v>0</v>
      </c>
      <c r="AB31">
        <v>0</v>
      </c>
      <c r="AC31">
        <v>0</v>
      </c>
      <c r="AD31">
        <v>11</v>
      </c>
      <c r="AE31">
        <v>7</v>
      </c>
      <c r="AF31">
        <v>3</v>
      </c>
      <c r="AG31">
        <v>0</v>
      </c>
      <c r="AH31">
        <v>0</v>
      </c>
      <c r="AI31">
        <v>0</v>
      </c>
      <c r="AJ31">
        <v>4</v>
      </c>
      <c r="AK31">
        <v>-4</v>
      </c>
      <c r="AL31">
        <v>0</v>
      </c>
      <c r="AM31">
        <v>0</v>
      </c>
      <c r="AN31">
        <v>0</v>
      </c>
      <c r="AO31">
        <v>2</v>
      </c>
      <c r="AP31">
        <v>16</v>
      </c>
      <c r="AQ31">
        <v>-1</v>
      </c>
      <c r="AR31">
        <v>-255</v>
      </c>
      <c r="AS31">
        <v>-255</v>
      </c>
      <c r="AT31">
        <v>10297.799999999999</v>
      </c>
      <c r="AU31">
        <v>884.7</v>
      </c>
      <c r="AV31">
        <v>53.7</v>
      </c>
      <c r="AW31">
        <v>89.9</v>
      </c>
      <c r="AX31">
        <v>53.7</v>
      </c>
      <c r="AY31">
        <v>89.9</v>
      </c>
      <c r="AZ31">
        <v>1120</v>
      </c>
      <c r="BA31">
        <v>288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7389994</v>
      </c>
      <c r="BK31">
        <v>11998.05</v>
      </c>
      <c r="BL31">
        <v>7549924</v>
      </c>
      <c r="BM31">
        <v>820</v>
      </c>
      <c r="BN31">
        <v>0</v>
      </c>
      <c r="BO31">
        <v>-0.23599999999999999</v>
      </c>
      <c r="BP31">
        <v>22</v>
      </c>
      <c r="BQ31">
        <v>792</v>
      </c>
      <c r="BR31">
        <v>14.8</v>
      </c>
      <c r="BS31">
        <v>10007.799999999999</v>
      </c>
      <c r="BT31">
        <v>104</v>
      </c>
      <c r="BU31">
        <v>0</v>
      </c>
      <c r="BV31">
        <v>0</v>
      </c>
      <c r="BW31">
        <v>1</v>
      </c>
      <c r="BX31">
        <v>37.4</v>
      </c>
      <c r="BY31">
        <v>99</v>
      </c>
      <c r="BZ31">
        <v>40.44</v>
      </c>
      <c r="CA31">
        <v>68.19</v>
      </c>
      <c r="CB31">
        <v>22.75</v>
      </c>
      <c r="CC31">
        <v>22.81</v>
      </c>
      <c r="CD31">
        <v>535.13</v>
      </c>
      <c r="CE31">
        <v>127</v>
      </c>
      <c r="CF31">
        <v>32</v>
      </c>
      <c r="CG31">
        <v>342.1</v>
      </c>
      <c r="CH31">
        <v>32</v>
      </c>
      <c r="CI31">
        <v>0</v>
      </c>
      <c r="CJ31">
        <v>38.89</v>
      </c>
      <c r="CK31">
        <v>-1.72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 t="s">
        <v>428</v>
      </c>
      <c r="CS31" t="s">
        <v>428</v>
      </c>
      <c r="CT31">
        <v>15299</v>
      </c>
      <c r="CU31">
        <v>1</v>
      </c>
      <c r="CV31">
        <v>820</v>
      </c>
      <c r="CW31">
        <v>1</v>
      </c>
      <c r="CX31">
        <v>1</v>
      </c>
      <c r="CY31">
        <v>960.38</v>
      </c>
      <c r="CZ31">
        <v>208</v>
      </c>
      <c r="DA31">
        <v>2016</v>
      </c>
      <c r="DB31">
        <v>0</v>
      </c>
      <c r="DC31">
        <v>14.4</v>
      </c>
      <c r="DD31">
        <v>200</v>
      </c>
      <c r="DE31">
        <v>4095</v>
      </c>
      <c r="DF31">
        <v>224</v>
      </c>
      <c r="DG31">
        <v>625</v>
      </c>
      <c r="DH31">
        <v>0</v>
      </c>
      <c r="DI31">
        <v>86</v>
      </c>
      <c r="DJ31">
        <v>0</v>
      </c>
      <c r="DK31">
        <v>3</v>
      </c>
      <c r="DL31">
        <v>0</v>
      </c>
      <c r="DM31">
        <v>1</v>
      </c>
      <c r="DN31" t="b">
        <v>0</v>
      </c>
      <c r="DO31">
        <v>21.312999999999999</v>
      </c>
      <c r="DP31">
        <v>538</v>
      </c>
    </row>
    <row r="32" spans="1:120" x14ac:dyDescent="0.25">
      <c r="A32">
        <v>9</v>
      </c>
      <c r="B32">
        <v>0.9</v>
      </c>
      <c r="C32">
        <v>12.6</v>
      </c>
      <c r="D32">
        <v>1</v>
      </c>
      <c r="E32">
        <v>794</v>
      </c>
      <c r="F32">
        <v>109.4</v>
      </c>
      <c r="G32">
        <v>1688</v>
      </c>
      <c r="H32">
        <v>-10</v>
      </c>
      <c r="I32">
        <v>0</v>
      </c>
      <c r="J32">
        <v>2</v>
      </c>
      <c r="K32">
        <v>129.19999999999999</v>
      </c>
      <c r="L32">
        <v>1132</v>
      </c>
      <c r="M32">
        <v>1051</v>
      </c>
      <c r="N32">
        <v>2544</v>
      </c>
      <c r="O32">
        <v>0</v>
      </c>
      <c r="P32">
        <v>0</v>
      </c>
      <c r="Q32">
        <v>34.200000000000003</v>
      </c>
      <c r="R32">
        <v>0</v>
      </c>
      <c r="S32">
        <v>14.2</v>
      </c>
      <c r="T32">
        <v>0</v>
      </c>
      <c r="U32">
        <v>0</v>
      </c>
      <c r="V32">
        <v>0</v>
      </c>
      <c r="W32">
        <v>0</v>
      </c>
      <c r="X32">
        <v>704</v>
      </c>
      <c r="Y32">
        <v>16.8</v>
      </c>
      <c r="Z32">
        <v>32</v>
      </c>
      <c r="AA32">
        <v>0</v>
      </c>
      <c r="AB32">
        <v>0</v>
      </c>
      <c r="AC32">
        <v>0</v>
      </c>
      <c r="AD32">
        <v>11</v>
      </c>
      <c r="AE32">
        <v>7</v>
      </c>
      <c r="AF32">
        <v>3</v>
      </c>
      <c r="AG32">
        <v>0</v>
      </c>
      <c r="AH32">
        <v>0</v>
      </c>
      <c r="AI32">
        <v>0</v>
      </c>
      <c r="AJ32">
        <v>4</v>
      </c>
      <c r="AK32">
        <v>-4</v>
      </c>
      <c r="AL32">
        <v>0</v>
      </c>
      <c r="AM32">
        <v>0</v>
      </c>
      <c r="AN32">
        <v>0</v>
      </c>
      <c r="AO32">
        <v>2</v>
      </c>
      <c r="AP32">
        <v>16</v>
      </c>
      <c r="AQ32">
        <v>-1</v>
      </c>
      <c r="AR32">
        <v>-255</v>
      </c>
      <c r="AS32">
        <v>-255</v>
      </c>
      <c r="AT32">
        <v>10297.799999999999</v>
      </c>
      <c r="AU32">
        <v>884.7</v>
      </c>
      <c r="AV32">
        <v>53.7</v>
      </c>
      <c r="AW32">
        <v>89.9</v>
      </c>
      <c r="AX32">
        <v>53.7</v>
      </c>
      <c r="AY32">
        <v>89.9</v>
      </c>
      <c r="AZ32">
        <v>1120</v>
      </c>
      <c r="BA32">
        <v>288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7389994</v>
      </c>
      <c r="BK32">
        <v>11998.05</v>
      </c>
      <c r="BL32">
        <v>7549924</v>
      </c>
      <c r="BM32">
        <v>820</v>
      </c>
      <c r="BN32">
        <v>0</v>
      </c>
      <c r="BO32">
        <v>-0.23599999999999999</v>
      </c>
      <c r="BP32">
        <v>22</v>
      </c>
      <c r="BQ32">
        <v>792</v>
      </c>
      <c r="BR32">
        <v>14.8</v>
      </c>
      <c r="BS32">
        <v>10007.799999999999</v>
      </c>
      <c r="BT32">
        <v>104</v>
      </c>
      <c r="BU32">
        <v>0</v>
      </c>
      <c r="BV32">
        <v>0</v>
      </c>
      <c r="BW32">
        <v>1</v>
      </c>
      <c r="BX32">
        <v>37.4</v>
      </c>
      <c r="BY32">
        <v>99</v>
      </c>
      <c r="BZ32">
        <v>40.44</v>
      </c>
      <c r="CA32">
        <v>68.19</v>
      </c>
      <c r="CB32">
        <v>22.75</v>
      </c>
      <c r="CC32">
        <v>22.81</v>
      </c>
      <c r="CD32">
        <v>535.13</v>
      </c>
      <c r="CE32">
        <v>127</v>
      </c>
      <c r="CF32">
        <v>32</v>
      </c>
      <c r="CG32">
        <v>342.1</v>
      </c>
      <c r="CH32">
        <v>32</v>
      </c>
      <c r="CI32">
        <v>0</v>
      </c>
      <c r="CJ32">
        <v>27.5</v>
      </c>
      <c r="CK32">
        <v>2.56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 t="s">
        <v>428</v>
      </c>
      <c r="CS32" t="s">
        <v>428</v>
      </c>
      <c r="CT32">
        <v>15299</v>
      </c>
      <c r="CU32">
        <v>1</v>
      </c>
      <c r="CV32">
        <v>820</v>
      </c>
      <c r="CW32">
        <v>1</v>
      </c>
      <c r="CX32">
        <v>1</v>
      </c>
      <c r="CY32">
        <v>960.38</v>
      </c>
      <c r="CZ32">
        <v>208</v>
      </c>
      <c r="DA32">
        <v>2016</v>
      </c>
      <c r="DB32">
        <v>0</v>
      </c>
      <c r="DC32">
        <v>14.4</v>
      </c>
      <c r="DD32">
        <v>200</v>
      </c>
      <c r="DE32">
        <v>4095</v>
      </c>
      <c r="DF32">
        <v>224</v>
      </c>
      <c r="DG32">
        <v>625</v>
      </c>
      <c r="DH32">
        <v>0</v>
      </c>
      <c r="DI32">
        <v>86</v>
      </c>
      <c r="DJ32">
        <v>0</v>
      </c>
      <c r="DK32">
        <v>3</v>
      </c>
      <c r="DL32">
        <v>0</v>
      </c>
      <c r="DM32">
        <v>1</v>
      </c>
      <c r="DN32" t="b">
        <v>0</v>
      </c>
      <c r="DO32">
        <v>21.312999999999999</v>
      </c>
      <c r="DP32">
        <v>538</v>
      </c>
    </row>
    <row r="33" spans="1:120" x14ac:dyDescent="0.25">
      <c r="A33">
        <v>10</v>
      </c>
      <c r="B33">
        <v>1</v>
      </c>
      <c r="C33">
        <v>12.6</v>
      </c>
      <c r="D33">
        <v>1</v>
      </c>
      <c r="E33">
        <v>794</v>
      </c>
      <c r="F33">
        <v>109.4</v>
      </c>
      <c r="G33">
        <v>1688</v>
      </c>
      <c r="H33">
        <v>-10</v>
      </c>
      <c r="I33">
        <v>0</v>
      </c>
      <c r="J33">
        <v>2</v>
      </c>
      <c r="K33">
        <v>129.19999999999999</v>
      </c>
      <c r="L33">
        <v>1132</v>
      </c>
      <c r="M33">
        <v>1051</v>
      </c>
      <c r="N33">
        <v>2544</v>
      </c>
      <c r="O33">
        <v>0</v>
      </c>
      <c r="P33">
        <v>0</v>
      </c>
      <c r="Q33">
        <v>34.200000000000003</v>
      </c>
      <c r="R33">
        <v>0</v>
      </c>
      <c r="S33">
        <v>14.2</v>
      </c>
      <c r="T33">
        <v>0</v>
      </c>
      <c r="U33">
        <v>0</v>
      </c>
      <c r="V33">
        <v>0</v>
      </c>
      <c r="W33">
        <v>0</v>
      </c>
      <c r="X33">
        <v>704</v>
      </c>
      <c r="Y33">
        <v>16.8</v>
      </c>
      <c r="Z33">
        <v>32</v>
      </c>
      <c r="AA33">
        <v>0</v>
      </c>
      <c r="AB33">
        <v>0</v>
      </c>
      <c r="AC33">
        <v>0</v>
      </c>
      <c r="AD33">
        <v>11</v>
      </c>
      <c r="AE33">
        <v>7</v>
      </c>
      <c r="AF33">
        <v>3</v>
      </c>
      <c r="AG33">
        <v>0</v>
      </c>
      <c r="AH33">
        <v>0</v>
      </c>
      <c r="AI33">
        <v>0</v>
      </c>
      <c r="AJ33">
        <v>4</v>
      </c>
      <c r="AK33">
        <v>-4</v>
      </c>
      <c r="AL33">
        <v>0</v>
      </c>
      <c r="AM33">
        <v>0</v>
      </c>
      <c r="AN33">
        <v>0</v>
      </c>
      <c r="AO33">
        <v>2</v>
      </c>
      <c r="AP33">
        <v>16</v>
      </c>
      <c r="AQ33">
        <v>-1</v>
      </c>
      <c r="AR33">
        <v>-255</v>
      </c>
      <c r="AS33">
        <v>-255</v>
      </c>
      <c r="AT33">
        <v>10297.799999999999</v>
      </c>
      <c r="AU33">
        <v>884.7</v>
      </c>
      <c r="AV33">
        <v>53.7</v>
      </c>
      <c r="AW33">
        <v>89.9</v>
      </c>
      <c r="AX33">
        <v>53.7</v>
      </c>
      <c r="AY33">
        <v>89.9</v>
      </c>
      <c r="AZ33">
        <v>1120</v>
      </c>
      <c r="BA33">
        <v>288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7389994</v>
      </c>
      <c r="BK33">
        <v>11998.05</v>
      </c>
      <c r="BL33">
        <v>7549924</v>
      </c>
      <c r="BM33">
        <v>820</v>
      </c>
      <c r="BN33">
        <v>0</v>
      </c>
      <c r="BO33">
        <v>-0.23599999999999999</v>
      </c>
      <c r="BP33">
        <v>22</v>
      </c>
      <c r="BQ33">
        <v>792</v>
      </c>
      <c r="BR33">
        <v>14.8</v>
      </c>
      <c r="BS33">
        <v>10007.799999999999</v>
      </c>
      <c r="BT33">
        <v>104</v>
      </c>
      <c r="BU33">
        <v>0</v>
      </c>
      <c r="BV33">
        <v>0</v>
      </c>
      <c r="BW33">
        <v>1</v>
      </c>
      <c r="BX33">
        <v>37.4</v>
      </c>
      <c r="BY33">
        <v>99</v>
      </c>
      <c r="BZ33">
        <v>40.44</v>
      </c>
      <c r="CA33">
        <v>68.19</v>
      </c>
      <c r="CB33">
        <v>22.75</v>
      </c>
      <c r="CC33">
        <v>22.81</v>
      </c>
      <c r="CD33">
        <v>535.13</v>
      </c>
      <c r="CE33">
        <v>127</v>
      </c>
      <c r="CF33">
        <v>32</v>
      </c>
      <c r="CG33">
        <v>342.1</v>
      </c>
      <c r="CH33">
        <v>32</v>
      </c>
      <c r="CI33">
        <v>0</v>
      </c>
      <c r="CJ33">
        <v>27.5</v>
      </c>
      <c r="CK33">
        <v>2.56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 t="s">
        <v>428</v>
      </c>
      <c r="CS33" t="s">
        <v>428</v>
      </c>
      <c r="CT33">
        <v>12533</v>
      </c>
      <c r="CU33">
        <v>1</v>
      </c>
      <c r="CV33">
        <v>796</v>
      </c>
      <c r="CW33">
        <v>1</v>
      </c>
      <c r="CX33">
        <v>1</v>
      </c>
      <c r="CY33">
        <v>819</v>
      </c>
      <c r="CZ33">
        <v>208</v>
      </c>
      <c r="DA33">
        <v>2016</v>
      </c>
      <c r="DB33">
        <v>0</v>
      </c>
      <c r="DC33">
        <v>14.4</v>
      </c>
      <c r="DD33">
        <v>200</v>
      </c>
      <c r="DE33">
        <v>4095</v>
      </c>
      <c r="DF33">
        <v>224</v>
      </c>
      <c r="DG33">
        <v>625</v>
      </c>
      <c r="DH33">
        <v>0</v>
      </c>
      <c r="DI33">
        <v>86</v>
      </c>
      <c r="DJ33">
        <v>0</v>
      </c>
      <c r="DK33">
        <v>3</v>
      </c>
      <c r="DL33">
        <v>0</v>
      </c>
      <c r="DM33">
        <v>1</v>
      </c>
      <c r="DN33" t="b">
        <v>0</v>
      </c>
      <c r="DO33">
        <v>21.312999999999999</v>
      </c>
      <c r="DP33">
        <v>538</v>
      </c>
    </row>
    <row r="34" spans="1:120" x14ac:dyDescent="0.25">
      <c r="A34">
        <v>11</v>
      </c>
      <c r="B34">
        <v>1.1000000000000001</v>
      </c>
      <c r="C34">
        <v>12.6</v>
      </c>
      <c r="D34">
        <v>1</v>
      </c>
      <c r="E34">
        <v>794</v>
      </c>
      <c r="F34">
        <v>109.4</v>
      </c>
      <c r="G34">
        <v>1688</v>
      </c>
      <c r="H34">
        <v>-10</v>
      </c>
      <c r="I34">
        <v>0</v>
      </c>
      <c r="J34">
        <v>2</v>
      </c>
      <c r="K34">
        <v>129.19999999999999</v>
      </c>
      <c r="L34">
        <v>1132</v>
      </c>
      <c r="M34">
        <v>1051</v>
      </c>
      <c r="N34">
        <v>2544</v>
      </c>
      <c r="O34">
        <v>0</v>
      </c>
      <c r="P34">
        <v>0</v>
      </c>
      <c r="Q34">
        <v>34.200000000000003</v>
      </c>
      <c r="R34">
        <v>0</v>
      </c>
      <c r="S34">
        <v>14.2</v>
      </c>
      <c r="T34">
        <v>0</v>
      </c>
      <c r="U34">
        <v>0</v>
      </c>
      <c r="V34">
        <v>0</v>
      </c>
      <c r="W34">
        <v>0</v>
      </c>
      <c r="X34">
        <v>704</v>
      </c>
      <c r="Y34">
        <v>16.8</v>
      </c>
      <c r="Z34">
        <v>32</v>
      </c>
      <c r="AA34">
        <v>0</v>
      </c>
      <c r="AB34">
        <v>0</v>
      </c>
      <c r="AC34">
        <v>0</v>
      </c>
      <c r="AD34">
        <v>11</v>
      </c>
      <c r="AE34">
        <v>7</v>
      </c>
      <c r="AF34">
        <v>3</v>
      </c>
      <c r="AG34">
        <v>0</v>
      </c>
      <c r="AH34">
        <v>0</v>
      </c>
      <c r="AI34">
        <v>0</v>
      </c>
      <c r="AJ34">
        <v>4</v>
      </c>
      <c r="AK34">
        <v>-4</v>
      </c>
      <c r="AL34">
        <v>0</v>
      </c>
      <c r="AM34">
        <v>0</v>
      </c>
      <c r="AN34">
        <v>0</v>
      </c>
      <c r="AO34">
        <v>2</v>
      </c>
      <c r="AP34">
        <v>16</v>
      </c>
      <c r="AQ34">
        <v>-1</v>
      </c>
      <c r="AR34">
        <v>-255</v>
      </c>
      <c r="AS34">
        <v>-255</v>
      </c>
      <c r="AT34">
        <v>10297.799999999999</v>
      </c>
      <c r="AU34">
        <v>884.7</v>
      </c>
      <c r="AV34">
        <v>53.7</v>
      </c>
      <c r="AW34">
        <v>89.9</v>
      </c>
      <c r="AX34">
        <v>53.7</v>
      </c>
      <c r="AY34">
        <v>89.9</v>
      </c>
      <c r="AZ34">
        <v>1120</v>
      </c>
      <c r="BA34">
        <v>288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7389994</v>
      </c>
      <c r="BK34">
        <v>11998.05</v>
      </c>
      <c r="BL34">
        <v>7549924</v>
      </c>
      <c r="BM34">
        <v>820</v>
      </c>
      <c r="BN34">
        <v>0</v>
      </c>
      <c r="BO34">
        <v>-0.23599999999999999</v>
      </c>
      <c r="BP34">
        <v>22</v>
      </c>
      <c r="BQ34">
        <v>792</v>
      </c>
      <c r="BR34">
        <v>14.8</v>
      </c>
      <c r="BS34">
        <v>10007.799999999999</v>
      </c>
      <c r="BT34">
        <v>104</v>
      </c>
      <c r="BU34">
        <v>0</v>
      </c>
      <c r="BV34">
        <v>0</v>
      </c>
      <c r="BW34">
        <v>1</v>
      </c>
      <c r="BX34">
        <v>37.4</v>
      </c>
      <c r="BY34">
        <v>99</v>
      </c>
      <c r="BZ34">
        <v>40.44</v>
      </c>
      <c r="CA34">
        <v>68.19</v>
      </c>
      <c r="CB34">
        <v>22.75</v>
      </c>
      <c r="CC34">
        <v>22.81</v>
      </c>
      <c r="CD34">
        <v>535.13</v>
      </c>
      <c r="CE34">
        <v>127</v>
      </c>
      <c r="CF34">
        <v>32</v>
      </c>
      <c r="CG34">
        <v>342.1</v>
      </c>
      <c r="CH34">
        <v>32</v>
      </c>
      <c r="CI34">
        <v>0</v>
      </c>
      <c r="CJ34">
        <v>27.5</v>
      </c>
      <c r="CK34">
        <v>2.56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 t="s">
        <v>428</v>
      </c>
      <c r="CS34" t="s">
        <v>428</v>
      </c>
      <c r="CT34">
        <v>12533</v>
      </c>
      <c r="CU34">
        <v>1</v>
      </c>
      <c r="CV34">
        <v>796</v>
      </c>
      <c r="CW34">
        <v>1</v>
      </c>
      <c r="CX34">
        <v>1</v>
      </c>
      <c r="CY34">
        <v>819</v>
      </c>
      <c r="CZ34">
        <v>267</v>
      </c>
      <c r="DA34">
        <v>2016</v>
      </c>
      <c r="DB34">
        <v>0</v>
      </c>
      <c r="DC34">
        <v>14.4</v>
      </c>
      <c r="DD34">
        <v>200</v>
      </c>
      <c r="DE34">
        <v>4095</v>
      </c>
      <c r="DF34">
        <v>224</v>
      </c>
      <c r="DG34">
        <v>625</v>
      </c>
      <c r="DH34">
        <v>0</v>
      </c>
      <c r="DI34">
        <v>86</v>
      </c>
      <c r="DJ34">
        <v>0</v>
      </c>
      <c r="DK34">
        <v>3</v>
      </c>
      <c r="DL34">
        <v>0</v>
      </c>
      <c r="DM34">
        <v>1</v>
      </c>
      <c r="DN34" t="b">
        <v>0</v>
      </c>
      <c r="DO34">
        <v>21.312999999999999</v>
      </c>
      <c r="DP34">
        <v>538</v>
      </c>
    </row>
    <row r="35" spans="1:120" x14ac:dyDescent="0.25">
      <c r="A35">
        <v>12</v>
      </c>
      <c r="B35">
        <v>1.2</v>
      </c>
      <c r="C35">
        <v>12.6</v>
      </c>
      <c r="D35">
        <v>1</v>
      </c>
      <c r="E35">
        <v>794</v>
      </c>
      <c r="F35">
        <v>109.4</v>
      </c>
      <c r="G35">
        <v>1688</v>
      </c>
      <c r="H35">
        <v>-10</v>
      </c>
      <c r="I35">
        <v>0</v>
      </c>
      <c r="J35">
        <v>2</v>
      </c>
      <c r="K35">
        <v>129.19999999999999</v>
      </c>
      <c r="L35">
        <v>1132</v>
      </c>
      <c r="M35">
        <v>1051</v>
      </c>
      <c r="N35">
        <v>2544</v>
      </c>
      <c r="O35">
        <v>0</v>
      </c>
      <c r="P35">
        <v>0</v>
      </c>
      <c r="Q35">
        <v>34.200000000000003</v>
      </c>
      <c r="R35">
        <v>0</v>
      </c>
      <c r="S35">
        <v>14.2</v>
      </c>
      <c r="T35">
        <v>0</v>
      </c>
      <c r="U35">
        <v>0</v>
      </c>
      <c r="V35">
        <v>0</v>
      </c>
      <c r="W35">
        <v>0</v>
      </c>
      <c r="X35">
        <v>704</v>
      </c>
      <c r="Y35">
        <v>16.8</v>
      </c>
      <c r="Z35">
        <v>32</v>
      </c>
      <c r="AA35">
        <v>0</v>
      </c>
      <c r="AB35">
        <v>0</v>
      </c>
      <c r="AC35">
        <v>0</v>
      </c>
      <c r="AD35">
        <v>11</v>
      </c>
      <c r="AE35">
        <v>7</v>
      </c>
      <c r="AF35">
        <v>3</v>
      </c>
      <c r="AG35">
        <v>0</v>
      </c>
      <c r="AH35">
        <v>0</v>
      </c>
      <c r="AI35">
        <v>0</v>
      </c>
      <c r="AJ35">
        <v>4</v>
      </c>
      <c r="AK35">
        <v>-4</v>
      </c>
      <c r="AL35">
        <v>0</v>
      </c>
      <c r="AM35">
        <v>0</v>
      </c>
      <c r="AN35">
        <v>0</v>
      </c>
      <c r="AO35">
        <v>2</v>
      </c>
      <c r="AP35">
        <v>16</v>
      </c>
      <c r="AQ35">
        <v>-1</v>
      </c>
      <c r="AR35">
        <v>-255</v>
      </c>
      <c r="AS35">
        <v>-255</v>
      </c>
      <c r="AT35">
        <v>10297.799999999999</v>
      </c>
      <c r="AU35">
        <v>884.7</v>
      </c>
      <c r="AV35">
        <v>53.7</v>
      </c>
      <c r="AW35">
        <v>89.9</v>
      </c>
      <c r="AX35">
        <v>53.7</v>
      </c>
      <c r="AY35">
        <v>89.9</v>
      </c>
      <c r="AZ35">
        <v>1120</v>
      </c>
      <c r="BA35">
        <v>288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7389994</v>
      </c>
      <c r="BK35">
        <v>11998.05</v>
      </c>
      <c r="BL35">
        <v>7549924</v>
      </c>
      <c r="BM35">
        <v>820</v>
      </c>
      <c r="BN35">
        <v>0</v>
      </c>
      <c r="BO35">
        <v>-0.23599999999999999</v>
      </c>
      <c r="BP35">
        <v>22</v>
      </c>
      <c r="BQ35">
        <v>792</v>
      </c>
      <c r="BR35">
        <v>14.8</v>
      </c>
      <c r="BS35">
        <v>10007.799999999999</v>
      </c>
      <c r="BT35">
        <v>104</v>
      </c>
      <c r="BU35">
        <v>0</v>
      </c>
      <c r="BV35">
        <v>0</v>
      </c>
      <c r="BW35">
        <v>1</v>
      </c>
      <c r="BX35">
        <v>37.4</v>
      </c>
      <c r="BY35">
        <v>99</v>
      </c>
      <c r="BZ35">
        <v>40.44</v>
      </c>
      <c r="CA35">
        <v>68.19</v>
      </c>
      <c r="CB35">
        <v>22.75</v>
      </c>
      <c r="CC35">
        <v>22.81</v>
      </c>
      <c r="CD35">
        <v>535.13</v>
      </c>
      <c r="CE35">
        <v>127</v>
      </c>
      <c r="CF35">
        <v>32</v>
      </c>
      <c r="CG35">
        <v>342.1</v>
      </c>
      <c r="CH35">
        <v>32</v>
      </c>
      <c r="CI35">
        <v>0</v>
      </c>
      <c r="CJ35">
        <v>27.5</v>
      </c>
      <c r="CK35">
        <v>2.56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 t="s">
        <v>428</v>
      </c>
      <c r="CS35" t="s">
        <v>428</v>
      </c>
      <c r="CT35">
        <v>12533</v>
      </c>
      <c r="CU35">
        <v>1</v>
      </c>
      <c r="CV35">
        <v>796</v>
      </c>
      <c r="CW35">
        <v>1</v>
      </c>
      <c r="CX35">
        <v>1</v>
      </c>
      <c r="CY35">
        <v>819</v>
      </c>
      <c r="CZ35">
        <v>267</v>
      </c>
      <c r="DA35">
        <v>2016</v>
      </c>
      <c r="DB35">
        <v>0</v>
      </c>
      <c r="DC35">
        <v>14.4</v>
      </c>
      <c r="DD35">
        <v>200</v>
      </c>
      <c r="DE35">
        <v>4095</v>
      </c>
      <c r="DF35">
        <v>224</v>
      </c>
      <c r="DG35">
        <v>591</v>
      </c>
      <c r="DH35">
        <v>0</v>
      </c>
      <c r="DI35">
        <v>86</v>
      </c>
      <c r="DJ35">
        <v>0</v>
      </c>
      <c r="DK35">
        <v>4</v>
      </c>
      <c r="DL35">
        <v>0</v>
      </c>
      <c r="DM35">
        <v>1</v>
      </c>
      <c r="DN35" t="b">
        <v>0</v>
      </c>
      <c r="DO35">
        <v>21.312999999999999</v>
      </c>
      <c r="DP35">
        <v>538</v>
      </c>
    </row>
    <row r="36" spans="1:120" x14ac:dyDescent="0.25">
      <c r="A36">
        <v>13</v>
      </c>
      <c r="B36">
        <v>1.3</v>
      </c>
      <c r="C36">
        <v>12.6</v>
      </c>
      <c r="D36">
        <v>1</v>
      </c>
      <c r="E36">
        <v>794</v>
      </c>
      <c r="F36">
        <v>109.4</v>
      </c>
      <c r="G36">
        <v>1688</v>
      </c>
      <c r="H36">
        <v>-10</v>
      </c>
      <c r="I36">
        <v>0</v>
      </c>
      <c r="J36">
        <v>2</v>
      </c>
      <c r="K36">
        <v>129.19999999999999</v>
      </c>
      <c r="L36">
        <v>1132</v>
      </c>
      <c r="M36">
        <v>1051</v>
      </c>
      <c r="N36">
        <v>2544</v>
      </c>
      <c r="O36">
        <v>0</v>
      </c>
      <c r="P36">
        <v>0</v>
      </c>
      <c r="Q36">
        <v>34.200000000000003</v>
      </c>
      <c r="R36">
        <v>0</v>
      </c>
      <c r="S36">
        <v>14.2</v>
      </c>
      <c r="T36">
        <v>0</v>
      </c>
      <c r="U36">
        <v>0</v>
      </c>
      <c r="V36">
        <v>0</v>
      </c>
      <c r="W36">
        <v>0</v>
      </c>
      <c r="X36">
        <v>704</v>
      </c>
      <c r="Y36">
        <v>16.8</v>
      </c>
      <c r="Z36">
        <v>32</v>
      </c>
      <c r="AA36">
        <v>0</v>
      </c>
      <c r="AB36">
        <v>0</v>
      </c>
      <c r="AC36">
        <v>0</v>
      </c>
      <c r="AD36">
        <v>11</v>
      </c>
      <c r="AE36">
        <v>7</v>
      </c>
      <c r="AF36">
        <v>3</v>
      </c>
      <c r="AG36">
        <v>0</v>
      </c>
      <c r="AH36">
        <v>0</v>
      </c>
      <c r="AI36">
        <v>0</v>
      </c>
      <c r="AJ36">
        <v>4</v>
      </c>
      <c r="AK36">
        <v>-4</v>
      </c>
      <c r="AL36">
        <v>0</v>
      </c>
      <c r="AM36">
        <v>0</v>
      </c>
      <c r="AN36">
        <v>0</v>
      </c>
      <c r="AO36">
        <v>2</v>
      </c>
      <c r="AP36">
        <v>16</v>
      </c>
      <c r="AQ36">
        <v>-1</v>
      </c>
      <c r="AR36">
        <v>-255</v>
      </c>
      <c r="AS36">
        <v>-255</v>
      </c>
      <c r="AT36">
        <v>10297.799999999999</v>
      </c>
      <c r="AU36">
        <v>884.7</v>
      </c>
      <c r="AV36">
        <v>53.7</v>
      </c>
      <c r="AW36">
        <v>89.9</v>
      </c>
      <c r="AX36">
        <v>53.7</v>
      </c>
      <c r="AY36">
        <v>89.9</v>
      </c>
      <c r="AZ36">
        <v>1120</v>
      </c>
      <c r="BA36">
        <v>288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7389994</v>
      </c>
      <c r="BK36">
        <v>11998.05</v>
      </c>
      <c r="BL36">
        <v>7549924</v>
      </c>
      <c r="BM36">
        <v>820</v>
      </c>
      <c r="BN36">
        <v>0</v>
      </c>
      <c r="BO36">
        <v>-0.23599999999999999</v>
      </c>
      <c r="BP36">
        <v>22</v>
      </c>
      <c r="BQ36">
        <v>792</v>
      </c>
      <c r="BR36">
        <v>14.8</v>
      </c>
      <c r="BS36">
        <v>10007.799999999999</v>
      </c>
      <c r="BT36">
        <v>104</v>
      </c>
      <c r="BU36">
        <v>0</v>
      </c>
      <c r="BV36">
        <v>0</v>
      </c>
      <c r="BW36">
        <v>1</v>
      </c>
      <c r="BX36">
        <v>37.4</v>
      </c>
      <c r="BY36">
        <v>99</v>
      </c>
      <c r="BZ36">
        <v>40.44</v>
      </c>
      <c r="CA36">
        <v>68.19</v>
      </c>
      <c r="CB36">
        <v>22.75</v>
      </c>
      <c r="CC36">
        <v>22.81</v>
      </c>
      <c r="CD36">
        <v>535.13</v>
      </c>
      <c r="CE36">
        <v>127</v>
      </c>
      <c r="CF36">
        <v>32</v>
      </c>
      <c r="CG36">
        <v>342.1</v>
      </c>
      <c r="CH36">
        <v>32</v>
      </c>
      <c r="CI36">
        <v>0</v>
      </c>
      <c r="CJ36">
        <v>27.5</v>
      </c>
      <c r="CK36">
        <v>2.56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 t="s">
        <v>428</v>
      </c>
      <c r="CS36" t="s">
        <v>428</v>
      </c>
      <c r="CT36">
        <v>12533</v>
      </c>
      <c r="CU36">
        <v>1</v>
      </c>
      <c r="CV36">
        <v>796</v>
      </c>
      <c r="CW36">
        <v>1</v>
      </c>
      <c r="CX36">
        <v>1</v>
      </c>
      <c r="CY36">
        <v>819</v>
      </c>
      <c r="CZ36">
        <v>267</v>
      </c>
      <c r="DA36">
        <v>2016</v>
      </c>
      <c r="DB36">
        <v>0</v>
      </c>
      <c r="DC36">
        <v>14.4</v>
      </c>
      <c r="DD36">
        <v>200</v>
      </c>
      <c r="DE36">
        <v>4095</v>
      </c>
      <c r="DF36">
        <v>224</v>
      </c>
      <c r="DG36">
        <v>591</v>
      </c>
      <c r="DH36">
        <v>0</v>
      </c>
      <c r="DI36">
        <v>86</v>
      </c>
      <c r="DJ36">
        <v>0</v>
      </c>
      <c r="DK36">
        <v>4</v>
      </c>
      <c r="DL36">
        <v>0</v>
      </c>
      <c r="DM36">
        <v>1</v>
      </c>
      <c r="DN36" t="b">
        <v>0</v>
      </c>
      <c r="DO36">
        <v>22.905999999999999</v>
      </c>
      <c r="DP36">
        <v>541</v>
      </c>
    </row>
    <row r="37" spans="1:120" x14ac:dyDescent="0.25">
      <c r="A37">
        <v>14</v>
      </c>
      <c r="B37">
        <v>1.4</v>
      </c>
      <c r="C37">
        <v>12.6</v>
      </c>
      <c r="D37">
        <v>1</v>
      </c>
      <c r="E37">
        <v>794</v>
      </c>
      <c r="F37">
        <v>109.4</v>
      </c>
      <c r="G37">
        <v>1688</v>
      </c>
      <c r="H37">
        <v>-10</v>
      </c>
      <c r="I37">
        <v>0</v>
      </c>
      <c r="J37">
        <v>2</v>
      </c>
      <c r="K37">
        <v>129.19999999999999</v>
      </c>
      <c r="L37">
        <v>1132</v>
      </c>
      <c r="M37">
        <v>1051</v>
      </c>
      <c r="N37">
        <v>2544</v>
      </c>
      <c r="O37">
        <v>0</v>
      </c>
      <c r="P37">
        <v>0</v>
      </c>
      <c r="Q37">
        <v>34.200000000000003</v>
      </c>
      <c r="R37">
        <v>0</v>
      </c>
      <c r="S37">
        <v>14.2</v>
      </c>
      <c r="T37">
        <v>0</v>
      </c>
      <c r="U37">
        <v>0</v>
      </c>
      <c r="V37">
        <v>0</v>
      </c>
      <c r="W37">
        <v>0</v>
      </c>
      <c r="X37">
        <v>704</v>
      </c>
      <c r="Y37">
        <v>16.8</v>
      </c>
      <c r="Z37">
        <v>32</v>
      </c>
      <c r="AA37">
        <v>0</v>
      </c>
      <c r="AB37">
        <v>0</v>
      </c>
      <c r="AC37">
        <v>0</v>
      </c>
      <c r="AD37">
        <v>11</v>
      </c>
      <c r="AE37">
        <v>7</v>
      </c>
      <c r="AF37">
        <v>3</v>
      </c>
      <c r="AG37">
        <v>0</v>
      </c>
      <c r="AH37">
        <v>0</v>
      </c>
      <c r="AI37">
        <v>0</v>
      </c>
      <c r="AJ37">
        <v>4</v>
      </c>
      <c r="AK37">
        <v>-4</v>
      </c>
      <c r="AL37">
        <v>0</v>
      </c>
      <c r="AM37">
        <v>0</v>
      </c>
      <c r="AN37">
        <v>0</v>
      </c>
      <c r="AO37">
        <v>2</v>
      </c>
      <c r="AP37">
        <v>16</v>
      </c>
      <c r="AQ37">
        <v>-1</v>
      </c>
      <c r="AR37">
        <v>-255</v>
      </c>
      <c r="AS37">
        <v>-255</v>
      </c>
      <c r="AT37">
        <v>10297.799999999999</v>
      </c>
      <c r="AU37">
        <v>884.7</v>
      </c>
      <c r="AV37">
        <v>53.7</v>
      </c>
      <c r="AW37">
        <v>89.9</v>
      </c>
      <c r="AX37">
        <v>53.7</v>
      </c>
      <c r="AY37">
        <v>89.9</v>
      </c>
      <c r="AZ37">
        <v>1120</v>
      </c>
      <c r="BA37">
        <v>288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7389994</v>
      </c>
      <c r="BK37">
        <v>11998.05</v>
      </c>
      <c r="BL37">
        <v>7549924</v>
      </c>
      <c r="BM37">
        <v>820</v>
      </c>
      <c r="BN37">
        <v>0</v>
      </c>
      <c r="BO37">
        <v>-0.23599999999999999</v>
      </c>
      <c r="BP37">
        <v>22</v>
      </c>
      <c r="BQ37">
        <v>792</v>
      </c>
      <c r="BR37">
        <v>14.8</v>
      </c>
      <c r="BS37">
        <v>10007.799999999999</v>
      </c>
      <c r="BT37">
        <v>104</v>
      </c>
      <c r="BU37">
        <v>0</v>
      </c>
      <c r="BV37">
        <v>0</v>
      </c>
      <c r="BW37">
        <v>1</v>
      </c>
      <c r="BX37">
        <v>37.4</v>
      </c>
      <c r="BY37">
        <v>99</v>
      </c>
      <c r="BZ37">
        <v>40.44</v>
      </c>
      <c r="CA37">
        <v>68.19</v>
      </c>
      <c r="CB37">
        <v>22.75</v>
      </c>
      <c r="CC37">
        <v>22.81</v>
      </c>
      <c r="CD37">
        <v>535.13</v>
      </c>
      <c r="CE37">
        <v>127</v>
      </c>
      <c r="CF37">
        <v>32</v>
      </c>
      <c r="CG37">
        <v>342.1</v>
      </c>
      <c r="CH37">
        <v>32</v>
      </c>
      <c r="CI37">
        <v>0</v>
      </c>
      <c r="CJ37">
        <v>27.5</v>
      </c>
      <c r="CK37">
        <v>2.56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 t="s">
        <v>428</v>
      </c>
      <c r="CS37" t="s">
        <v>428</v>
      </c>
      <c r="CT37">
        <v>12533</v>
      </c>
      <c r="CU37">
        <v>1</v>
      </c>
      <c r="CV37">
        <v>796</v>
      </c>
      <c r="CW37">
        <v>1</v>
      </c>
      <c r="CX37">
        <v>1</v>
      </c>
      <c r="CY37">
        <v>819</v>
      </c>
      <c r="CZ37">
        <v>267</v>
      </c>
      <c r="DA37">
        <v>2016</v>
      </c>
      <c r="DB37">
        <v>0</v>
      </c>
      <c r="DC37">
        <v>14.4</v>
      </c>
      <c r="DD37">
        <v>200</v>
      </c>
      <c r="DE37">
        <v>4095</v>
      </c>
      <c r="DF37">
        <v>224</v>
      </c>
      <c r="DG37">
        <v>591</v>
      </c>
      <c r="DH37">
        <v>0</v>
      </c>
      <c r="DI37">
        <v>86</v>
      </c>
      <c r="DJ37">
        <v>0</v>
      </c>
      <c r="DK37">
        <v>4</v>
      </c>
      <c r="DL37">
        <v>0</v>
      </c>
      <c r="DM37">
        <v>1</v>
      </c>
      <c r="DN37" t="b">
        <v>0</v>
      </c>
      <c r="DO37">
        <v>22.905999999999999</v>
      </c>
      <c r="DP37">
        <v>541</v>
      </c>
    </row>
    <row r="38" spans="1:120" x14ac:dyDescent="0.25">
      <c r="A38">
        <v>15</v>
      </c>
      <c r="B38">
        <v>1.5</v>
      </c>
      <c r="C38">
        <v>12.6</v>
      </c>
      <c r="D38">
        <v>1</v>
      </c>
      <c r="E38">
        <v>794</v>
      </c>
      <c r="F38">
        <v>109.4</v>
      </c>
      <c r="G38">
        <v>1688</v>
      </c>
      <c r="H38">
        <v>-10</v>
      </c>
      <c r="I38">
        <v>0</v>
      </c>
      <c r="J38">
        <v>2</v>
      </c>
      <c r="K38">
        <v>129.19999999999999</v>
      </c>
      <c r="L38">
        <v>1100</v>
      </c>
      <c r="M38">
        <v>1051</v>
      </c>
      <c r="N38">
        <v>2544</v>
      </c>
      <c r="O38">
        <v>0</v>
      </c>
      <c r="P38">
        <v>0</v>
      </c>
      <c r="Q38">
        <v>34.200000000000003</v>
      </c>
      <c r="R38">
        <v>0</v>
      </c>
      <c r="S38">
        <v>14.2</v>
      </c>
      <c r="T38">
        <v>0</v>
      </c>
      <c r="U38">
        <v>0</v>
      </c>
      <c r="V38">
        <v>0</v>
      </c>
      <c r="W38">
        <v>0</v>
      </c>
      <c r="X38">
        <v>704</v>
      </c>
      <c r="Y38">
        <v>16.8</v>
      </c>
      <c r="Z38">
        <v>32</v>
      </c>
      <c r="AA38">
        <v>0</v>
      </c>
      <c r="AB38">
        <v>0</v>
      </c>
      <c r="AC38">
        <v>0</v>
      </c>
      <c r="AD38">
        <v>11</v>
      </c>
      <c r="AE38">
        <v>7</v>
      </c>
      <c r="AF38">
        <v>3</v>
      </c>
      <c r="AG38">
        <v>0</v>
      </c>
      <c r="AH38">
        <v>0</v>
      </c>
      <c r="AI38">
        <v>0</v>
      </c>
      <c r="AJ38">
        <v>4</v>
      </c>
      <c r="AK38">
        <v>-4</v>
      </c>
      <c r="AL38">
        <v>0</v>
      </c>
      <c r="AM38">
        <v>0</v>
      </c>
      <c r="AN38">
        <v>0</v>
      </c>
      <c r="AO38">
        <v>2</v>
      </c>
      <c r="AP38">
        <v>16</v>
      </c>
      <c r="AQ38">
        <v>-1</v>
      </c>
      <c r="AR38">
        <v>-255</v>
      </c>
      <c r="AS38">
        <v>-255</v>
      </c>
      <c r="AT38">
        <v>10297.799999999999</v>
      </c>
      <c r="AU38">
        <v>884.7</v>
      </c>
      <c r="AV38">
        <v>53.7</v>
      </c>
      <c r="AW38">
        <v>89.9</v>
      </c>
      <c r="AX38">
        <v>53.7</v>
      </c>
      <c r="AY38">
        <v>89.9</v>
      </c>
      <c r="AZ38">
        <v>1120</v>
      </c>
      <c r="BA38">
        <v>288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7389994</v>
      </c>
      <c r="BK38">
        <v>11998.05</v>
      </c>
      <c r="BL38">
        <v>7549924</v>
      </c>
      <c r="BM38">
        <v>820</v>
      </c>
      <c r="BN38">
        <v>0</v>
      </c>
      <c r="BO38">
        <v>-0.23599999999999999</v>
      </c>
      <c r="BP38">
        <v>22</v>
      </c>
      <c r="BQ38">
        <v>792</v>
      </c>
      <c r="BR38">
        <v>14.8</v>
      </c>
      <c r="BS38">
        <v>10007.799999999999</v>
      </c>
      <c r="BT38">
        <v>104</v>
      </c>
      <c r="BU38">
        <v>0</v>
      </c>
      <c r="BV38">
        <v>0</v>
      </c>
      <c r="BW38">
        <v>1</v>
      </c>
      <c r="BX38">
        <v>37.4</v>
      </c>
      <c r="BY38">
        <v>99</v>
      </c>
      <c r="BZ38">
        <v>40.44</v>
      </c>
      <c r="CA38">
        <v>68.19</v>
      </c>
      <c r="CB38">
        <v>22.75</v>
      </c>
      <c r="CC38">
        <v>22.81</v>
      </c>
      <c r="CD38">
        <v>535.13</v>
      </c>
      <c r="CE38">
        <v>127</v>
      </c>
      <c r="CF38">
        <v>32</v>
      </c>
      <c r="CG38">
        <v>342.1</v>
      </c>
      <c r="CH38">
        <v>32</v>
      </c>
      <c r="CI38">
        <v>0</v>
      </c>
      <c r="CJ38">
        <v>27.5</v>
      </c>
      <c r="CK38">
        <v>2.56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 t="s">
        <v>428</v>
      </c>
      <c r="CS38" t="s">
        <v>428</v>
      </c>
      <c r="CT38">
        <v>12533</v>
      </c>
      <c r="CU38">
        <v>1</v>
      </c>
      <c r="CV38">
        <v>796</v>
      </c>
      <c r="CW38">
        <v>1</v>
      </c>
      <c r="CX38">
        <v>1</v>
      </c>
      <c r="CY38">
        <v>819</v>
      </c>
      <c r="CZ38">
        <v>267</v>
      </c>
      <c r="DA38">
        <v>2016</v>
      </c>
      <c r="DB38">
        <v>0</v>
      </c>
      <c r="DC38">
        <v>14.4</v>
      </c>
      <c r="DD38">
        <v>200</v>
      </c>
      <c r="DE38">
        <v>4095</v>
      </c>
      <c r="DF38">
        <v>224</v>
      </c>
      <c r="DG38">
        <v>591</v>
      </c>
      <c r="DH38">
        <v>0</v>
      </c>
      <c r="DI38">
        <v>86</v>
      </c>
      <c r="DJ38">
        <v>0</v>
      </c>
      <c r="DK38">
        <v>4</v>
      </c>
      <c r="DL38">
        <v>0</v>
      </c>
      <c r="DM38">
        <v>1</v>
      </c>
      <c r="DN38" t="b">
        <v>0</v>
      </c>
      <c r="DO38">
        <v>22.905999999999999</v>
      </c>
      <c r="DP38">
        <v>541</v>
      </c>
    </row>
    <row r="39" spans="1:120" x14ac:dyDescent="0.25">
      <c r="A39">
        <v>16</v>
      </c>
      <c r="B39">
        <v>1.6</v>
      </c>
      <c r="C39">
        <v>12.6</v>
      </c>
      <c r="D39">
        <v>1</v>
      </c>
      <c r="E39">
        <v>794</v>
      </c>
      <c r="F39">
        <v>109.4</v>
      </c>
      <c r="G39">
        <v>1688</v>
      </c>
      <c r="H39">
        <v>-10</v>
      </c>
      <c r="I39">
        <v>0</v>
      </c>
      <c r="J39">
        <v>2</v>
      </c>
      <c r="K39">
        <v>129.19999999999999</v>
      </c>
      <c r="L39">
        <v>1100</v>
      </c>
      <c r="M39">
        <v>1051</v>
      </c>
      <c r="N39">
        <v>2544</v>
      </c>
      <c r="O39">
        <v>0</v>
      </c>
      <c r="P39">
        <v>0</v>
      </c>
      <c r="Q39">
        <v>39.5</v>
      </c>
      <c r="R39">
        <v>0</v>
      </c>
      <c r="S39">
        <v>14.2</v>
      </c>
      <c r="T39">
        <v>0</v>
      </c>
      <c r="U39">
        <v>0</v>
      </c>
      <c r="V39">
        <v>0</v>
      </c>
      <c r="W39">
        <v>0</v>
      </c>
      <c r="X39">
        <v>704</v>
      </c>
      <c r="Y39">
        <v>17.100000000000001</v>
      </c>
      <c r="Z39">
        <v>32</v>
      </c>
      <c r="AA39">
        <v>0</v>
      </c>
      <c r="AB39">
        <v>0</v>
      </c>
      <c r="AC39">
        <v>0</v>
      </c>
      <c r="AD39">
        <v>11</v>
      </c>
      <c r="AE39">
        <v>7</v>
      </c>
      <c r="AF39">
        <v>3</v>
      </c>
      <c r="AG39">
        <v>0</v>
      </c>
      <c r="AH39">
        <v>0</v>
      </c>
      <c r="AI39">
        <v>0</v>
      </c>
      <c r="AJ39">
        <v>12</v>
      </c>
      <c r="AK39">
        <v>0</v>
      </c>
      <c r="AL39">
        <v>0</v>
      </c>
      <c r="AM39">
        <v>0</v>
      </c>
      <c r="AN39">
        <v>0</v>
      </c>
      <c r="AO39">
        <v>2</v>
      </c>
      <c r="AP39">
        <v>16</v>
      </c>
      <c r="AQ39">
        <v>-1</v>
      </c>
      <c r="AR39">
        <v>-255</v>
      </c>
      <c r="AS39">
        <v>-255</v>
      </c>
      <c r="AT39">
        <v>10297.799999999999</v>
      </c>
      <c r="AU39">
        <v>1015.3</v>
      </c>
      <c r="AV39">
        <v>55.1</v>
      </c>
      <c r="AW39">
        <v>94.3</v>
      </c>
      <c r="AX39">
        <v>55.1</v>
      </c>
      <c r="AY39">
        <v>95.7</v>
      </c>
      <c r="AZ39">
        <v>1120</v>
      </c>
      <c r="BA39">
        <v>288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7389995</v>
      </c>
      <c r="BK39">
        <v>11998.05</v>
      </c>
      <c r="BL39">
        <v>7549924</v>
      </c>
      <c r="BM39">
        <v>820</v>
      </c>
      <c r="BN39">
        <v>0</v>
      </c>
      <c r="BO39">
        <v>-0.23599999999999999</v>
      </c>
      <c r="BP39">
        <v>22</v>
      </c>
      <c r="BQ39">
        <v>792</v>
      </c>
      <c r="BR39">
        <v>14.8</v>
      </c>
      <c r="BS39">
        <v>10007.799999999999</v>
      </c>
      <c r="BT39">
        <v>104</v>
      </c>
      <c r="BU39">
        <v>0</v>
      </c>
      <c r="BV39">
        <v>0</v>
      </c>
      <c r="BW39">
        <v>1</v>
      </c>
      <c r="BX39">
        <v>37.4</v>
      </c>
      <c r="BY39">
        <v>99</v>
      </c>
      <c r="BZ39">
        <v>40.44</v>
      </c>
      <c r="CA39">
        <v>68.19</v>
      </c>
      <c r="CB39">
        <v>22.75</v>
      </c>
      <c r="CC39">
        <v>22.81</v>
      </c>
      <c r="CD39">
        <v>535.13</v>
      </c>
      <c r="CE39">
        <v>127</v>
      </c>
      <c r="CF39">
        <v>32</v>
      </c>
      <c r="CG39">
        <v>342.1</v>
      </c>
      <c r="CH39">
        <v>32</v>
      </c>
      <c r="CI39">
        <v>0</v>
      </c>
      <c r="CJ39">
        <v>27.5</v>
      </c>
      <c r="CK39">
        <v>2.56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 t="s">
        <v>428</v>
      </c>
      <c r="CS39" t="s">
        <v>428</v>
      </c>
      <c r="CT39">
        <v>12533</v>
      </c>
      <c r="CU39">
        <v>1</v>
      </c>
      <c r="CV39">
        <v>796</v>
      </c>
      <c r="CW39">
        <v>1</v>
      </c>
      <c r="CX39">
        <v>1</v>
      </c>
      <c r="CY39">
        <v>819</v>
      </c>
      <c r="CZ39">
        <v>267</v>
      </c>
      <c r="DA39">
        <v>2016</v>
      </c>
      <c r="DB39">
        <v>0</v>
      </c>
      <c r="DC39">
        <v>14.4</v>
      </c>
      <c r="DD39">
        <v>200</v>
      </c>
      <c r="DE39">
        <v>4095</v>
      </c>
      <c r="DF39">
        <v>224</v>
      </c>
      <c r="DG39">
        <v>591</v>
      </c>
      <c r="DH39">
        <v>0</v>
      </c>
      <c r="DI39">
        <v>86</v>
      </c>
      <c r="DJ39">
        <v>0</v>
      </c>
      <c r="DK39">
        <v>4</v>
      </c>
      <c r="DL39">
        <v>0</v>
      </c>
      <c r="DM39">
        <v>1</v>
      </c>
      <c r="DN39" t="b">
        <v>0</v>
      </c>
      <c r="DO39">
        <v>22.905999999999999</v>
      </c>
      <c r="DP39">
        <v>541</v>
      </c>
    </row>
    <row r="40" spans="1:120" x14ac:dyDescent="0.25">
      <c r="A40">
        <v>17</v>
      </c>
      <c r="B40">
        <v>1.7</v>
      </c>
      <c r="C40">
        <v>12.6</v>
      </c>
      <c r="D40">
        <v>1</v>
      </c>
      <c r="E40">
        <v>794</v>
      </c>
      <c r="F40">
        <v>109.4</v>
      </c>
      <c r="G40">
        <v>1688</v>
      </c>
      <c r="H40">
        <v>-10</v>
      </c>
      <c r="I40">
        <v>0</v>
      </c>
      <c r="J40">
        <v>2</v>
      </c>
      <c r="K40">
        <v>129.19999999999999</v>
      </c>
      <c r="L40">
        <v>1100</v>
      </c>
      <c r="M40">
        <v>1051</v>
      </c>
      <c r="N40">
        <v>2544</v>
      </c>
      <c r="O40">
        <v>0</v>
      </c>
      <c r="P40">
        <v>0</v>
      </c>
      <c r="Q40">
        <v>39.5</v>
      </c>
      <c r="R40">
        <v>0</v>
      </c>
      <c r="S40">
        <v>14.2</v>
      </c>
      <c r="T40">
        <v>0</v>
      </c>
      <c r="U40">
        <v>0</v>
      </c>
      <c r="V40">
        <v>0</v>
      </c>
      <c r="W40">
        <v>0</v>
      </c>
      <c r="X40">
        <v>704</v>
      </c>
      <c r="Y40">
        <v>17.100000000000001</v>
      </c>
      <c r="Z40">
        <v>32</v>
      </c>
      <c r="AA40">
        <v>0</v>
      </c>
      <c r="AB40">
        <v>0</v>
      </c>
      <c r="AC40">
        <v>0</v>
      </c>
      <c r="AD40">
        <v>11</v>
      </c>
      <c r="AE40">
        <v>7</v>
      </c>
      <c r="AF40">
        <v>3</v>
      </c>
      <c r="AG40">
        <v>0</v>
      </c>
      <c r="AH40">
        <v>0</v>
      </c>
      <c r="AI40">
        <v>0</v>
      </c>
      <c r="AJ40">
        <v>12</v>
      </c>
      <c r="AK40">
        <v>0</v>
      </c>
      <c r="AL40">
        <v>0</v>
      </c>
      <c r="AM40">
        <v>0</v>
      </c>
      <c r="AN40">
        <v>0</v>
      </c>
      <c r="AO40">
        <v>2</v>
      </c>
      <c r="AP40">
        <v>16</v>
      </c>
      <c r="AQ40">
        <v>-1</v>
      </c>
      <c r="AR40">
        <v>-255</v>
      </c>
      <c r="AS40">
        <v>-255</v>
      </c>
      <c r="AT40">
        <v>10297.799999999999</v>
      </c>
      <c r="AU40">
        <v>1015.3</v>
      </c>
      <c r="AV40">
        <v>55.1</v>
      </c>
      <c r="AW40">
        <v>94.3</v>
      </c>
      <c r="AX40">
        <v>55.1</v>
      </c>
      <c r="AY40">
        <v>95.7</v>
      </c>
      <c r="AZ40">
        <v>1120</v>
      </c>
      <c r="BA40">
        <v>288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7389995</v>
      </c>
      <c r="BK40">
        <v>11998.05</v>
      </c>
      <c r="BL40">
        <v>7549925</v>
      </c>
      <c r="BM40">
        <v>820</v>
      </c>
      <c r="BN40">
        <v>0</v>
      </c>
      <c r="BO40">
        <v>-0.23599999999999999</v>
      </c>
      <c r="BP40">
        <v>22</v>
      </c>
      <c r="BQ40">
        <v>792</v>
      </c>
      <c r="BR40">
        <v>14.8</v>
      </c>
      <c r="BS40">
        <v>10007.799999999999</v>
      </c>
      <c r="BT40">
        <v>104</v>
      </c>
      <c r="BU40">
        <v>0</v>
      </c>
      <c r="BV40">
        <v>0</v>
      </c>
      <c r="BW40">
        <v>1</v>
      </c>
      <c r="BX40">
        <v>37.4</v>
      </c>
      <c r="BY40">
        <v>99</v>
      </c>
      <c r="BZ40">
        <v>40.44</v>
      </c>
      <c r="CA40">
        <v>68.19</v>
      </c>
      <c r="CB40">
        <v>22.75</v>
      </c>
      <c r="CC40">
        <v>22.81</v>
      </c>
      <c r="CD40">
        <v>535.13</v>
      </c>
      <c r="CE40">
        <v>127</v>
      </c>
      <c r="CF40">
        <v>32</v>
      </c>
      <c r="CG40">
        <v>342.1</v>
      </c>
      <c r="CH40">
        <v>32</v>
      </c>
      <c r="CI40">
        <v>0</v>
      </c>
      <c r="CJ40">
        <v>27.5</v>
      </c>
      <c r="CK40">
        <v>2.56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 t="s">
        <v>428</v>
      </c>
      <c r="CS40" t="s">
        <v>428</v>
      </c>
      <c r="CT40">
        <v>12533</v>
      </c>
      <c r="CU40">
        <v>1</v>
      </c>
      <c r="CV40">
        <v>796</v>
      </c>
      <c r="CW40">
        <v>1</v>
      </c>
      <c r="CX40">
        <v>1</v>
      </c>
      <c r="CY40">
        <v>819</v>
      </c>
      <c r="CZ40">
        <v>267</v>
      </c>
      <c r="DA40">
        <v>2016</v>
      </c>
      <c r="DB40">
        <v>0</v>
      </c>
      <c r="DC40">
        <v>14.4</v>
      </c>
      <c r="DD40">
        <v>200</v>
      </c>
      <c r="DE40">
        <v>4095</v>
      </c>
      <c r="DF40">
        <v>224</v>
      </c>
      <c r="DG40">
        <v>591</v>
      </c>
      <c r="DH40">
        <v>0</v>
      </c>
      <c r="DI40">
        <v>86</v>
      </c>
      <c r="DJ40">
        <v>0</v>
      </c>
      <c r="DK40">
        <v>4</v>
      </c>
      <c r="DL40">
        <v>0</v>
      </c>
      <c r="DM40">
        <v>1</v>
      </c>
      <c r="DN40" t="b">
        <v>0</v>
      </c>
      <c r="DO40">
        <v>22.905999999999999</v>
      </c>
      <c r="DP40">
        <v>541</v>
      </c>
    </row>
    <row r="41" spans="1:120" x14ac:dyDescent="0.25">
      <c r="A41">
        <v>18</v>
      </c>
      <c r="B41">
        <v>1.8</v>
      </c>
      <c r="C41">
        <v>12.6</v>
      </c>
      <c r="D41">
        <v>1</v>
      </c>
      <c r="E41">
        <v>794</v>
      </c>
      <c r="F41">
        <v>109.4</v>
      </c>
      <c r="G41">
        <v>1688</v>
      </c>
      <c r="H41">
        <v>-10</v>
      </c>
      <c r="I41">
        <v>0</v>
      </c>
      <c r="J41">
        <v>2</v>
      </c>
      <c r="K41">
        <v>129.19999999999999</v>
      </c>
      <c r="L41">
        <v>1100</v>
      </c>
      <c r="M41">
        <v>1051</v>
      </c>
      <c r="N41">
        <v>2544</v>
      </c>
      <c r="O41">
        <v>0</v>
      </c>
      <c r="P41">
        <v>0</v>
      </c>
      <c r="Q41">
        <v>39.5</v>
      </c>
      <c r="R41">
        <v>0</v>
      </c>
      <c r="S41">
        <v>14.2</v>
      </c>
      <c r="T41">
        <v>0</v>
      </c>
      <c r="U41">
        <v>0</v>
      </c>
      <c r="V41">
        <v>0</v>
      </c>
      <c r="W41">
        <v>0</v>
      </c>
      <c r="X41">
        <v>704</v>
      </c>
      <c r="Y41">
        <v>17.100000000000001</v>
      </c>
      <c r="Z41">
        <v>32</v>
      </c>
      <c r="AA41">
        <v>0</v>
      </c>
      <c r="AB41">
        <v>0</v>
      </c>
      <c r="AC41">
        <v>0</v>
      </c>
      <c r="AD41">
        <v>11</v>
      </c>
      <c r="AE41">
        <v>7</v>
      </c>
      <c r="AF41">
        <v>3</v>
      </c>
      <c r="AG41">
        <v>0</v>
      </c>
      <c r="AH41">
        <v>0</v>
      </c>
      <c r="AI41">
        <v>0</v>
      </c>
      <c r="AJ41">
        <v>12</v>
      </c>
      <c r="AK41">
        <v>0</v>
      </c>
      <c r="AL41">
        <v>0</v>
      </c>
      <c r="AM41">
        <v>0</v>
      </c>
      <c r="AN41">
        <v>0</v>
      </c>
      <c r="AO41">
        <v>2</v>
      </c>
      <c r="AP41">
        <v>16</v>
      </c>
      <c r="AQ41">
        <v>-1</v>
      </c>
      <c r="AR41">
        <v>-255</v>
      </c>
      <c r="AS41">
        <v>-255</v>
      </c>
      <c r="AT41">
        <v>10297.799999999999</v>
      </c>
      <c r="AU41">
        <v>1015.3</v>
      </c>
      <c r="AV41">
        <v>55.1</v>
      </c>
      <c r="AW41">
        <v>94.3</v>
      </c>
      <c r="AX41">
        <v>55.1</v>
      </c>
      <c r="AY41">
        <v>95.7</v>
      </c>
      <c r="AZ41">
        <v>1120</v>
      </c>
      <c r="BA41">
        <v>288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7389995</v>
      </c>
      <c r="BK41">
        <v>11998.05</v>
      </c>
      <c r="BL41">
        <v>7549925</v>
      </c>
      <c r="BM41">
        <v>820</v>
      </c>
      <c r="BN41">
        <v>0</v>
      </c>
      <c r="BO41">
        <v>-0.23599999999999999</v>
      </c>
      <c r="BP41">
        <v>22</v>
      </c>
      <c r="BQ41">
        <v>792</v>
      </c>
      <c r="BR41">
        <v>14.8</v>
      </c>
      <c r="BS41">
        <v>9862.7000000000007</v>
      </c>
      <c r="BT41">
        <v>104</v>
      </c>
      <c r="BU41">
        <v>0</v>
      </c>
      <c r="BV41">
        <v>0</v>
      </c>
      <c r="BW41">
        <v>1</v>
      </c>
      <c r="BX41">
        <v>39.200000000000003</v>
      </c>
      <c r="BY41">
        <v>99</v>
      </c>
      <c r="BZ41">
        <v>39.31</v>
      </c>
      <c r="CA41">
        <v>68.19</v>
      </c>
      <c r="CB41">
        <v>22.75</v>
      </c>
      <c r="CC41">
        <v>22.81</v>
      </c>
      <c r="CD41">
        <v>535.13</v>
      </c>
      <c r="CE41">
        <v>127</v>
      </c>
      <c r="CF41">
        <v>32</v>
      </c>
      <c r="CG41">
        <v>342.1</v>
      </c>
      <c r="CH41">
        <v>32</v>
      </c>
      <c r="CI41">
        <v>0</v>
      </c>
      <c r="CJ41">
        <v>27.5</v>
      </c>
      <c r="CK41">
        <v>2.56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 t="s">
        <v>428</v>
      </c>
      <c r="CS41" t="s">
        <v>428</v>
      </c>
      <c r="CT41">
        <v>12533</v>
      </c>
      <c r="CU41">
        <v>1</v>
      </c>
      <c r="CV41">
        <v>796</v>
      </c>
      <c r="CW41">
        <v>1</v>
      </c>
      <c r="CX41">
        <v>1</v>
      </c>
      <c r="CY41">
        <v>819</v>
      </c>
      <c r="CZ41">
        <v>267</v>
      </c>
      <c r="DA41">
        <v>2016</v>
      </c>
      <c r="DB41">
        <v>0</v>
      </c>
      <c r="DC41">
        <v>14.4</v>
      </c>
      <c r="DD41">
        <v>200</v>
      </c>
      <c r="DE41">
        <v>4095</v>
      </c>
      <c r="DF41">
        <v>224</v>
      </c>
      <c r="DG41">
        <v>591</v>
      </c>
      <c r="DH41">
        <v>0</v>
      </c>
      <c r="DI41">
        <v>86</v>
      </c>
      <c r="DJ41">
        <v>0</v>
      </c>
      <c r="DK41">
        <v>4</v>
      </c>
      <c r="DL41">
        <v>0</v>
      </c>
      <c r="DM41">
        <v>1</v>
      </c>
      <c r="DN41" t="b">
        <v>0</v>
      </c>
      <c r="DO41">
        <v>22.905999999999999</v>
      </c>
      <c r="DP41">
        <v>541</v>
      </c>
    </row>
    <row r="42" spans="1:120" x14ac:dyDescent="0.25">
      <c r="A42">
        <v>19</v>
      </c>
      <c r="B42">
        <v>1.9</v>
      </c>
      <c r="C42">
        <v>12.6</v>
      </c>
      <c r="D42">
        <v>1</v>
      </c>
      <c r="E42">
        <v>794</v>
      </c>
      <c r="F42">
        <v>109.4</v>
      </c>
      <c r="G42">
        <v>1688</v>
      </c>
      <c r="H42">
        <v>-10</v>
      </c>
      <c r="I42">
        <v>0</v>
      </c>
      <c r="J42">
        <v>2</v>
      </c>
      <c r="K42">
        <v>129.19999999999999</v>
      </c>
      <c r="L42">
        <v>1100</v>
      </c>
      <c r="M42">
        <v>1051</v>
      </c>
      <c r="N42">
        <v>2544</v>
      </c>
      <c r="O42">
        <v>0</v>
      </c>
      <c r="P42">
        <v>0</v>
      </c>
      <c r="Q42">
        <v>39.5</v>
      </c>
      <c r="R42">
        <v>0</v>
      </c>
      <c r="S42">
        <v>14.2</v>
      </c>
      <c r="T42">
        <v>0</v>
      </c>
      <c r="U42">
        <v>0</v>
      </c>
      <c r="V42">
        <v>0</v>
      </c>
      <c r="W42">
        <v>0</v>
      </c>
      <c r="X42">
        <v>704</v>
      </c>
      <c r="Y42">
        <v>17.100000000000001</v>
      </c>
      <c r="Z42">
        <v>32</v>
      </c>
      <c r="AA42">
        <v>0</v>
      </c>
      <c r="AB42">
        <v>0</v>
      </c>
      <c r="AC42">
        <v>0</v>
      </c>
      <c r="AD42">
        <v>11</v>
      </c>
      <c r="AE42">
        <v>7</v>
      </c>
      <c r="AF42">
        <v>3</v>
      </c>
      <c r="AG42">
        <v>0</v>
      </c>
      <c r="AH42">
        <v>0</v>
      </c>
      <c r="AI42">
        <v>0</v>
      </c>
      <c r="AJ42">
        <v>12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16</v>
      </c>
      <c r="AQ42">
        <v>-1</v>
      </c>
      <c r="AR42">
        <v>-255</v>
      </c>
      <c r="AS42">
        <v>-255</v>
      </c>
      <c r="AT42">
        <v>10297.799999999999</v>
      </c>
      <c r="AU42">
        <v>1015.3</v>
      </c>
      <c r="AV42">
        <v>55.1</v>
      </c>
      <c r="AW42">
        <v>94.3</v>
      </c>
      <c r="AX42">
        <v>55.1</v>
      </c>
      <c r="AY42">
        <v>95.7</v>
      </c>
      <c r="AZ42">
        <v>1120</v>
      </c>
      <c r="BA42">
        <v>288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7389995</v>
      </c>
      <c r="BK42">
        <v>11998.05</v>
      </c>
      <c r="BL42">
        <v>7549925</v>
      </c>
      <c r="BM42">
        <v>820</v>
      </c>
      <c r="BN42">
        <v>0</v>
      </c>
      <c r="BO42">
        <v>-0.23599999999999999</v>
      </c>
      <c r="BP42">
        <v>22</v>
      </c>
      <c r="BQ42">
        <v>792</v>
      </c>
      <c r="BR42">
        <v>14.8</v>
      </c>
      <c r="BS42">
        <v>9862.7000000000007</v>
      </c>
      <c r="BT42">
        <v>104</v>
      </c>
      <c r="BU42">
        <v>0</v>
      </c>
      <c r="BV42">
        <v>0</v>
      </c>
      <c r="BW42">
        <v>1</v>
      </c>
      <c r="BX42">
        <v>39.200000000000003</v>
      </c>
      <c r="BY42">
        <v>99</v>
      </c>
      <c r="BZ42">
        <v>39.31</v>
      </c>
      <c r="CA42">
        <v>67.44</v>
      </c>
      <c r="CB42">
        <v>22.41</v>
      </c>
      <c r="CC42">
        <v>21.75</v>
      </c>
      <c r="CD42">
        <v>535.13</v>
      </c>
      <c r="CE42">
        <v>127</v>
      </c>
      <c r="CF42">
        <v>32</v>
      </c>
      <c r="CG42">
        <v>365.9</v>
      </c>
      <c r="CH42">
        <v>32</v>
      </c>
      <c r="CI42">
        <v>0</v>
      </c>
      <c r="CJ42">
        <v>27.5</v>
      </c>
      <c r="CK42">
        <v>2.56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 t="s">
        <v>428</v>
      </c>
      <c r="CS42" t="s">
        <v>428</v>
      </c>
      <c r="CT42">
        <v>12533</v>
      </c>
      <c r="CU42">
        <v>1</v>
      </c>
      <c r="CV42">
        <v>796</v>
      </c>
      <c r="CW42">
        <v>1</v>
      </c>
      <c r="CX42">
        <v>1</v>
      </c>
      <c r="CY42">
        <v>819</v>
      </c>
      <c r="CZ42">
        <v>267</v>
      </c>
      <c r="DA42">
        <v>2016</v>
      </c>
      <c r="DB42">
        <v>0</v>
      </c>
      <c r="DC42">
        <v>14.4</v>
      </c>
      <c r="DD42">
        <v>200</v>
      </c>
      <c r="DE42">
        <v>4095</v>
      </c>
      <c r="DF42">
        <v>224</v>
      </c>
      <c r="DG42">
        <v>591</v>
      </c>
      <c r="DH42">
        <v>0</v>
      </c>
      <c r="DI42">
        <v>86</v>
      </c>
      <c r="DJ42">
        <v>0</v>
      </c>
      <c r="DK42">
        <v>4</v>
      </c>
      <c r="DL42">
        <v>0</v>
      </c>
      <c r="DM42">
        <v>1</v>
      </c>
      <c r="DN42" t="b">
        <v>0</v>
      </c>
      <c r="DO42">
        <v>22.905999999999999</v>
      </c>
      <c r="DP42">
        <v>541</v>
      </c>
    </row>
    <row r="43" spans="1:120" x14ac:dyDescent="0.25">
      <c r="A43">
        <v>20</v>
      </c>
      <c r="B43">
        <v>2</v>
      </c>
      <c r="C43">
        <v>12.6</v>
      </c>
      <c r="D43">
        <v>1</v>
      </c>
      <c r="E43">
        <v>794</v>
      </c>
      <c r="F43">
        <v>109.4</v>
      </c>
      <c r="G43">
        <v>1688</v>
      </c>
      <c r="H43">
        <v>-10</v>
      </c>
      <c r="I43">
        <v>0</v>
      </c>
      <c r="J43">
        <v>2</v>
      </c>
      <c r="K43">
        <v>129.19999999999999</v>
      </c>
      <c r="L43">
        <v>1100</v>
      </c>
      <c r="M43">
        <v>1051</v>
      </c>
      <c r="N43">
        <v>2544</v>
      </c>
      <c r="O43">
        <v>0</v>
      </c>
      <c r="P43">
        <v>0</v>
      </c>
      <c r="Q43">
        <v>39.5</v>
      </c>
      <c r="R43">
        <v>0</v>
      </c>
      <c r="S43">
        <v>14.2</v>
      </c>
      <c r="T43">
        <v>0</v>
      </c>
      <c r="U43">
        <v>0</v>
      </c>
      <c r="V43">
        <v>0</v>
      </c>
      <c r="W43">
        <v>0</v>
      </c>
      <c r="X43">
        <v>704</v>
      </c>
      <c r="Y43">
        <v>17.100000000000001</v>
      </c>
      <c r="Z43">
        <v>32</v>
      </c>
      <c r="AA43">
        <v>0</v>
      </c>
      <c r="AB43">
        <v>0</v>
      </c>
      <c r="AC43">
        <v>0</v>
      </c>
      <c r="AD43">
        <v>11</v>
      </c>
      <c r="AE43">
        <v>7</v>
      </c>
      <c r="AF43">
        <v>3</v>
      </c>
      <c r="AG43">
        <v>0</v>
      </c>
      <c r="AH43">
        <v>0</v>
      </c>
      <c r="AI43">
        <v>0</v>
      </c>
      <c r="AJ43">
        <v>12</v>
      </c>
      <c r="AK43">
        <v>0</v>
      </c>
      <c r="AL43">
        <v>0</v>
      </c>
      <c r="AM43">
        <v>0</v>
      </c>
      <c r="AN43">
        <v>0</v>
      </c>
      <c r="AO43">
        <v>2</v>
      </c>
      <c r="AP43">
        <v>16</v>
      </c>
      <c r="AQ43">
        <v>-1</v>
      </c>
      <c r="AR43">
        <v>-255</v>
      </c>
      <c r="AS43">
        <v>-255</v>
      </c>
      <c r="AT43">
        <v>10297.799999999999</v>
      </c>
      <c r="AU43">
        <v>1015.3</v>
      </c>
      <c r="AV43">
        <v>55.1</v>
      </c>
      <c r="AW43">
        <v>94.3</v>
      </c>
      <c r="AX43">
        <v>55.1</v>
      </c>
      <c r="AY43">
        <v>95.7</v>
      </c>
      <c r="AZ43">
        <v>1120</v>
      </c>
      <c r="BA43">
        <v>288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7389995</v>
      </c>
      <c r="BK43">
        <v>11998.05</v>
      </c>
      <c r="BL43">
        <v>7549925</v>
      </c>
      <c r="BM43">
        <v>820</v>
      </c>
      <c r="BN43">
        <v>0</v>
      </c>
      <c r="BO43">
        <v>-0.23599999999999999</v>
      </c>
      <c r="BP43">
        <v>22</v>
      </c>
      <c r="BQ43">
        <v>792</v>
      </c>
      <c r="BR43">
        <v>14.8</v>
      </c>
      <c r="BS43">
        <v>9862.7000000000007</v>
      </c>
      <c r="BT43">
        <v>104</v>
      </c>
      <c r="BU43">
        <v>0</v>
      </c>
      <c r="BV43">
        <v>0</v>
      </c>
      <c r="BW43">
        <v>1</v>
      </c>
      <c r="BX43">
        <v>39.200000000000003</v>
      </c>
      <c r="BY43">
        <v>99</v>
      </c>
      <c r="BZ43">
        <v>39.31</v>
      </c>
      <c r="CA43">
        <v>67.44</v>
      </c>
      <c r="CB43">
        <v>22.41</v>
      </c>
      <c r="CC43">
        <v>21.75</v>
      </c>
      <c r="CD43">
        <v>535.13</v>
      </c>
      <c r="CE43">
        <v>127</v>
      </c>
      <c r="CF43">
        <v>32</v>
      </c>
      <c r="CG43">
        <v>365.9</v>
      </c>
      <c r="CH43">
        <v>32</v>
      </c>
      <c r="CI43">
        <v>0</v>
      </c>
      <c r="CJ43">
        <v>16.22</v>
      </c>
      <c r="CK43">
        <v>1.81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 t="s">
        <v>428</v>
      </c>
      <c r="CS43" t="s">
        <v>428</v>
      </c>
      <c r="CT43">
        <v>12533</v>
      </c>
      <c r="CU43">
        <v>1</v>
      </c>
      <c r="CV43">
        <v>796</v>
      </c>
      <c r="CW43">
        <v>1</v>
      </c>
      <c r="CX43">
        <v>1</v>
      </c>
      <c r="CY43">
        <v>819</v>
      </c>
      <c r="CZ43">
        <v>267</v>
      </c>
      <c r="DA43">
        <v>2016</v>
      </c>
      <c r="DB43">
        <v>0</v>
      </c>
      <c r="DC43">
        <v>14.4</v>
      </c>
      <c r="DD43">
        <v>200</v>
      </c>
      <c r="DE43">
        <v>4095</v>
      </c>
      <c r="DF43">
        <v>224</v>
      </c>
      <c r="DG43">
        <v>591</v>
      </c>
      <c r="DH43">
        <v>0</v>
      </c>
      <c r="DI43">
        <v>86</v>
      </c>
      <c r="DJ43">
        <v>0</v>
      </c>
      <c r="DK43">
        <v>4</v>
      </c>
      <c r="DL43">
        <v>0</v>
      </c>
      <c r="DM43">
        <v>1</v>
      </c>
      <c r="DN43" t="b">
        <v>0</v>
      </c>
      <c r="DO43">
        <v>22.905999999999999</v>
      </c>
      <c r="DP43">
        <v>541</v>
      </c>
    </row>
    <row r="44" spans="1:120" x14ac:dyDescent="0.25">
      <c r="A44">
        <v>21</v>
      </c>
      <c r="B44">
        <v>2.1</v>
      </c>
      <c r="C44">
        <v>12.6</v>
      </c>
      <c r="D44">
        <v>1</v>
      </c>
      <c r="E44">
        <v>794</v>
      </c>
      <c r="F44">
        <v>109.4</v>
      </c>
      <c r="G44">
        <v>1688</v>
      </c>
      <c r="H44">
        <v>-10</v>
      </c>
      <c r="I44">
        <v>0</v>
      </c>
      <c r="J44">
        <v>2</v>
      </c>
      <c r="K44">
        <v>129.19999999999999</v>
      </c>
      <c r="L44">
        <v>1100</v>
      </c>
      <c r="M44">
        <v>1051</v>
      </c>
      <c r="N44">
        <v>2544</v>
      </c>
      <c r="O44">
        <v>0</v>
      </c>
      <c r="P44">
        <v>0</v>
      </c>
      <c r="Q44">
        <v>39.5</v>
      </c>
      <c r="R44">
        <v>0</v>
      </c>
      <c r="S44">
        <v>14.2</v>
      </c>
      <c r="T44">
        <v>0</v>
      </c>
      <c r="U44">
        <v>0</v>
      </c>
      <c r="V44">
        <v>0</v>
      </c>
      <c r="W44">
        <v>0</v>
      </c>
      <c r="X44">
        <v>704</v>
      </c>
      <c r="Y44">
        <v>17.100000000000001</v>
      </c>
      <c r="Z44">
        <v>32</v>
      </c>
      <c r="AA44">
        <v>0</v>
      </c>
      <c r="AB44">
        <v>0</v>
      </c>
      <c r="AC44">
        <v>0</v>
      </c>
      <c r="AD44">
        <v>11</v>
      </c>
      <c r="AE44">
        <v>7</v>
      </c>
      <c r="AF44">
        <v>3</v>
      </c>
      <c r="AG44">
        <v>0</v>
      </c>
      <c r="AH44">
        <v>0</v>
      </c>
      <c r="AI44">
        <v>0</v>
      </c>
      <c r="AJ44">
        <v>12</v>
      </c>
      <c r="AK44">
        <v>0</v>
      </c>
      <c r="AL44">
        <v>0</v>
      </c>
      <c r="AM44">
        <v>0</v>
      </c>
      <c r="AN44">
        <v>0</v>
      </c>
      <c r="AO44">
        <v>2</v>
      </c>
      <c r="AP44">
        <v>16</v>
      </c>
      <c r="AQ44">
        <v>-1</v>
      </c>
      <c r="AR44">
        <v>-255</v>
      </c>
      <c r="AS44">
        <v>-255</v>
      </c>
      <c r="AT44">
        <v>10297.799999999999</v>
      </c>
      <c r="AU44">
        <v>1015.3</v>
      </c>
      <c r="AV44">
        <v>55.1</v>
      </c>
      <c r="AW44">
        <v>94.3</v>
      </c>
      <c r="AX44">
        <v>55.1</v>
      </c>
      <c r="AY44">
        <v>95.7</v>
      </c>
      <c r="AZ44">
        <v>1120</v>
      </c>
      <c r="BA44">
        <v>288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7389995</v>
      </c>
      <c r="BK44">
        <v>11998.05</v>
      </c>
      <c r="BL44">
        <v>7549925</v>
      </c>
      <c r="BM44">
        <v>820</v>
      </c>
      <c r="BN44">
        <v>0</v>
      </c>
      <c r="BO44">
        <v>-0.23599999999999999</v>
      </c>
      <c r="BP44">
        <v>22</v>
      </c>
      <c r="BQ44">
        <v>792</v>
      </c>
      <c r="BR44">
        <v>14.8</v>
      </c>
      <c r="BS44">
        <v>9862.7000000000007</v>
      </c>
      <c r="BT44">
        <v>104</v>
      </c>
      <c r="BU44">
        <v>0</v>
      </c>
      <c r="BV44">
        <v>0</v>
      </c>
      <c r="BW44">
        <v>1</v>
      </c>
      <c r="BX44">
        <v>39.200000000000003</v>
      </c>
      <c r="BY44">
        <v>99</v>
      </c>
      <c r="BZ44">
        <v>39.31</v>
      </c>
      <c r="CA44">
        <v>67.44</v>
      </c>
      <c r="CB44">
        <v>22.41</v>
      </c>
      <c r="CC44">
        <v>21.75</v>
      </c>
      <c r="CD44">
        <v>535.13</v>
      </c>
      <c r="CE44">
        <v>127</v>
      </c>
      <c r="CF44">
        <v>32</v>
      </c>
      <c r="CG44">
        <v>365.9</v>
      </c>
      <c r="CH44">
        <v>32</v>
      </c>
      <c r="CI44">
        <v>0</v>
      </c>
      <c r="CJ44">
        <v>16.22</v>
      </c>
      <c r="CK44">
        <v>1.81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 t="s">
        <v>428</v>
      </c>
      <c r="CS44" t="s">
        <v>428</v>
      </c>
      <c r="CT44">
        <v>5907</v>
      </c>
      <c r="CU44">
        <v>1</v>
      </c>
      <c r="CV44">
        <v>775</v>
      </c>
      <c r="CW44">
        <v>1</v>
      </c>
      <c r="CX44">
        <v>1</v>
      </c>
      <c r="CY44">
        <v>948.19</v>
      </c>
      <c r="CZ44">
        <v>268</v>
      </c>
      <c r="DA44">
        <v>2016</v>
      </c>
      <c r="DB44">
        <v>0</v>
      </c>
      <c r="DC44">
        <v>14.4</v>
      </c>
      <c r="DD44">
        <v>200</v>
      </c>
      <c r="DE44">
        <v>4095</v>
      </c>
      <c r="DF44">
        <v>224</v>
      </c>
      <c r="DG44">
        <v>591</v>
      </c>
      <c r="DH44">
        <v>0</v>
      </c>
      <c r="DI44">
        <v>86</v>
      </c>
      <c r="DJ44">
        <v>0</v>
      </c>
      <c r="DK44">
        <v>4</v>
      </c>
      <c r="DL44">
        <v>0</v>
      </c>
      <c r="DM44">
        <v>1</v>
      </c>
      <c r="DN44" t="b">
        <v>0</v>
      </c>
      <c r="DO44">
        <v>22.905999999999999</v>
      </c>
      <c r="DP44">
        <v>541</v>
      </c>
    </row>
    <row r="45" spans="1:120" x14ac:dyDescent="0.25">
      <c r="A45">
        <v>22</v>
      </c>
      <c r="B45">
        <v>2.2000000000000002</v>
      </c>
      <c r="C45">
        <v>12.6</v>
      </c>
      <c r="D45">
        <v>1</v>
      </c>
      <c r="E45">
        <v>794</v>
      </c>
      <c r="F45">
        <v>109.4</v>
      </c>
      <c r="G45">
        <v>1688</v>
      </c>
      <c r="H45">
        <v>-10</v>
      </c>
      <c r="I45">
        <v>0</v>
      </c>
      <c r="J45">
        <v>2</v>
      </c>
      <c r="K45">
        <v>129.19999999999999</v>
      </c>
      <c r="L45">
        <v>1100</v>
      </c>
      <c r="M45">
        <v>1051</v>
      </c>
      <c r="N45">
        <v>2544</v>
      </c>
      <c r="O45">
        <v>0</v>
      </c>
      <c r="P45">
        <v>0</v>
      </c>
      <c r="Q45">
        <v>39.5</v>
      </c>
      <c r="R45">
        <v>0</v>
      </c>
      <c r="S45">
        <v>14.2</v>
      </c>
      <c r="T45">
        <v>0</v>
      </c>
      <c r="U45">
        <v>0</v>
      </c>
      <c r="V45">
        <v>0</v>
      </c>
      <c r="W45">
        <v>0</v>
      </c>
      <c r="X45">
        <v>704</v>
      </c>
      <c r="Y45">
        <v>17.100000000000001</v>
      </c>
      <c r="Z45">
        <v>32</v>
      </c>
      <c r="AA45">
        <v>0</v>
      </c>
      <c r="AB45">
        <v>0</v>
      </c>
      <c r="AC45">
        <v>0</v>
      </c>
      <c r="AD45">
        <v>11</v>
      </c>
      <c r="AE45">
        <v>7</v>
      </c>
      <c r="AF45">
        <v>3</v>
      </c>
      <c r="AG45">
        <v>0</v>
      </c>
      <c r="AH45">
        <v>0</v>
      </c>
      <c r="AI45">
        <v>0</v>
      </c>
      <c r="AJ45">
        <v>12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16</v>
      </c>
      <c r="AQ45">
        <v>-1</v>
      </c>
      <c r="AR45">
        <v>-255</v>
      </c>
      <c r="AS45">
        <v>-255</v>
      </c>
      <c r="AT45">
        <v>10297.799999999999</v>
      </c>
      <c r="AU45">
        <v>1015.3</v>
      </c>
      <c r="AV45">
        <v>55.1</v>
      </c>
      <c r="AW45">
        <v>94.3</v>
      </c>
      <c r="AX45">
        <v>55.1</v>
      </c>
      <c r="AY45">
        <v>95.7</v>
      </c>
      <c r="AZ45">
        <v>1120</v>
      </c>
      <c r="BA45">
        <v>288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7389995</v>
      </c>
      <c r="BK45">
        <v>11998.05</v>
      </c>
      <c r="BL45">
        <v>7549925</v>
      </c>
      <c r="BM45">
        <v>820</v>
      </c>
      <c r="BN45">
        <v>0</v>
      </c>
      <c r="BO45">
        <v>-0.23599999999999999</v>
      </c>
      <c r="BP45">
        <v>22</v>
      </c>
      <c r="BQ45">
        <v>792</v>
      </c>
      <c r="BR45">
        <v>14.8</v>
      </c>
      <c r="BS45">
        <v>9862.7000000000007</v>
      </c>
      <c r="BT45">
        <v>104</v>
      </c>
      <c r="BU45">
        <v>0</v>
      </c>
      <c r="BV45">
        <v>0</v>
      </c>
      <c r="BW45">
        <v>1</v>
      </c>
      <c r="BX45">
        <v>39.200000000000003</v>
      </c>
      <c r="BY45">
        <v>99</v>
      </c>
      <c r="BZ45">
        <v>39.31</v>
      </c>
      <c r="CA45">
        <v>67.44</v>
      </c>
      <c r="CB45">
        <v>22.41</v>
      </c>
      <c r="CC45">
        <v>21.75</v>
      </c>
      <c r="CD45">
        <v>535.13</v>
      </c>
      <c r="CE45">
        <v>127</v>
      </c>
      <c r="CF45">
        <v>32</v>
      </c>
      <c r="CG45">
        <v>365.9</v>
      </c>
      <c r="CH45">
        <v>32</v>
      </c>
      <c r="CI45">
        <v>0</v>
      </c>
      <c r="CJ45">
        <v>16.22</v>
      </c>
      <c r="CK45">
        <v>1.81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 t="s">
        <v>428</v>
      </c>
      <c r="CS45" t="s">
        <v>428</v>
      </c>
      <c r="CT45">
        <v>5907</v>
      </c>
      <c r="CU45">
        <v>1</v>
      </c>
      <c r="CV45">
        <v>775</v>
      </c>
      <c r="CW45">
        <v>1</v>
      </c>
      <c r="CX45">
        <v>1</v>
      </c>
      <c r="CY45">
        <v>948.19</v>
      </c>
      <c r="CZ45">
        <v>268</v>
      </c>
      <c r="DA45">
        <v>2016</v>
      </c>
      <c r="DB45">
        <v>0</v>
      </c>
      <c r="DC45">
        <v>14.4</v>
      </c>
      <c r="DD45">
        <v>200</v>
      </c>
      <c r="DE45">
        <v>4095</v>
      </c>
      <c r="DF45">
        <v>224</v>
      </c>
      <c r="DG45">
        <v>591</v>
      </c>
      <c r="DH45">
        <v>0</v>
      </c>
      <c r="DI45">
        <v>86</v>
      </c>
      <c r="DJ45">
        <v>0</v>
      </c>
      <c r="DK45">
        <v>4</v>
      </c>
      <c r="DL45">
        <v>0</v>
      </c>
      <c r="DM45">
        <v>1</v>
      </c>
      <c r="DN45" t="b">
        <v>0</v>
      </c>
      <c r="DO45">
        <v>22.905999999999999</v>
      </c>
      <c r="DP45">
        <v>541</v>
      </c>
    </row>
    <row r="46" spans="1:120" x14ac:dyDescent="0.25">
      <c r="A46">
        <v>23</v>
      </c>
      <c r="B46">
        <v>2.2999999999999998</v>
      </c>
      <c r="C46">
        <v>12.6</v>
      </c>
      <c r="D46">
        <v>1</v>
      </c>
      <c r="E46">
        <v>794</v>
      </c>
      <c r="F46">
        <v>109.4</v>
      </c>
      <c r="G46">
        <v>1688</v>
      </c>
      <c r="H46">
        <v>-10</v>
      </c>
      <c r="I46">
        <v>0</v>
      </c>
      <c r="J46">
        <v>2</v>
      </c>
      <c r="K46">
        <v>129.19999999999999</v>
      </c>
      <c r="L46">
        <v>1100</v>
      </c>
      <c r="M46">
        <v>1051</v>
      </c>
      <c r="N46">
        <v>2544</v>
      </c>
      <c r="O46">
        <v>0</v>
      </c>
      <c r="P46">
        <v>0</v>
      </c>
      <c r="Q46">
        <v>39.5</v>
      </c>
      <c r="R46">
        <v>0</v>
      </c>
      <c r="S46">
        <v>14.2</v>
      </c>
      <c r="T46">
        <v>0</v>
      </c>
      <c r="U46">
        <v>0</v>
      </c>
      <c r="V46">
        <v>0</v>
      </c>
      <c r="W46">
        <v>0</v>
      </c>
      <c r="X46">
        <v>704</v>
      </c>
      <c r="Y46">
        <v>17.100000000000001</v>
      </c>
      <c r="Z46">
        <v>32</v>
      </c>
      <c r="AA46">
        <v>0</v>
      </c>
      <c r="AB46">
        <v>0</v>
      </c>
      <c r="AC46">
        <v>0</v>
      </c>
      <c r="AD46">
        <v>11</v>
      </c>
      <c r="AE46">
        <v>7</v>
      </c>
      <c r="AF46">
        <v>3</v>
      </c>
      <c r="AG46">
        <v>0</v>
      </c>
      <c r="AH46">
        <v>0</v>
      </c>
      <c r="AI46">
        <v>0</v>
      </c>
      <c r="AJ46">
        <v>12</v>
      </c>
      <c r="AK46">
        <v>0</v>
      </c>
      <c r="AL46">
        <v>0</v>
      </c>
      <c r="AM46">
        <v>0</v>
      </c>
      <c r="AN46">
        <v>0</v>
      </c>
      <c r="AO46">
        <v>2</v>
      </c>
      <c r="AP46">
        <v>16</v>
      </c>
      <c r="AQ46">
        <v>-1</v>
      </c>
      <c r="AR46">
        <v>-255</v>
      </c>
      <c r="AS46">
        <v>-255</v>
      </c>
      <c r="AT46">
        <v>10297.799999999999</v>
      </c>
      <c r="AU46">
        <v>1015.3</v>
      </c>
      <c r="AV46">
        <v>55.1</v>
      </c>
      <c r="AW46">
        <v>94.3</v>
      </c>
      <c r="AX46">
        <v>55.1</v>
      </c>
      <c r="AY46">
        <v>95.7</v>
      </c>
      <c r="AZ46">
        <v>1120</v>
      </c>
      <c r="BA46">
        <v>288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7389995</v>
      </c>
      <c r="BK46">
        <v>11998.05</v>
      </c>
      <c r="BL46">
        <v>7549925</v>
      </c>
      <c r="BM46">
        <v>820</v>
      </c>
      <c r="BN46">
        <v>0</v>
      </c>
      <c r="BO46">
        <v>-0.23599999999999999</v>
      </c>
      <c r="BP46">
        <v>22</v>
      </c>
      <c r="BQ46">
        <v>792</v>
      </c>
      <c r="BR46">
        <v>14.8</v>
      </c>
      <c r="BS46">
        <v>9862.7000000000007</v>
      </c>
      <c r="BT46">
        <v>104</v>
      </c>
      <c r="BU46">
        <v>0</v>
      </c>
      <c r="BV46">
        <v>0</v>
      </c>
      <c r="BW46">
        <v>1</v>
      </c>
      <c r="BX46">
        <v>39.200000000000003</v>
      </c>
      <c r="BY46">
        <v>99</v>
      </c>
      <c r="BZ46">
        <v>39.31</v>
      </c>
      <c r="CA46">
        <v>67.44</v>
      </c>
      <c r="CB46">
        <v>22.41</v>
      </c>
      <c r="CC46">
        <v>21.75</v>
      </c>
      <c r="CD46">
        <v>535.13</v>
      </c>
      <c r="CE46">
        <v>127</v>
      </c>
      <c r="CF46">
        <v>32</v>
      </c>
      <c r="CG46">
        <v>365.9</v>
      </c>
      <c r="CH46">
        <v>32</v>
      </c>
      <c r="CI46">
        <v>0</v>
      </c>
      <c r="CJ46">
        <v>16.22</v>
      </c>
      <c r="CK46">
        <v>1.81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 t="s">
        <v>428</v>
      </c>
      <c r="CS46" t="s">
        <v>428</v>
      </c>
      <c r="CT46">
        <v>5907</v>
      </c>
      <c r="CU46">
        <v>1</v>
      </c>
      <c r="CV46">
        <v>775</v>
      </c>
      <c r="CW46">
        <v>1</v>
      </c>
      <c r="CX46">
        <v>1</v>
      </c>
      <c r="CY46">
        <v>948.19</v>
      </c>
      <c r="CZ46">
        <v>268</v>
      </c>
      <c r="DA46">
        <v>2016</v>
      </c>
      <c r="DB46">
        <v>0</v>
      </c>
      <c r="DC46">
        <v>14.4</v>
      </c>
      <c r="DD46">
        <v>200</v>
      </c>
      <c r="DE46">
        <v>4095</v>
      </c>
      <c r="DF46">
        <v>224</v>
      </c>
      <c r="DG46">
        <v>612</v>
      </c>
      <c r="DH46">
        <v>0</v>
      </c>
      <c r="DI46">
        <v>86</v>
      </c>
      <c r="DJ46">
        <v>0</v>
      </c>
      <c r="DK46">
        <v>5</v>
      </c>
      <c r="DL46">
        <v>0</v>
      </c>
      <c r="DM46">
        <v>1</v>
      </c>
      <c r="DN46" t="b">
        <v>0</v>
      </c>
      <c r="DO46">
        <v>22.905999999999999</v>
      </c>
      <c r="DP46">
        <v>541</v>
      </c>
    </row>
    <row r="47" spans="1:120" x14ac:dyDescent="0.25">
      <c r="A47">
        <v>24</v>
      </c>
      <c r="B47">
        <v>2.4</v>
      </c>
      <c r="C47">
        <v>12.6</v>
      </c>
      <c r="D47">
        <v>1</v>
      </c>
      <c r="E47">
        <v>794</v>
      </c>
      <c r="F47">
        <v>109.4</v>
      </c>
      <c r="G47">
        <v>1688</v>
      </c>
      <c r="H47">
        <v>-10</v>
      </c>
      <c r="I47">
        <v>0</v>
      </c>
      <c r="J47">
        <v>2</v>
      </c>
      <c r="K47">
        <v>129.19999999999999</v>
      </c>
      <c r="L47">
        <v>1100</v>
      </c>
      <c r="M47">
        <v>1051</v>
      </c>
      <c r="N47">
        <v>2544</v>
      </c>
      <c r="O47">
        <v>0</v>
      </c>
      <c r="P47">
        <v>0</v>
      </c>
      <c r="Q47">
        <v>39.5</v>
      </c>
      <c r="R47">
        <v>0</v>
      </c>
      <c r="S47">
        <v>14.2</v>
      </c>
      <c r="T47">
        <v>0</v>
      </c>
      <c r="U47">
        <v>0</v>
      </c>
      <c r="V47">
        <v>0</v>
      </c>
      <c r="W47">
        <v>0</v>
      </c>
      <c r="X47">
        <v>704</v>
      </c>
      <c r="Y47">
        <v>17.100000000000001</v>
      </c>
      <c r="Z47">
        <v>32</v>
      </c>
      <c r="AA47">
        <v>0</v>
      </c>
      <c r="AB47">
        <v>0</v>
      </c>
      <c r="AC47">
        <v>0</v>
      </c>
      <c r="AD47">
        <v>11</v>
      </c>
      <c r="AE47">
        <v>7</v>
      </c>
      <c r="AF47">
        <v>3</v>
      </c>
      <c r="AG47">
        <v>0</v>
      </c>
      <c r="AH47">
        <v>0</v>
      </c>
      <c r="AI47">
        <v>0</v>
      </c>
      <c r="AJ47">
        <v>12</v>
      </c>
      <c r="AK47">
        <v>0</v>
      </c>
      <c r="AL47">
        <v>0</v>
      </c>
      <c r="AM47">
        <v>0</v>
      </c>
      <c r="AN47">
        <v>0</v>
      </c>
      <c r="AO47">
        <v>2</v>
      </c>
      <c r="AP47">
        <v>16</v>
      </c>
      <c r="AQ47">
        <v>-1</v>
      </c>
      <c r="AR47">
        <v>-255</v>
      </c>
      <c r="AS47">
        <v>-255</v>
      </c>
      <c r="AT47">
        <v>10297.799999999999</v>
      </c>
      <c r="AU47">
        <v>1015.3</v>
      </c>
      <c r="AV47">
        <v>55.1</v>
      </c>
      <c r="AW47">
        <v>94.3</v>
      </c>
      <c r="AX47">
        <v>55.1</v>
      </c>
      <c r="AY47">
        <v>95.7</v>
      </c>
      <c r="AZ47">
        <v>1120</v>
      </c>
      <c r="BA47">
        <v>288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7389995</v>
      </c>
      <c r="BK47">
        <v>11998.05</v>
      </c>
      <c r="BL47">
        <v>7549925</v>
      </c>
      <c r="BM47">
        <v>820</v>
      </c>
      <c r="BN47">
        <v>0</v>
      </c>
      <c r="BO47">
        <v>-0.23599999999999999</v>
      </c>
      <c r="BP47">
        <v>22</v>
      </c>
      <c r="BQ47">
        <v>792</v>
      </c>
      <c r="BR47">
        <v>14.8</v>
      </c>
      <c r="BS47">
        <v>9862.7000000000007</v>
      </c>
      <c r="BT47">
        <v>104</v>
      </c>
      <c r="BU47">
        <v>0</v>
      </c>
      <c r="BV47">
        <v>0</v>
      </c>
      <c r="BW47">
        <v>1</v>
      </c>
      <c r="BX47">
        <v>39.200000000000003</v>
      </c>
      <c r="BY47">
        <v>99</v>
      </c>
      <c r="BZ47">
        <v>39.31</v>
      </c>
      <c r="CA47">
        <v>67.44</v>
      </c>
      <c r="CB47">
        <v>22.41</v>
      </c>
      <c r="CC47">
        <v>21.75</v>
      </c>
      <c r="CD47">
        <v>535.13</v>
      </c>
      <c r="CE47">
        <v>127</v>
      </c>
      <c r="CF47">
        <v>32</v>
      </c>
      <c r="CG47">
        <v>365.9</v>
      </c>
      <c r="CH47">
        <v>32</v>
      </c>
      <c r="CI47">
        <v>0</v>
      </c>
      <c r="CJ47">
        <v>16.22</v>
      </c>
      <c r="CK47">
        <v>1.81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 t="s">
        <v>428</v>
      </c>
      <c r="CS47" t="s">
        <v>428</v>
      </c>
      <c r="CT47">
        <v>5907</v>
      </c>
      <c r="CU47">
        <v>1</v>
      </c>
      <c r="CV47">
        <v>775</v>
      </c>
      <c r="CW47">
        <v>1</v>
      </c>
      <c r="CX47">
        <v>1</v>
      </c>
      <c r="CY47">
        <v>948.19</v>
      </c>
      <c r="CZ47">
        <v>268</v>
      </c>
      <c r="DA47">
        <v>2016</v>
      </c>
      <c r="DB47">
        <v>0</v>
      </c>
      <c r="DC47">
        <v>14.4</v>
      </c>
      <c r="DD47">
        <v>200</v>
      </c>
      <c r="DE47">
        <v>4095</v>
      </c>
      <c r="DF47">
        <v>224</v>
      </c>
      <c r="DG47">
        <v>612</v>
      </c>
      <c r="DH47">
        <v>0</v>
      </c>
      <c r="DI47">
        <v>86</v>
      </c>
      <c r="DJ47">
        <v>0</v>
      </c>
      <c r="DK47">
        <v>5</v>
      </c>
      <c r="DL47">
        <v>0</v>
      </c>
      <c r="DM47">
        <v>1</v>
      </c>
      <c r="DN47" t="b">
        <v>0</v>
      </c>
      <c r="DO47">
        <v>22.125</v>
      </c>
      <c r="DP47">
        <v>543</v>
      </c>
    </row>
    <row r="48" spans="1:120" x14ac:dyDescent="0.25">
      <c r="A48">
        <v>25</v>
      </c>
      <c r="B48">
        <v>2.5</v>
      </c>
      <c r="C48">
        <v>12.7</v>
      </c>
      <c r="D48">
        <v>1</v>
      </c>
      <c r="E48">
        <v>794</v>
      </c>
      <c r="F48">
        <v>109.4</v>
      </c>
      <c r="G48">
        <v>1688</v>
      </c>
      <c r="H48">
        <v>-10</v>
      </c>
      <c r="I48">
        <v>0</v>
      </c>
      <c r="J48">
        <v>2</v>
      </c>
      <c r="K48">
        <v>129.19999999999999</v>
      </c>
      <c r="L48">
        <v>1100</v>
      </c>
      <c r="M48">
        <v>1051</v>
      </c>
      <c r="N48">
        <v>2544</v>
      </c>
      <c r="O48">
        <v>0</v>
      </c>
      <c r="P48">
        <v>0</v>
      </c>
      <c r="Q48">
        <v>39.5</v>
      </c>
      <c r="R48">
        <v>0</v>
      </c>
      <c r="S48">
        <v>14.2</v>
      </c>
      <c r="T48">
        <v>0</v>
      </c>
      <c r="U48">
        <v>0</v>
      </c>
      <c r="V48">
        <v>0</v>
      </c>
      <c r="W48">
        <v>0</v>
      </c>
      <c r="X48">
        <v>704</v>
      </c>
      <c r="Y48">
        <v>17.100000000000001</v>
      </c>
      <c r="Z48">
        <v>32</v>
      </c>
      <c r="AA48">
        <v>0</v>
      </c>
      <c r="AB48">
        <v>0</v>
      </c>
      <c r="AC48">
        <v>0</v>
      </c>
      <c r="AD48">
        <v>11</v>
      </c>
      <c r="AE48">
        <v>7</v>
      </c>
      <c r="AF48">
        <v>3</v>
      </c>
      <c r="AG48">
        <v>0</v>
      </c>
      <c r="AH48">
        <v>0</v>
      </c>
      <c r="AI48">
        <v>0</v>
      </c>
      <c r="AJ48">
        <v>12</v>
      </c>
      <c r="AK48">
        <v>0</v>
      </c>
      <c r="AL48">
        <v>0</v>
      </c>
      <c r="AM48">
        <v>0</v>
      </c>
      <c r="AN48">
        <v>0</v>
      </c>
      <c r="AO48">
        <v>2</v>
      </c>
      <c r="AP48">
        <v>16</v>
      </c>
      <c r="AQ48">
        <v>-1</v>
      </c>
      <c r="AR48">
        <v>-255</v>
      </c>
      <c r="AS48">
        <v>-255</v>
      </c>
      <c r="AT48">
        <v>10297.799999999999</v>
      </c>
      <c r="AU48">
        <v>1015.3</v>
      </c>
      <c r="AV48">
        <v>55.1</v>
      </c>
      <c r="AW48">
        <v>94.3</v>
      </c>
      <c r="AX48">
        <v>55.1</v>
      </c>
      <c r="AY48">
        <v>95.7</v>
      </c>
      <c r="AZ48">
        <v>1120</v>
      </c>
      <c r="BA48">
        <v>288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7389995</v>
      </c>
      <c r="BK48">
        <v>11998.05</v>
      </c>
      <c r="BL48">
        <v>7549925</v>
      </c>
      <c r="BM48">
        <v>820</v>
      </c>
      <c r="BN48">
        <v>0</v>
      </c>
      <c r="BO48">
        <v>-0.23599999999999999</v>
      </c>
      <c r="BP48">
        <v>22</v>
      </c>
      <c r="BQ48">
        <v>792</v>
      </c>
      <c r="BR48">
        <v>14.8</v>
      </c>
      <c r="BS48">
        <v>9862.7000000000007</v>
      </c>
      <c r="BT48">
        <v>104</v>
      </c>
      <c r="BU48">
        <v>0</v>
      </c>
      <c r="BV48">
        <v>0</v>
      </c>
      <c r="BW48">
        <v>1</v>
      </c>
      <c r="BX48">
        <v>39.200000000000003</v>
      </c>
      <c r="BY48">
        <v>99</v>
      </c>
      <c r="BZ48">
        <v>39.31</v>
      </c>
      <c r="CA48">
        <v>67.44</v>
      </c>
      <c r="CB48">
        <v>22.41</v>
      </c>
      <c r="CC48">
        <v>21.75</v>
      </c>
      <c r="CD48">
        <v>535.13</v>
      </c>
      <c r="CE48">
        <v>127</v>
      </c>
      <c r="CF48">
        <v>32</v>
      </c>
      <c r="CG48">
        <v>365.9</v>
      </c>
      <c r="CH48">
        <v>32</v>
      </c>
      <c r="CI48">
        <v>0</v>
      </c>
      <c r="CJ48">
        <v>16.22</v>
      </c>
      <c r="CK48">
        <v>1.81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 t="s">
        <v>428</v>
      </c>
      <c r="CS48" t="s">
        <v>428</v>
      </c>
      <c r="CT48">
        <v>5907</v>
      </c>
      <c r="CU48">
        <v>1</v>
      </c>
      <c r="CV48">
        <v>775</v>
      </c>
      <c r="CW48">
        <v>1</v>
      </c>
      <c r="CX48">
        <v>1</v>
      </c>
      <c r="CY48">
        <v>948.19</v>
      </c>
      <c r="CZ48">
        <v>268</v>
      </c>
      <c r="DA48">
        <v>2016</v>
      </c>
      <c r="DB48">
        <v>0</v>
      </c>
      <c r="DC48">
        <v>14.4</v>
      </c>
      <c r="DD48">
        <v>200</v>
      </c>
      <c r="DE48">
        <v>4095</v>
      </c>
      <c r="DF48">
        <v>224</v>
      </c>
      <c r="DG48">
        <v>612</v>
      </c>
      <c r="DH48">
        <v>0</v>
      </c>
      <c r="DI48">
        <v>86</v>
      </c>
      <c r="DJ48">
        <v>0</v>
      </c>
      <c r="DK48">
        <v>5</v>
      </c>
      <c r="DL48">
        <v>0</v>
      </c>
      <c r="DM48">
        <v>1</v>
      </c>
      <c r="DN48" t="b">
        <v>0</v>
      </c>
      <c r="DO48">
        <v>22.125</v>
      </c>
      <c r="DP48">
        <v>543</v>
      </c>
    </row>
    <row r="49" spans="1:120" x14ac:dyDescent="0.25">
      <c r="A49">
        <v>26</v>
      </c>
      <c r="B49">
        <v>2.6</v>
      </c>
      <c r="C49">
        <v>12.7</v>
      </c>
      <c r="D49">
        <v>1</v>
      </c>
      <c r="E49">
        <v>794</v>
      </c>
      <c r="F49">
        <v>109.4</v>
      </c>
      <c r="G49">
        <v>1688</v>
      </c>
      <c r="H49">
        <v>-10</v>
      </c>
      <c r="I49">
        <v>0</v>
      </c>
      <c r="J49">
        <v>2</v>
      </c>
      <c r="K49">
        <v>129.19999999999999</v>
      </c>
      <c r="L49">
        <v>1115</v>
      </c>
      <c r="M49">
        <v>1051</v>
      </c>
      <c r="N49">
        <v>2544</v>
      </c>
      <c r="O49">
        <v>0</v>
      </c>
      <c r="P49">
        <v>0</v>
      </c>
      <c r="Q49">
        <v>39.5</v>
      </c>
      <c r="R49">
        <v>0</v>
      </c>
      <c r="S49">
        <v>14.2</v>
      </c>
      <c r="T49">
        <v>0</v>
      </c>
      <c r="U49">
        <v>0</v>
      </c>
      <c r="V49">
        <v>0</v>
      </c>
      <c r="W49">
        <v>0</v>
      </c>
      <c r="X49">
        <v>704</v>
      </c>
      <c r="Y49">
        <v>17.100000000000001</v>
      </c>
      <c r="Z49">
        <v>32</v>
      </c>
      <c r="AA49">
        <v>0</v>
      </c>
      <c r="AB49">
        <v>0</v>
      </c>
      <c r="AC49">
        <v>0</v>
      </c>
      <c r="AD49">
        <v>11</v>
      </c>
      <c r="AE49">
        <v>7</v>
      </c>
      <c r="AF49">
        <v>3</v>
      </c>
      <c r="AG49">
        <v>0</v>
      </c>
      <c r="AH49">
        <v>0</v>
      </c>
      <c r="AI49">
        <v>0</v>
      </c>
      <c r="AJ49">
        <v>12</v>
      </c>
      <c r="AK49">
        <v>0</v>
      </c>
      <c r="AL49">
        <v>0</v>
      </c>
      <c r="AM49">
        <v>0</v>
      </c>
      <c r="AN49">
        <v>0</v>
      </c>
      <c r="AO49">
        <v>2</v>
      </c>
      <c r="AP49">
        <v>16</v>
      </c>
      <c r="AQ49">
        <v>-1</v>
      </c>
      <c r="AR49">
        <v>-255</v>
      </c>
      <c r="AS49">
        <v>-255</v>
      </c>
      <c r="AT49">
        <v>10297.799999999999</v>
      </c>
      <c r="AU49">
        <v>1015.3</v>
      </c>
      <c r="AV49">
        <v>55.1</v>
      </c>
      <c r="AW49">
        <v>94.3</v>
      </c>
      <c r="AX49">
        <v>55.1</v>
      </c>
      <c r="AY49">
        <v>95.7</v>
      </c>
      <c r="AZ49">
        <v>1120</v>
      </c>
      <c r="BA49">
        <v>288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7389995</v>
      </c>
      <c r="BK49">
        <v>11998.05</v>
      </c>
      <c r="BL49">
        <v>7549925</v>
      </c>
      <c r="BM49">
        <v>820</v>
      </c>
      <c r="BN49">
        <v>0</v>
      </c>
      <c r="BO49">
        <v>-0.23599999999999999</v>
      </c>
      <c r="BP49">
        <v>22</v>
      </c>
      <c r="BQ49">
        <v>792</v>
      </c>
      <c r="BR49">
        <v>14.8</v>
      </c>
      <c r="BS49">
        <v>9862.7000000000007</v>
      </c>
      <c r="BT49">
        <v>104</v>
      </c>
      <c r="BU49">
        <v>0</v>
      </c>
      <c r="BV49">
        <v>0</v>
      </c>
      <c r="BW49">
        <v>1</v>
      </c>
      <c r="BX49">
        <v>39.200000000000003</v>
      </c>
      <c r="BY49">
        <v>99</v>
      </c>
      <c r="BZ49">
        <v>39.31</v>
      </c>
      <c r="CA49">
        <v>67.44</v>
      </c>
      <c r="CB49">
        <v>22.41</v>
      </c>
      <c r="CC49">
        <v>21.75</v>
      </c>
      <c r="CD49">
        <v>535.13</v>
      </c>
      <c r="CE49">
        <v>127</v>
      </c>
      <c r="CF49">
        <v>32</v>
      </c>
      <c r="CG49">
        <v>365.9</v>
      </c>
      <c r="CH49">
        <v>32</v>
      </c>
      <c r="CI49">
        <v>0</v>
      </c>
      <c r="CJ49">
        <v>16.22</v>
      </c>
      <c r="CK49">
        <v>1.81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 t="s">
        <v>428</v>
      </c>
      <c r="CS49" t="s">
        <v>428</v>
      </c>
      <c r="CT49">
        <v>5907</v>
      </c>
      <c r="CU49">
        <v>1</v>
      </c>
      <c r="CV49">
        <v>775</v>
      </c>
      <c r="CW49">
        <v>1</v>
      </c>
      <c r="CX49">
        <v>1</v>
      </c>
      <c r="CY49">
        <v>948.19</v>
      </c>
      <c r="CZ49">
        <v>268</v>
      </c>
      <c r="DA49">
        <v>2016</v>
      </c>
      <c r="DB49">
        <v>0</v>
      </c>
      <c r="DC49">
        <v>14.4</v>
      </c>
      <c r="DD49">
        <v>200</v>
      </c>
      <c r="DE49">
        <v>4095</v>
      </c>
      <c r="DF49">
        <v>224</v>
      </c>
      <c r="DG49">
        <v>612</v>
      </c>
      <c r="DH49">
        <v>0</v>
      </c>
      <c r="DI49">
        <v>86</v>
      </c>
      <c r="DJ49">
        <v>0</v>
      </c>
      <c r="DK49">
        <v>5</v>
      </c>
      <c r="DL49">
        <v>0</v>
      </c>
      <c r="DM49">
        <v>1</v>
      </c>
      <c r="DN49" t="b">
        <v>0</v>
      </c>
      <c r="DO49">
        <v>22.125</v>
      </c>
      <c r="DP49">
        <v>543</v>
      </c>
    </row>
    <row r="50" spans="1:120" x14ac:dyDescent="0.25">
      <c r="A50">
        <v>27</v>
      </c>
      <c r="B50">
        <v>2.7</v>
      </c>
      <c r="C50">
        <v>12.7</v>
      </c>
      <c r="D50">
        <v>1</v>
      </c>
      <c r="E50">
        <v>794</v>
      </c>
      <c r="F50">
        <v>109.4</v>
      </c>
      <c r="G50">
        <v>1688</v>
      </c>
      <c r="H50">
        <v>-10</v>
      </c>
      <c r="I50">
        <v>0</v>
      </c>
      <c r="J50">
        <v>2</v>
      </c>
      <c r="K50">
        <v>129.19999999999999</v>
      </c>
      <c r="L50">
        <v>1115</v>
      </c>
      <c r="M50">
        <v>1051</v>
      </c>
      <c r="N50">
        <v>2544</v>
      </c>
      <c r="O50">
        <v>0</v>
      </c>
      <c r="P50">
        <v>0</v>
      </c>
      <c r="Q50">
        <v>44.1</v>
      </c>
      <c r="R50">
        <v>0</v>
      </c>
      <c r="S50">
        <v>14.2</v>
      </c>
      <c r="T50">
        <v>0</v>
      </c>
      <c r="U50">
        <v>0</v>
      </c>
      <c r="V50">
        <v>0</v>
      </c>
      <c r="W50">
        <v>0</v>
      </c>
      <c r="X50">
        <v>704</v>
      </c>
      <c r="Y50">
        <v>17.399999999999999</v>
      </c>
      <c r="Z50">
        <v>32</v>
      </c>
      <c r="AA50">
        <v>0</v>
      </c>
      <c r="AB50">
        <v>0</v>
      </c>
      <c r="AC50">
        <v>0</v>
      </c>
      <c r="AD50">
        <v>11</v>
      </c>
      <c r="AE50">
        <v>7</v>
      </c>
      <c r="AF50">
        <v>3</v>
      </c>
      <c r="AG50">
        <v>0</v>
      </c>
      <c r="AH50">
        <v>0</v>
      </c>
      <c r="AI50">
        <v>0</v>
      </c>
      <c r="AJ50">
        <v>4</v>
      </c>
      <c r="AK50">
        <v>-4</v>
      </c>
      <c r="AL50">
        <v>-4</v>
      </c>
      <c r="AM50">
        <v>0</v>
      </c>
      <c r="AN50">
        <v>0</v>
      </c>
      <c r="AO50">
        <v>2</v>
      </c>
      <c r="AP50">
        <v>16</v>
      </c>
      <c r="AQ50">
        <v>-1</v>
      </c>
      <c r="AR50">
        <v>-255</v>
      </c>
      <c r="AS50">
        <v>-255</v>
      </c>
      <c r="AT50">
        <v>10297.799999999999</v>
      </c>
      <c r="AU50">
        <v>319.10000000000002</v>
      </c>
      <c r="AV50">
        <v>53.7</v>
      </c>
      <c r="AW50">
        <v>95.7</v>
      </c>
      <c r="AX50">
        <v>53.7</v>
      </c>
      <c r="AY50">
        <v>95.7</v>
      </c>
      <c r="AZ50">
        <v>1120</v>
      </c>
      <c r="BA50">
        <v>288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7389997</v>
      </c>
      <c r="BK50">
        <v>11998.05</v>
      </c>
      <c r="BL50">
        <v>7549925</v>
      </c>
      <c r="BM50">
        <v>820</v>
      </c>
      <c r="BN50">
        <v>0</v>
      </c>
      <c r="BO50">
        <v>-0.23599999999999999</v>
      </c>
      <c r="BP50">
        <v>22</v>
      </c>
      <c r="BQ50">
        <v>792</v>
      </c>
      <c r="BR50">
        <v>14.8</v>
      </c>
      <c r="BS50">
        <v>9862.7000000000007</v>
      </c>
      <c r="BT50">
        <v>104</v>
      </c>
      <c r="BU50">
        <v>0</v>
      </c>
      <c r="BV50">
        <v>0</v>
      </c>
      <c r="BW50">
        <v>1</v>
      </c>
      <c r="BX50">
        <v>39.200000000000003</v>
      </c>
      <c r="BY50">
        <v>99</v>
      </c>
      <c r="BZ50">
        <v>39.31</v>
      </c>
      <c r="CA50">
        <v>67.44</v>
      </c>
      <c r="CB50">
        <v>22.41</v>
      </c>
      <c r="CC50">
        <v>21.75</v>
      </c>
      <c r="CD50">
        <v>535.13</v>
      </c>
      <c r="CE50">
        <v>127</v>
      </c>
      <c r="CF50">
        <v>32</v>
      </c>
      <c r="CG50">
        <v>365.9</v>
      </c>
      <c r="CH50">
        <v>32</v>
      </c>
      <c r="CI50">
        <v>0</v>
      </c>
      <c r="CJ50">
        <v>16.22</v>
      </c>
      <c r="CK50">
        <v>1.81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 t="s">
        <v>428</v>
      </c>
      <c r="CS50" t="s">
        <v>428</v>
      </c>
      <c r="CT50">
        <v>5907</v>
      </c>
      <c r="CU50">
        <v>1</v>
      </c>
      <c r="CV50">
        <v>775</v>
      </c>
      <c r="CW50">
        <v>1</v>
      </c>
      <c r="CX50">
        <v>1</v>
      </c>
      <c r="CY50">
        <v>948.19</v>
      </c>
      <c r="CZ50">
        <v>268</v>
      </c>
      <c r="DA50">
        <v>2016</v>
      </c>
      <c r="DB50">
        <v>0</v>
      </c>
      <c r="DC50">
        <v>14.4</v>
      </c>
      <c r="DD50">
        <v>200</v>
      </c>
      <c r="DE50">
        <v>4095</v>
      </c>
      <c r="DF50">
        <v>224</v>
      </c>
      <c r="DG50">
        <v>612</v>
      </c>
      <c r="DH50">
        <v>0</v>
      </c>
      <c r="DI50">
        <v>86</v>
      </c>
      <c r="DJ50">
        <v>0</v>
      </c>
      <c r="DK50">
        <v>5</v>
      </c>
      <c r="DL50">
        <v>0</v>
      </c>
      <c r="DM50">
        <v>1</v>
      </c>
      <c r="DN50" t="b">
        <v>0</v>
      </c>
      <c r="DO50">
        <v>22.125</v>
      </c>
      <c r="DP50">
        <v>543</v>
      </c>
    </row>
    <row r="51" spans="1:120" x14ac:dyDescent="0.25">
      <c r="A51">
        <v>28</v>
      </c>
      <c r="B51">
        <v>2.8</v>
      </c>
      <c r="C51">
        <v>12.7</v>
      </c>
      <c r="D51">
        <v>1</v>
      </c>
      <c r="E51">
        <v>794</v>
      </c>
      <c r="F51">
        <v>109.4</v>
      </c>
      <c r="G51">
        <v>1688</v>
      </c>
      <c r="H51">
        <v>-10</v>
      </c>
      <c r="I51">
        <v>0</v>
      </c>
      <c r="J51">
        <v>2</v>
      </c>
      <c r="K51">
        <v>129.19999999999999</v>
      </c>
      <c r="L51">
        <v>1115</v>
      </c>
      <c r="M51">
        <v>1051</v>
      </c>
      <c r="N51">
        <v>2544</v>
      </c>
      <c r="O51">
        <v>0</v>
      </c>
      <c r="P51">
        <v>0</v>
      </c>
      <c r="Q51">
        <v>44.1</v>
      </c>
      <c r="R51">
        <v>0</v>
      </c>
      <c r="S51">
        <v>14.2</v>
      </c>
      <c r="T51">
        <v>0</v>
      </c>
      <c r="U51">
        <v>0</v>
      </c>
      <c r="V51">
        <v>0</v>
      </c>
      <c r="W51">
        <v>0</v>
      </c>
      <c r="X51">
        <v>704</v>
      </c>
      <c r="Y51">
        <v>17.399999999999999</v>
      </c>
      <c r="Z51">
        <v>32</v>
      </c>
      <c r="AA51">
        <v>0</v>
      </c>
      <c r="AB51">
        <v>0</v>
      </c>
      <c r="AC51">
        <v>0</v>
      </c>
      <c r="AD51">
        <v>11</v>
      </c>
      <c r="AE51">
        <v>7</v>
      </c>
      <c r="AF51">
        <v>3</v>
      </c>
      <c r="AG51">
        <v>0</v>
      </c>
      <c r="AH51">
        <v>0</v>
      </c>
      <c r="AI51">
        <v>0</v>
      </c>
      <c r="AJ51">
        <v>4</v>
      </c>
      <c r="AK51">
        <v>-4</v>
      </c>
      <c r="AL51">
        <v>-4</v>
      </c>
      <c r="AM51">
        <v>0</v>
      </c>
      <c r="AN51">
        <v>0</v>
      </c>
      <c r="AO51">
        <v>2</v>
      </c>
      <c r="AP51">
        <v>16</v>
      </c>
      <c r="AQ51">
        <v>-1</v>
      </c>
      <c r="AR51">
        <v>-255</v>
      </c>
      <c r="AS51">
        <v>-255</v>
      </c>
      <c r="AT51">
        <v>10297.799999999999</v>
      </c>
      <c r="AU51">
        <v>319.10000000000002</v>
      </c>
      <c r="AV51">
        <v>53.7</v>
      </c>
      <c r="AW51">
        <v>95.7</v>
      </c>
      <c r="AX51">
        <v>53.7</v>
      </c>
      <c r="AY51">
        <v>95.7</v>
      </c>
      <c r="AZ51">
        <v>1120</v>
      </c>
      <c r="BA51">
        <v>288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7389997</v>
      </c>
      <c r="BK51">
        <v>11998.05</v>
      </c>
      <c r="BL51">
        <v>7549927</v>
      </c>
      <c r="BM51">
        <v>820</v>
      </c>
      <c r="BN51">
        <v>0</v>
      </c>
      <c r="BO51">
        <v>-0.23599999999999999</v>
      </c>
      <c r="BP51">
        <v>22</v>
      </c>
      <c r="BQ51">
        <v>792</v>
      </c>
      <c r="BR51">
        <v>14.8</v>
      </c>
      <c r="BS51">
        <v>9862.7000000000007</v>
      </c>
      <c r="BT51">
        <v>104</v>
      </c>
      <c r="BU51">
        <v>0</v>
      </c>
      <c r="BV51">
        <v>0</v>
      </c>
      <c r="BW51">
        <v>1</v>
      </c>
      <c r="BX51">
        <v>39.200000000000003</v>
      </c>
      <c r="BY51">
        <v>99</v>
      </c>
      <c r="BZ51">
        <v>39.31</v>
      </c>
      <c r="CA51">
        <v>67.44</v>
      </c>
      <c r="CB51">
        <v>22.41</v>
      </c>
      <c r="CC51">
        <v>21.75</v>
      </c>
      <c r="CD51">
        <v>535.13</v>
      </c>
      <c r="CE51">
        <v>127</v>
      </c>
      <c r="CF51">
        <v>32</v>
      </c>
      <c r="CG51">
        <v>365.9</v>
      </c>
      <c r="CH51">
        <v>32</v>
      </c>
      <c r="CI51">
        <v>0</v>
      </c>
      <c r="CJ51">
        <v>16.22</v>
      </c>
      <c r="CK51">
        <v>1.81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 t="s">
        <v>428</v>
      </c>
      <c r="CS51" t="s">
        <v>428</v>
      </c>
      <c r="CT51">
        <v>5907</v>
      </c>
      <c r="CU51">
        <v>1</v>
      </c>
      <c r="CV51">
        <v>775</v>
      </c>
      <c r="CW51">
        <v>1</v>
      </c>
      <c r="CX51">
        <v>1</v>
      </c>
      <c r="CY51">
        <v>948.19</v>
      </c>
      <c r="CZ51">
        <v>268</v>
      </c>
      <c r="DA51">
        <v>2016</v>
      </c>
      <c r="DB51">
        <v>0</v>
      </c>
      <c r="DC51">
        <v>14.4</v>
      </c>
      <c r="DD51">
        <v>200</v>
      </c>
      <c r="DE51">
        <v>4095</v>
      </c>
      <c r="DF51">
        <v>224</v>
      </c>
      <c r="DG51">
        <v>612</v>
      </c>
      <c r="DH51">
        <v>0</v>
      </c>
      <c r="DI51">
        <v>86</v>
      </c>
      <c r="DJ51">
        <v>0</v>
      </c>
      <c r="DK51">
        <v>5</v>
      </c>
      <c r="DL51">
        <v>0</v>
      </c>
      <c r="DM51">
        <v>1</v>
      </c>
      <c r="DN51" t="b">
        <v>0</v>
      </c>
      <c r="DO51">
        <v>22.125</v>
      </c>
      <c r="DP51">
        <v>543</v>
      </c>
    </row>
    <row r="52" spans="1:120" x14ac:dyDescent="0.25">
      <c r="A52">
        <v>29</v>
      </c>
      <c r="B52">
        <v>2.9</v>
      </c>
      <c r="C52">
        <v>12.7</v>
      </c>
      <c r="D52">
        <v>1</v>
      </c>
      <c r="E52">
        <v>794</v>
      </c>
      <c r="F52">
        <v>109.4</v>
      </c>
      <c r="G52">
        <v>1688</v>
      </c>
      <c r="H52">
        <v>-10</v>
      </c>
      <c r="I52">
        <v>0</v>
      </c>
      <c r="J52">
        <v>2</v>
      </c>
      <c r="K52">
        <v>129.19999999999999</v>
      </c>
      <c r="L52">
        <v>1115</v>
      </c>
      <c r="M52">
        <v>1051</v>
      </c>
      <c r="N52">
        <v>2544</v>
      </c>
      <c r="O52">
        <v>0</v>
      </c>
      <c r="P52">
        <v>0</v>
      </c>
      <c r="Q52">
        <v>44.1</v>
      </c>
      <c r="R52">
        <v>0</v>
      </c>
      <c r="S52">
        <v>14.2</v>
      </c>
      <c r="T52">
        <v>0</v>
      </c>
      <c r="U52">
        <v>0</v>
      </c>
      <c r="V52">
        <v>0</v>
      </c>
      <c r="W52">
        <v>0</v>
      </c>
      <c r="X52">
        <v>704</v>
      </c>
      <c r="Y52">
        <v>17.399999999999999</v>
      </c>
      <c r="Z52">
        <v>32</v>
      </c>
      <c r="AA52">
        <v>0</v>
      </c>
      <c r="AB52">
        <v>0</v>
      </c>
      <c r="AC52">
        <v>0</v>
      </c>
      <c r="AD52">
        <v>11</v>
      </c>
      <c r="AE52">
        <v>7</v>
      </c>
      <c r="AF52">
        <v>3</v>
      </c>
      <c r="AG52">
        <v>0</v>
      </c>
      <c r="AH52">
        <v>0</v>
      </c>
      <c r="AI52">
        <v>0</v>
      </c>
      <c r="AJ52">
        <v>4</v>
      </c>
      <c r="AK52">
        <v>-4</v>
      </c>
      <c r="AL52">
        <v>-4</v>
      </c>
      <c r="AM52">
        <v>0</v>
      </c>
      <c r="AN52">
        <v>0</v>
      </c>
      <c r="AO52">
        <v>2</v>
      </c>
      <c r="AP52">
        <v>16</v>
      </c>
      <c r="AQ52">
        <v>-1</v>
      </c>
      <c r="AR52">
        <v>-255</v>
      </c>
      <c r="AS52">
        <v>-255</v>
      </c>
      <c r="AT52">
        <v>10297.799999999999</v>
      </c>
      <c r="AU52">
        <v>319.10000000000002</v>
      </c>
      <c r="AV52">
        <v>53.7</v>
      </c>
      <c r="AW52">
        <v>95.7</v>
      </c>
      <c r="AX52">
        <v>53.7</v>
      </c>
      <c r="AY52">
        <v>95.7</v>
      </c>
      <c r="AZ52">
        <v>1120</v>
      </c>
      <c r="BA52">
        <v>288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7389997</v>
      </c>
      <c r="BK52">
        <v>11998.05</v>
      </c>
      <c r="BL52">
        <v>7549927</v>
      </c>
      <c r="BM52">
        <v>820</v>
      </c>
      <c r="BN52">
        <v>0</v>
      </c>
      <c r="BO52">
        <v>-0.23599999999999999</v>
      </c>
      <c r="BP52">
        <v>22</v>
      </c>
      <c r="BQ52">
        <v>792</v>
      </c>
      <c r="BR52">
        <v>14.8</v>
      </c>
      <c r="BS52">
        <v>10297.799999999999</v>
      </c>
      <c r="BT52">
        <v>96.8</v>
      </c>
      <c r="BU52">
        <v>0</v>
      </c>
      <c r="BV52">
        <v>0</v>
      </c>
      <c r="BW52">
        <v>1</v>
      </c>
      <c r="BX52">
        <v>41</v>
      </c>
      <c r="BY52">
        <v>99</v>
      </c>
      <c r="BZ52">
        <v>39.130000000000003</v>
      </c>
      <c r="CA52">
        <v>67.13</v>
      </c>
      <c r="CB52">
        <v>22.81</v>
      </c>
      <c r="CC52">
        <v>21.75</v>
      </c>
      <c r="CD52">
        <v>535.13</v>
      </c>
      <c r="CE52">
        <v>127</v>
      </c>
      <c r="CF52">
        <v>32</v>
      </c>
      <c r="CG52">
        <v>365.9</v>
      </c>
      <c r="CH52">
        <v>32</v>
      </c>
      <c r="CI52">
        <v>0</v>
      </c>
      <c r="CJ52">
        <v>16.22</v>
      </c>
      <c r="CK52">
        <v>1.81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 t="s">
        <v>428</v>
      </c>
      <c r="CS52" t="s">
        <v>428</v>
      </c>
      <c r="CT52">
        <v>5907</v>
      </c>
      <c r="CU52">
        <v>1</v>
      </c>
      <c r="CV52">
        <v>775</v>
      </c>
      <c r="CW52">
        <v>1</v>
      </c>
      <c r="CX52">
        <v>1</v>
      </c>
      <c r="CY52">
        <v>948.19</v>
      </c>
      <c r="CZ52">
        <v>268</v>
      </c>
      <c r="DA52">
        <v>2016</v>
      </c>
      <c r="DB52">
        <v>0</v>
      </c>
      <c r="DC52">
        <v>14.4</v>
      </c>
      <c r="DD52">
        <v>200</v>
      </c>
      <c r="DE52">
        <v>4095</v>
      </c>
      <c r="DF52">
        <v>224</v>
      </c>
      <c r="DG52">
        <v>612</v>
      </c>
      <c r="DH52">
        <v>0</v>
      </c>
      <c r="DI52">
        <v>86</v>
      </c>
      <c r="DJ52">
        <v>0</v>
      </c>
      <c r="DK52">
        <v>5</v>
      </c>
      <c r="DL52">
        <v>0</v>
      </c>
      <c r="DM52">
        <v>1</v>
      </c>
      <c r="DN52" t="b">
        <v>0</v>
      </c>
      <c r="DO52">
        <v>22.125</v>
      </c>
      <c r="DP52">
        <v>543</v>
      </c>
    </row>
    <row r="53" spans="1:120" x14ac:dyDescent="0.25">
      <c r="A53">
        <v>30</v>
      </c>
      <c r="B53">
        <v>3</v>
      </c>
      <c r="C53">
        <v>12.7</v>
      </c>
      <c r="D53">
        <v>1</v>
      </c>
      <c r="E53">
        <v>794</v>
      </c>
      <c r="F53">
        <v>109.4</v>
      </c>
      <c r="G53">
        <v>1688</v>
      </c>
      <c r="H53">
        <v>-10</v>
      </c>
      <c r="I53">
        <v>0</v>
      </c>
      <c r="J53">
        <v>2</v>
      </c>
      <c r="K53">
        <v>129.19999999999999</v>
      </c>
      <c r="L53">
        <v>1115</v>
      </c>
      <c r="M53">
        <v>1051</v>
      </c>
      <c r="N53">
        <v>2544</v>
      </c>
      <c r="O53">
        <v>0</v>
      </c>
      <c r="P53">
        <v>0</v>
      </c>
      <c r="Q53">
        <v>44.1</v>
      </c>
      <c r="R53">
        <v>0</v>
      </c>
      <c r="S53">
        <v>14.2</v>
      </c>
      <c r="T53">
        <v>0</v>
      </c>
      <c r="U53">
        <v>0</v>
      </c>
      <c r="V53">
        <v>0</v>
      </c>
      <c r="W53">
        <v>0</v>
      </c>
      <c r="X53">
        <v>704</v>
      </c>
      <c r="Y53">
        <v>17.399999999999999</v>
      </c>
      <c r="Z53">
        <v>32</v>
      </c>
      <c r="AA53">
        <v>0</v>
      </c>
      <c r="AB53">
        <v>0</v>
      </c>
      <c r="AC53">
        <v>0</v>
      </c>
      <c r="AD53">
        <v>11</v>
      </c>
      <c r="AE53">
        <v>7</v>
      </c>
      <c r="AF53">
        <v>3</v>
      </c>
      <c r="AG53">
        <v>0</v>
      </c>
      <c r="AH53">
        <v>0</v>
      </c>
      <c r="AI53">
        <v>0</v>
      </c>
      <c r="AJ53">
        <v>4</v>
      </c>
      <c r="AK53">
        <v>-4</v>
      </c>
      <c r="AL53">
        <v>-4</v>
      </c>
      <c r="AM53">
        <v>0</v>
      </c>
      <c r="AN53">
        <v>0</v>
      </c>
      <c r="AO53">
        <v>2</v>
      </c>
      <c r="AP53">
        <v>16</v>
      </c>
      <c r="AQ53">
        <v>-1</v>
      </c>
      <c r="AR53">
        <v>-255</v>
      </c>
      <c r="AS53">
        <v>-255</v>
      </c>
      <c r="AT53">
        <v>10297.799999999999</v>
      </c>
      <c r="AU53">
        <v>319.10000000000002</v>
      </c>
      <c r="AV53">
        <v>53.7</v>
      </c>
      <c r="AW53">
        <v>95.7</v>
      </c>
      <c r="AX53">
        <v>53.7</v>
      </c>
      <c r="AY53">
        <v>95.7</v>
      </c>
      <c r="AZ53">
        <v>1120</v>
      </c>
      <c r="BA53">
        <v>288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7389997</v>
      </c>
      <c r="BK53">
        <v>11998.05</v>
      </c>
      <c r="BL53">
        <v>7549927</v>
      </c>
      <c r="BM53">
        <v>820</v>
      </c>
      <c r="BN53">
        <v>0</v>
      </c>
      <c r="BO53">
        <v>-0.23599999999999999</v>
      </c>
      <c r="BP53">
        <v>22</v>
      </c>
      <c r="BQ53">
        <v>792</v>
      </c>
      <c r="BR53">
        <v>14.8</v>
      </c>
      <c r="BS53">
        <v>10297.799999999999</v>
      </c>
      <c r="BT53">
        <v>96.8</v>
      </c>
      <c r="BU53">
        <v>0</v>
      </c>
      <c r="BV53">
        <v>0</v>
      </c>
      <c r="BW53">
        <v>1</v>
      </c>
      <c r="BX53">
        <v>41</v>
      </c>
      <c r="BY53">
        <v>99</v>
      </c>
      <c r="BZ53">
        <v>39.130000000000003</v>
      </c>
      <c r="CA53">
        <v>67.13</v>
      </c>
      <c r="CB53">
        <v>22.81</v>
      </c>
      <c r="CC53">
        <v>23.06</v>
      </c>
      <c r="CD53">
        <v>536.30999999999995</v>
      </c>
      <c r="CE53">
        <v>127</v>
      </c>
      <c r="CF53">
        <v>32</v>
      </c>
      <c r="CG53">
        <v>383</v>
      </c>
      <c r="CH53">
        <v>32</v>
      </c>
      <c r="CI53">
        <v>0</v>
      </c>
      <c r="CJ53">
        <v>54.93</v>
      </c>
      <c r="CK53">
        <v>1.81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 t="s">
        <v>428</v>
      </c>
      <c r="CS53" t="s">
        <v>428</v>
      </c>
      <c r="CT53">
        <v>5907</v>
      </c>
      <c r="CU53">
        <v>1</v>
      </c>
      <c r="CV53">
        <v>775</v>
      </c>
      <c r="CW53">
        <v>1</v>
      </c>
      <c r="CX53">
        <v>1</v>
      </c>
      <c r="CY53">
        <v>948.19</v>
      </c>
      <c r="CZ53">
        <v>268</v>
      </c>
      <c r="DA53">
        <v>2016</v>
      </c>
      <c r="DB53">
        <v>0</v>
      </c>
      <c r="DC53">
        <v>14.4</v>
      </c>
      <c r="DD53">
        <v>200</v>
      </c>
      <c r="DE53">
        <v>4095</v>
      </c>
      <c r="DF53">
        <v>224</v>
      </c>
      <c r="DG53">
        <v>612</v>
      </c>
      <c r="DH53">
        <v>0</v>
      </c>
      <c r="DI53">
        <v>86</v>
      </c>
      <c r="DJ53">
        <v>0</v>
      </c>
      <c r="DK53">
        <v>5</v>
      </c>
      <c r="DL53">
        <v>0</v>
      </c>
      <c r="DM53">
        <v>1</v>
      </c>
      <c r="DN53" t="b">
        <v>0</v>
      </c>
      <c r="DO53">
        <v>22.125</v>
      </c>
      <c r="DP53">
        <v>543</v>
      </c>
    </row>
    <row r="54" spans="1:120" x14ac:dyDescent="0.25">
      <c r="A54">
        <v>31</v>
      </c>
      <c r="B54">
        <v>3.1</v>
      </c>
      <c r="C54">
        <v>12.7</v>
      </c>
      <c r="D54">
        <v>1</v>
      </c>
      <c r="E54">
        <v>794</v>
      </c>
      <c r="F54">
        <v>109.4</v>
      </c>
      <c r="G54">
        <v>1688</v>
      </c>
      <c r="H54">
        <v>-10</v>
      </c>
      <c r="I54">
        <v>0</v>
      </c>
      <c r="J54">
        <v>2</v>
      </c>
      <c r="K54">
        <v>129.19999999999999</v>
      </c>
      <c r="L54">
        <v>1115</v>
      </c>
      <c r="M54">
        <v>1051</v>
      </c>
      <c r="N54">
        <v>2544</v>
      </c>
      <c r="O54">
        <v>0</v>
      </c>
      <c r="P54">
        <v>0</v>
      </c>
      <c r="Q54">
        <v>44.1</v>
      </c>
      <c r="R54">
        <v>0</v>
      </c>
      <c r="S54">
        <v>14.2</v>
      </c>
      <c r="T54">
        <v>0</v>
      </c>
      <c r="U54">
        <v>0</v>
      </c>
      <c r="V54">
        <v>0</v>
      </c>
      <c r="W54">
        <v>0</v>
      </c>
      <c r="X54">
        <v>704</v>
      </c>
      <c r="Y54">
        <v>17.399999999999999</v>
      </c>
      <c r="Z54">
        <v>32</v>
      </c>
      <c r="AA54">
        <v>0</v>
      </c>
      <c r="AB54">
        <v>0</v>
      </c>
      <c r="AC54">
        <v>0</v>
      </c>
      <c r="AD54">
        <v>11</v>
      </c>
      <c r="AE54">
        <v>7</v>
      </c>
      <c r="AF54">
        <v>3</v>
      </c>
      <c r="AG54">
        <v>0</v>
      </c>
      <c r="AH54">
        <v>0</v>
      </c>
      <c r="AI54">
        <v>0</v>
      </c>
      <c r="AJ54">
        <v>4</v>
      </c>
      <c r="AK54">
        <v>-4</v>
      </c>
      <c r="AL54">
        <v>-4</v>
      </c>
      <c r="AM54">
        <v>0</v>
      </c>
      <c r="AN54">
        <v>0</v>
      </c>
      <c r="AO54">
        <v>2</v>
      </c>
      <c r="AP54">
        <v>16</v>
      </c>
      <c r="AQ54">
        <v>-1</v>
      </c>
      <c r="AR54">
        <v>-255</v>
      </c>
      <c r="AS54">
        <v>-255</v>
      </c>
      <c r="AT54">
        <v>10297.799999999999</v>
      </c>
      <c r="AU54">
        <v>319.10000000000002</v>
      </c>
      <c r="AV54">
        <v>53.7</v>
      </c>
      <c r="AW54">
        <v>95.7</v>
      </c>
      <c r="AX54">
        <v>53.7</v>
      </c>
      <c r="AY54">
        <v>95.7</v>
      </c>
      <c r="AZ54">
        <v>1120</v>
      </c>
      <c r="BA54">
        <v>288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7389997</v>
      </c>
      <c r="BK54">
        <v>11998.05</v>
      </c>
      <c r="BL54">
        <v>7549927</v>
      </c>
      <c r="BM54">
        <v>820</v>
      </c>
      <c r="BN54">
        <v>0</v>
      </c>
      <c r="BO54">
        <v>-0.23599999999999999</v>
      </c>
      <c r="BP54">
        <v>22</v>
      </c>
      <c r="BQ54">
        <v>792</v>
      </c>
      <c r="BR54">
        <v>14.8</v>
      </c>
      <c r="BS54">
        <v>10297.799999999999</v>
      </c>
      <c r="BT54">
        <v>96.8</v>
      </c>
      <c r="BU54">
        <v>0</v>
      </c>
      <c r="BV54">
        <v>0</v>
      </c>
      <c r="BW54">
        <v>1</v>
      </c>
      <c r="BX54">
        <v>41</v>
      </c>
      <c r="BY54">
        <v>99</v>
      </c>
      <c r="BZ54">
        <v>39.130000000000003</v>
      </c>
      <c r="CA54">
        <v>67.13</v>
      </c>
      <c r="CB54">
        <v>22.81</v>
      </c>
      <c r="CC54">
        <v>23.06</v>
      </c>
      <c r="CD54">
        <v>536.30999999999995</v>
      </c>
      <c r="CE54">
        <v>127</v>
      </c>
      <c r="CF54">
        <v>32</v>
      </c>
      <c r="CG54">
        <v>383</v>
      </c>
      <c r="CH54">
        <v>32</v>
      </c>
      <c r="CI54">
        <v>0</v>
      </c>
      <c r="CJ54">
        <v>54.93</v>
      </c>
      <c r="CK54">
        <v>0.31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 t="s">
        <v>428</v>
      </c>
      <c r="CS54" t="s">
        <v>428</v>
      </c>
      <c r="CT54">
        <v>5907</v>
      </c>
      <c r="CU54">
        <v>1</v>
      </c>
      <c r="CV54">
        <v>775</v>
      </c>
      <c r="CW54">
        <v>1</v>
      </c>
      <c r="CX54">
        <v>1</v>
      </c>
      <c r="CY54">
        <v>948.19</v>
      </c>
      <c r="CZ54">
        <v>268</v>
      </c>
      <c r="DA54">
        <v>2016</v>
      </c>
      <c r="DB54">
        <v>0</v>
      </c>
      <c r="DC54">
        <v>14.4</v>
      </c>
      <c r="DD54">
        <v>200</v>
      </c>
      <c r="DE54">
        <v>4095</v>
      </c>
      <c r="DF54">
        <v>224</v>
      </c>
      <c r="DG54">
        <v>612</v>
      </c>
      <c r="DH54">
        <v>0</v>
      </c>
      <c r="DI54">
        <v>86</v>
      </c>
      <c r="DJ54">
        <v>0</v>
      </c>
      <c r="DK54">
        <v>5</v>
      </c>
      <c r="DL54">
        <v>0</v>
      </c>
      <c r="DM54">
        <v>1</v>
      </c>
      <c r="DN54" t="b">
        <v>0</v>
      </c>
      <c r="DO54">
        <v>22.125</v>
      </c>
      <c r="DP54">
        <v>543</v>
      </c>
    </row>
    <row r="55" spans="1:120" x14ac:dyDescent="0.25">
      <c r="A55">
        <v>32</v>
      </c>
      <c r="B55">
        <v>3.2</v>
      </c>
      <c r="C55">
        <v>12.7</v>
      </c>
      <c r="D55">
        <v>1</v>
      </c>
      <c r="E55">
        <v>794</v>
      </c>
      <c r="F55">
        <v>109.4</v>
      </c>
      <c r="G55">
        <v>1688</v>
      </c>
      <c r="H55">
        <v>-10</v>
      </c>
      <c r="I55">
        <v>0</v>
      </c>
      <c r="J55">
        <v>2</v>
      </c>
      <c r="K55">
        <v>129.19999999999999</v>
      </c>
      <c r="L55">
        <v>1115</v>
      </c>
      <c r="M55">
        <v>1051</v>
      </c>
      <c r="N55">
        <v>2544</v>
      </c>
      <c r="O55">
        <v>0</v>
      </c>
      <c r="P55">
        <v>0</v>
      </c>
      <c r="Q55">
        <v>44.1</v>
      </c>
      <c r="R55">
        <v>0</v>
      </c>
      <c r="S55">
        <v>14.2</v>
      </c>
      <c r="T55">
        <v>0</v>
      </c>
      <c r="U55">
        <v>0</v>
      </c>
      <c r="V55">
        <v>0</v>
      </c>
      <c r="W55">
        <v>0</v>
      </c>
      <c r="X55">
        <v>704</v>
      </c>
      <c r="Y55">
        <v>17.399999999999999</v>
      </c>
      <c r="Z55">
        <v>32</v>
      </c>
      <c r="AA55">
        <v>0</v>
      </c>
      <c r="AB55">
        <v>0</v>
      </c>
      <c r="AC55">
        <v>0</v>
      </c>
      <c r="AD55">
        <v>11</v>
      </c>
      <c r="AE55">
        <v>7</v>
      </c>
      <c r="AF55">
        <v>3</v>
      </c>
      <c r="AG55">
        <v>0</v>
      </c>
      <c r="AH55">
        <v>0</v>
      </c>
      <c r="AI55">
        <v>0</v>
      </c>
      <c r="AJ55">
        <v>4</v>
      </c>
      <c r="AK55">
        <v>-4</v>
      </c>
      <c r="AL55">
        <v>-4</v>
      </c>
      <c r="AM55">
        <v>0</v>
      </c>
      <c r="AN55">
        <v>0</v>
      </c>
      <c r="AO55">
        <v>2</v>
      </c>
      <c r="AP55">
        <v>16</v>
      </c>
      <c r="AQ55">
        <v>-1</v>
      </c>
      <c r="AR55">
        <v>-255</v>
      </c>
      <c r="AS55">
        <v>-255</v>
      </c>
      <c r="AT55">
        <v>10297.799999999999</v>
      </c>
      <c r="AU55">
        <v>319.10000000000002</v>
      </c>
      <c r="AV55">
        <v>53.7</v>
      </c>
      <c r="AW55">
        <v>95.7</v>
      </c>
      <c r="AX55">
        <v>53.7</v>
      </c>
      <c r="AY55">
        <v>95.7</v>
      </c>
      <c r="AZ55">
        <v>1120</v>
      </c>
      <c r="BA55">
        <v>288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7389997</v>
      </c>
      <c r="BK55">
        <v>11998.05</v>
      </c>
      <c r="BL55">
        <v>7549927</v>
      </c>
      <c r="BM55">
        <v>820</v>
      </c>
      <c r="BN55">
        <v>0</v>
      </c>
      <c r="BO55">
        <v>-0.23599999999999999</v>
      </c>
      <c r="BP55">
        <v>22</v>
      </c>
      <c r="BQ55">
        <v>792</v>
      </c>
      <c r="BR55">
        <v>14.8</v>
      </c>
      <c r="BS55">
        <v>10297.799999999999</v>
      </c>
      <c r="BT55">
        <v>96.8</v>
      </c>
      <c r="BU55">
        <v>0</v>
      </c>
      <c r="BV55">
        <v>0</v>
      </c>
      <c r="BW55">
        <v>1</v>
      </c>
      <c r="BX55">
        <v>41</v>
      </c>
      <c r="BY55">
        <v>99</v>
      </c>
      <c r="BZ55">
        <v>39.130000000000003</v>
      </c>
      <c r="CA55">
        <v>67.13</v>
      </c>
      <c r="CB55">
        <v>22.81</v>
      </c>
      <c r="CC55">
        <v>23.06</v>
      </c>
      <c r="CD55">
        <v>536.30999999999995</v>
      </c>
      <c r="CE55">
        <v>127</v>
      </c>
      <c r="CF55">
        <v>32</v>
      </c>
      <c r="CG55">
        <v>383</v>
      </c>
      <c r="CH55">
        <v>32</v>
      </c>
      <c r="CI55">
        <v>0</v>
      </c>
      <c r="CJ55">
        <v>54.93</v>
      </c>
      <c r="CK55">
        <v>0.31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 t="s">
        <v>428</v>
      </c>
      <c r="CS55" t="s">
        <v>428</v>
      </c>
      <c r="CT55">
        <v>15249</v>
      </c>
      <c r="CU55">
        <v>1</v>
      </c>
      <c r="CV55">
        <v>857</v>
      </c>
      <c r="CW55">
        <v>1</v>
      </c>
      <c r="CX55">
        <v>1</v>
      </c>
      <c r="CY55">
        <v>823.88</v>
      </c>
      <c r="CZ55">
        <v>263</v>
      </c>
      <c r="DA55">
        <v>2016</v>
      </c>
      <c r="DB55">
        <v>0</v>
      </c>
      <c r="DC55">
        <v>14.4</v>
      </c>
      <c r="DD55">
        <v>200</v>
      </c>
      <c r="DE55">
        <v>4095</v>
      </c>
      <c r="DF55">
        <v>224</v>
      </c>
      <c r="DG55">
        <v>612</v>
      </c>
      <c r="DH55">
        <v>0</v>
      </c>
      <c r="DI55">
        <v>86</v>
      </c>
      <c r="DJ55">
        <v>0</v>
      </c>
      <c r="DK55">
        <v>5</v>
      </c>
      <c r="DL55">
        <v>0</v>
      </c>
      <c r="DM55">
        <v>1</v>
      </c>
      <c r="DN55" t="b">
        <v>0</v>
      </c>
      <c r="DO55">
        <v>22.125</v>
      </c>
      <c r="DP55">
        <v>543</v>
      </c>
    </row>
    <row r="56" spans="1:120" x14ac:dyDescent="0.25">
      <c r="A56">
        <v>33</v>
      </c>
      <c r="B56">
        <v>3.3</v>
      </c>
      <c r="C56">
        <v>12.7</v>
      </c>
      <c r="D56">
        <v>1</v>
      </c>
      <c r="E56">
        <v>794</v>
      </c>
      <c r="F56">
        <v>109.4</v>
      </c>
      <c r="G56">
        <v>1688</v>
      </c>
      <c r="H56">
        <v>-10</v>
      </c>
      <c r="I56">
        <v>0</v>
      </c>
      <c r="J56">
        <v>2</v>
      </c>
      <c r="K56">
        <v>129.19999999999999</v>
      </c>
      <c r="L56">
        <v>1115</v>
      </c>
      <c r="M56">
        <v>1051</v>
      </c>
      <c r="N56">
        <v>2544</v>
      </c>
      <c r="O56">
        <v>0</v>
      </c>
      <c r="P56">
        <v>0</v>
      </c>
      <c r="Q56">
        <v>44.1</v>
      </c>
      <c r="R56">
        <v>0</v>
      </c>
      <c r="S56">
        <v>14.2</v>
      </c>
      <c r="T56">
        <v>0</v>
      </c>
      <c r="U56">
        <v>0</v>
      </c>
      <c r="V56">
        <v>0</v>
      </c>
      <c r="W56">
        <v>0</v>
      </c>
      <c r="X56">
        <v>704</v>
      </c>
      <c r="Y56">
        <v>17.399999999999999</v>
      </c>
      <c r="Z56">
        <v>32</v>
      </c>
      <c r="AA56">
        <v>0</v>
      </c>
      <c r="AB56">
        <v>0</v>
      </c>
      <c r="AC56">
        <v>0</v>
      </c>
      <c r="AD56">
        <v>11</v>
      </c>
      <c r="AE56">
        <v>7</v>
      </c>
      <c r="AF56">
        <v>3</v>
      </c>
      <c r="AG56">
        <v>0</v>
      </c>
      <c r="AH56">
        <v>0</v>
      </c>
      <c r="AI56">
        <v>0</v>
      </c>
      <c r="AJ56">
        <v>4</v>
      </c>
      <c r="AK56">
        <v>-4</v>
      </c>
      <c r="AL56">
        <v>-4</v>
      </c>
      <c r="AM56">
        <v>0</v>
      </c>
      <c r="AN56">
        <v>0</v>
      </c>
      <c r="AO56">
        <v>2</v>
      </c>
      <c r="AP56">
        <v>16</v>
      </c>
      <c r="AQ56">
        <v>-1</v>
      </c>
      <c r="AR56">
        <v>-255</v>
      </c>
      <c r="AS56">
        <v>-255</v>
      </c>
      <c r="AT56">
        <v>10297.799999999999</v>
      </c>
      <c r="AU56">
        <v>319.10000000000002</v>
      </c>
      <c r="AV56">
        <v>53.7</v>
      </c>
      <c r="AW56">
        <v>95.7</v>
      </c>
      <c r="AX56">
        <v>53.7</v>
      </c>
      <c r="AY56">
        <v>95.7</v>
      </c>
      <c r="AZ56">
        <v>1120</v>
      </c>
      <c r="BA56">
        <v>288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7389997</v>
      </c>
      <c r="BK56">
        <v>11998.05</v>
      </c>
      <c r="BL56">
        <v>7549927</v>
      </c>
      <c r="BM56">
        <v>820</v>
      </c>
      <c r="BN56">
        <v>0</v>
      </c>
      <c r="BO56">
        <v>-0.23599999999999999</v>
      </c>
      <c r="BP56">
        <v>22</v>
      </c>
      <c r="BQ56">
        <v>792</v>
      </c>
      <c r="BR56">
        <v>14.8</v>
      </c>
      <c r="BS56">
        <v>10297.799999999999</v>
      </c>
      <c r="BT56">
        <v>96.8</v>
      </c>
      <c r="BU56">
        <v>0</v>
      </c>
      <c r="BV56">
        <v>0</v>
      </c>
      <c r="BW56">
        <v>1</v>
      </c>
      <c r="BX56">
        <v>41</v>
      </c>
      <c r="BY56">
        <v>99</v>
      </c>
      <c r="BZ56">
        <v>39.130000000000003</v>
      </c>
      <c r="CA56">
        <v>67.13</v>
      </c>
      <c r="CB56">
        <v>22.81</v>
      </c>
      <c r="CC56">
        <v>23.06</v>
      </c>
      <c r="CD56">
        <v>536.30999999999995</v>
      </c>
      <c r="CE56">
        <v>127</v>
      </c>
      <c r="CF56">
        <v>32</v>
      </c>
      <c r="CG56">
        <v>383</v>
      </c>
      <c r="CH56">
        <v>32</v>
      </c>
      <c r="CI56">
        <v>0</v>
      </c>
      <c r="CJ56">
        <v>54.93</v>
      </c>
      <c r="CK56">
        <v>0.31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 t="s">
        <v>428</v>
      </c>
      <c r="CS56" t="s">
        <v>428</v>
      </c>
      <c r="CT56">
        <v>15249</v>
      </c>
      <c r="CU56">
        <v>1</v>
      </c>
      <c r="CV56">
        <v>857</v>
      </c>
      <c r="CW56">
        <v>1</v>
      </c>
      <c r="CX56">
        <v>1</v>
      </c>
      <c r="CY56">
        <v>823.88</v>
      </c>
      <c r="CZ56">
        <v>263</v>
      </c>
      <c r="DA56">
        <v>2016</v>
      </c>
      <c r="DB56">
        <v>0</v>
      </c>
      <c r="DC56">
        <v>14.4</v>
      </c>
      <c r="DD56">
        <v>200</v>
      </c>
      <c r="DE56">
        <v>4095</v>
      </c>
      <c r="DF56">
        <v>224</v>
      </c>
      <c r="DG56">
        <v>612</v>
      </c>
      <c r="DH56">
        <v>0</v>
      </c>
      <c r="DI56">
        <v>86</v>
      </c>
      <c r="DJ56">
        <v>0</v>
      </c>
      <c r="DK56">
        <v>5</v>
      </c>
      <c r="DL56">
        <v>0</v>
      </c>
      <c r="DM56">
        <v>1</v>
      </c>
      <c r="DN56" t="b">
        <v>0</v>
      </c>
      <c r="DO56">
        <v>22.125</v>
      </c>
      <c r="DP56">
        <v>543</v>
      </c>
    </row>
    <row r="57" spans="1:120" x14ac:dyDescent="0.25">
      <c r="A57">
        <v>34</v>
      </c>
      <c r="B57">
        <v>3.4</v>
      </c>
      <c r="C57">
        <v>12.7</v>
      </c>
      <c r="D57">
        <v>1</v>
      </c>
      <c r="E57">
        <v>794</v>
      </c>
      <c r="F57">
        <v>109.4</v>
      </c>
      <c r="G57">
        <v>1688</v>
      </c>
      <c r="H57">
        <v>-10</v>
      </c>
      <c r="I57">
        <v>0</v>
      </c>
      <c r="J57">
        <v>2</v>
      </c>
      <c r="K57">
        <v>129.19999999999999</v>
      </c>
      <c r="L57">
        <v>1115</v>
      </c>
      <c r="M57">
        <v>1051</v>
      </c>
      <c r="N57">
        <v>2544</v>
      </c>
      <c r="O57">
        <v>0</v>
      </c>
      <c r="P57">
        <v>0</v>
      </c>
      <c r="Q57">
        <v>44.1</v>
      </c>
      <c r="R57">
        <v>0</v>
      </c>
      <c r="S57">
        <v>14.2</v>
      </c>
      <c r="T57">
        <v>0</v>
      </c>
      <c r="U57">
        <v>0</v>
      </c>
      <c r="V57">
        <v>0</v>
      </c>
      <c r="W57">
        <v>0</v>
      </c>
      <c r="X57">
        <v>704</v>
      </c>
      <c r="Y57">
        <v>17.399999999999999</v>
      </c>
      <c r="Z57">
        <v>32</v>
      </c>
      <c r="AA57">
        <v>0</v>
      </c>
      <c r="AB57">
        <v>0</v>
      </c>
      <c r="AC57">
        <v>0</v>
      </c>
      <c r="AD57">
        <v>11</v>
      </c>
      <c r="AE57">
        <v>7</v>
      </c>
      <c r="AF57">
        <v>3</v>
      </c>
      <c r="AG57">
        <v>0</v>
      </c>
      <c r="AH57">
        <v>0</v>
      </c>
      <c r="AI57">
        <v>0</v>
      </c>
      <c r="AJ57">
        <v>4</v>
      </c>
      <c r="AK57">
        <v>-4</v>
      </c>
      <c r="AL57">
        <v>-4</v>
      </c>
      <c r="AM57">
        <v>0</v>
      </c>
      <c r="AN57">
        <v>0</v>
      </c>
      <c r="AO57">
        <v>2</v>
      </c>
      <c r="AP57">
        <v>16</v>
      </c>
      <c r="AQ57">
        <v>-1</v>
      </c>
      <c r="AR57">
        <v>-255</v>
      </c>
      <c r="AS57">
        <v>-255</v>
      </c>
      <c r="AT57">
        <v>10297.799999999999</v>
      </c>
      <c r="AU57">
        <v>319.10000000000002</v>
      </c>
      <c r="AV57">
        <v>53.7</v>
      </c>
      <c r="AW57">
        <v>95.7</v>
      </c>
      <c r="AX57">
        <v>53.7</v>
      </c>
      <c r="AY57">
        <v>95.7</v>
      </c>
      <c r="AZ57">
        <v>1120</v>
      </c>
      <c r="BA57">
        <v>288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7389997</v>
      </c>
      <c r="BK57">
        <v>11998.05</v>
      </c>
      <c r="BL57">
        <v>7549927</v>
      </c>
      <c r="BM57">
        <v>820</v>
      </c>
      <c r="BN57">
        <v>0</v>
      </c>
      <c r="BO57">
        <v>-0.23599999999999999</v>
      </c>
      <c r="BP57">
        <v>22</v>
      </c>
      <c r="BQ57">
        <v>792</v>
      </c>
      <c r="BR57">
        <v>14.8</v>
      </c>
      <c r="BS57">
        <v>10297.799999999999</v>
      </c>
      <c r="BT57">
        <v>96.8</v>
      </c>
      <c r="BU57">
        <v>0</v>
      </c>
      <c r="BV57">
        <v>0</v>
      </c>
      <c r="BW57">
        <v>1</v>
      </c>
      <c r="BX57">
        <v>41</v>
      </c>
      <c r="BY57">
        <v>99</v>
      </c>
      <c r="BZ57">
        <v>39.130000000000003</v>
      </c>
      <c r="CA57">
        <v>67.13</v>
      </c>
      <c r="CB57">
        <v>22.81</v>
      </c>
      <c r="CC57">
        <v>23.06</v>
      </c>
      <c r="CD57">
        <v>536.30999999999995</v>
      </c>
      <c r="CE57">
        <v>127</v>
      </c>
      <c r="CF57">
        <v>32</v>
      </c>
      <c r="CG57">
        <v>383</v>
      </c>
      <c r="CH57">
        <v>32</v>
      </c>
      <c r="CI57">
        <v>0</v>
      </c>
      <c r="CJ57">
        <v>54.93</v>
      </c>
      <c r="CK57">
        <v>0.31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 t="s">
        <v>428</v>
      </c>
      <c r="CS57" t="s">
        <v>428</v>
      </c>
      <c r="CT57">
        <v>15249</v>
      </c>
      <c r="CU57">
        <v>1</v>
      </c>
      <c r="CV57">
        <v>857</v>
      </c>
      <c r="CW57">
        <v>1</v>
      </c>
      <c r="CX57">
        <v>1</v>
      </c>
      <c r="CY57">
        <v>823.88</v>
      </c>
      <c r="CZ57">
        <v>263</v>
      </c>
      <c r="DA57">
        <v>2016</v>
      </c>
      <c r="DB57">
        <v>0</v>
      </c>
      <c r="DC57">
        <v>14.4</v>
      </c>
      <c r="DD57">
        <v>200</v>
      </c>
      <c r="DE57">
        <v>4095</v>
      </c>
      <c r="DF57">
        <v>224</v>
      </c>
      <c r="DG57">
        <v>597</v>
      </c>
      <c r="DH57">
        <v>0</v>
      </c>
      <c r="DI57">
        <v>86</v>
      </c>
      <c r="DJ57">
        <v>0</v>
      </c>
      <c r="DK57">
        <v>6</v>
      </c>
      <c r="DL57">
        <v>0</v>
      </c>
      <c r="DM57">
        <v>1</v>
      </c>
      <c r="DN57" t="b">
        <v>0</v>
      </c>
      <c r="DO57">
        <v>22.125</v>
      </c>
      <c r="DP57">
        <v>543</v>
      </c>
    </row>
    <row r="58" spans="1:120" x14ac:dyDescent="0.25">
      <c r="A58">
        <v>35</v>
      </c>
      <c r="B58">
        <v>3.5</v>
      </c>
      <c r="C58">
        <v>12.7</v>
      </c>
      <c r="D58">
        <v>1</v>
      </c>
      <c r="E58">
        <v>794</v>
      </c>
      <c r="F58">
        <v>109.4</v>
      </c>
      <c r="G58">
        <v>1688</v>
      </c>
      <c r="H58">
        <v>-10</v>
      </c>
      <c r="I58">
        <v>0</v>
      </c>
      <c r="J58">
        <v>2</v>
      </c>
      <c r="K58">
        <v>129.19999999999999</v>
      </c>
      <c r="L58">
        <v>1115</v>
      </c>
      <c r="M58">
        <v>1051</v>
      </c>
      <c r="N58">
        <v>2544</v>
      </c>
      <c r="O58">
        <v>0</v>
      </c>
      <c r="P58">
        <v>0</v>
      </c>
      <c r="Q58">
        <v>44.1</v>
      </c>
      <c r="R58">
        <v>0</v>
      </c>
      <c r="S58">
        <v>14.2</v>
      </c>
      <c r="T58">
        <v>0</v>
      </c>
      <c r="U58">
        <v>0</v>
      </c>
      <c r="V58">
        <v>0</v>
      </c>
      <c r="W58">
        <v>0</v>
      </c>
      <c r="X58">
        <v>704</v>
      </c>
      <c r="Y58">
        <v>17.399999999999999</v>
      </c>
      <c r="Z58">
        <v>32</v>
      </c>
      <c r="AA58">
        <v>0</v>
      </c>
      <c r="AB58">
        <v>0</v>
      </c>
      <c r="AC58">
        <v>0</v>
      </c>
      <c r="AD58">
        <v>11</v>
      </c>
      <c r="AE58">
        <v>7</v>
      </c>
      <c r="AF58">
        <v>3</v>
      </c>
      <c r="AG58">
        <v>0</v>
      </c>
      <c r="AH58">
        <v>0</v>
      </c>
      <c r="AI58">
        <v>0</v>
      </c>
      <c r="AJ58">
        <v>4</v>
      </c>
      <c r="AK58">
        <v>-4</v>
      </c>
      <c r="AL58">
        <v>-4</v>
      </c>
      <c r="AM58">
        <v>0</v>
      </c>
      <c r="AN58">
        <v>0</v>
      </c>
      <c r="AO58">
        <v>2</v>
      </c>
      <c r="AP58">
        <v>16</v>
      </c>
      <c r="AQ58">
        <v>-1</v>
      </c>
      <c r="AR58">
        <v>-255</v>
      </c>
      <c r="AS58">
        <v>-255</v>
      </c>
      <c r="AT58">
        <v>10297.799999999999</v>
      </c>
      <c r="AU58">
        <v>319.10000000000002</v>
      </c>
      <c r="AV58">
        <v>53.7</v>
      </c>
      <c r="AW58">
        <v>95.7</v>
      </c>
      <c r="AX58">
        <v>53.7</v>
      </c>
      <c r="AY58">
        <v>95.7</v>
      </c>
      <c r="AZ58">
        <v>1120</v>
      </c>
      <c r="BA58">
        <v>288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7389997</v>
      </c>
      <c r="BK58">
        <v>11998.05</v>
      </c>
      <c r="BL58">
        <v>7549927</v>
      </c>
      <c r="BM58">
        <v>820</v>
      </c>
      <c r="BN58">
        <v>0</v>
      </c>
      <c r="BO58">
        <v>-0.23599999999999999</v>
      </c>
      <c r="BP58">
        <v>22</v>
      </c>
      <c r="BQ58">
        <v>792</v>
      </c>
      <c r="BR58">
        <v>14.8</v>
      </c>
      <c r="BS58">
        <v>10297.799999999999</v>
      </c>
      <c r="BT58">
        <v>96.8</v>
      </c>
      <c r="BU58">
        <v>0</v>
      </c>
      <c r="BV58">
        <v>0</v>
      </c>
      <c r="BW58">
        <v>1</v>
      </c>
      <c r="BX58">
        <v>41</v>
      </c>
      <c r="BY58">
        <v>99</v>
      </c>
      <c r="BZ58">
        <v>39.130000000000003</v>
      </c>
      <c r="CA58">
        <v>67.13</v>
      </c>
      <c r="CB58">
        <v>22.81</v>
      </c>
      <c r="CC58">
        <v>23.06</v>
      </c>
      <c r="CD58">
        <v>536.30999999999995</v>
      </c>
      <c r="CE58">
        <v>127</v>
      </c>
      <c r="CF58">
        <v>32</v>
      </c>
      <c r="CG58">
        <v>383</v>
      </c>
      <c r="CH58">
        <v>32</v>
      </c>
      <c r="CI58">
        <v>0</v>
      </c>
      <c r="CJ58">
        <v>54.93</v>
      </c>
      <c r="CK58">
        <v>0.31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 t="s">
        <v>428</v>
      </c>
      <c r="CS58" t="s">
        <v>428</v>
      </c>
      <c r="CT58">
        <v>15249</v>
      </c>
      <c r="CU58">
        <v>1</v>
      </c>
      <c r="CV58">
        <v>857</v>
      </c>
      <c r="CW58">
        <v>1</v>
      </c>
      <c r="CX58">
        <v>1</v>
      </c>
      <c r="CY58">
        <v>823.88</v>
      </c>
      <c r="CZ58">
        <v>263</v>
      </c>
      <c r="DA58">
        <v>2016</v>
      </c>
      <c r="DB58">
        <v>0</v>
      </c>
      <c r="DC58">
        <v>14.4</v>
      </c>
      <c r="DD58">
        <v>200</v>
      </c>
      <c r="DE58">
        <v>4095</v>
      </c>
      <c r="DF58">
        <v>224</v>
      </c>
      <c r="DG58">
        <v>597</v>
      </c>
      <c r="DH58">
        <v>0</v>
      </c>
      <c r="DI58">
        <v>86</v>
      </c>
      <c r="DJ58">
        <v>0</v>
      </c>
      <c r="DK58">
        <v>6</v>
      </c>
      <c r="DL58">
        <v>0</v>
      </c>
      <c r="DM58">
        <v>1</v>
      </c>
      <c r="DN58" t="b">
        <v>0</v>
      </c>
      <c r="DO58">
        <v>19.219000000000001</v>
      </c>
      <c r="DP58">
        <v>537</v>
      </c>
    </row>
    <row r="59" spans="1:120" x14ac:dyDescent="0.25">
      <c r="A59">
        <v>36</v>
      </c>
      <c r="B59">
        <v>3.6</v>
      </c>
      <c r="C59">
        <v>12.5</v>
      </c>
      <c r="D59">
        <v>1</v>
      </c>
      <c r="E59">
        <v>794</v>
      </c>
      <c r="F59">
        <v>109.4</v>
      </c>
      <c r="G59">
        <v>1688</v>
      </c>
      <c r="H59">
        <v>-10</v>
      </c>
      <c r="I59">
        <v>0</v>
      </c>
      <c r="J59">
        <v>2</v>
      </c>
      <c r="K59">
        <v>129.19999999999999</v>
      </c>
      <c r="L59">
        <v>1115</v>
      </c>
      <c r="M59">
        <v>1051</v>
      </c>
      <c r="N59">
        <v>2544</v>
      </c>
      <c r="O59">
        <v>0</v>
      </c>
      <c r="P59">
        <v>0</v>
      </c>
      <c r="Q59">
        <v>44.1</v>
      </c>
      <c r="R59">
        <v>0</v>
      </c>
      <c r="S59">
        <v>14.2</v>
      </c>
      <c r="T59">
        <v>0</v>
      </c>
      <c r="U59">
        <v>0</v>
      </c>
      <c r="V59">
        <v>0</v>
      </c>
      <c r="W59">
        <v>0</v>
      </c>
      <c r="X59">
        <v>704</v>
      </c>
      <c r="Y59">
        <v>17.399999999999999</v>
      </c>
      <c r="Z59">
        <v>32</v>
      </c>
      <c r="AA59">
        <v>0</v>
      </c>
      <c r="AB59">
        <v>0</v>
      </c>
      <c r="AC59">
        <v>0</v>
      </c>
      <c r="AD59">
        <v>11</v>
      </c>
      <c r="AE59">
        <v>7</v>
      </c>
      <c r="AF59">
        <v>3</v>
      </c>
      <c r="AG59">
        <v>0</v>
      </c>
      <c r="AH59">
        <v>0</v>
      </c>
      <c r="AI59">
        <v>0</v>
      </c>
      <c r="AJ59">
        <v>4</v>
      </c>
      <c r="AK59">
        <v>-4</v>
      </c>
      <c r="AL59">
        <v>-4</v>
      </c>
      <c r="AM59">
        <v>0</v>
      </c>
      <c r="AN59">
        <v>0</v>
      </c>
      <c r="AO59">
        <v>2</v>
      </c>
      <c r="AP59">
        <v>16</v>
      </c>
      <c r="AQ59">
        <v>-1</v>
      </c>
      <c r="AR59">
        <v>-255</v>
      </c>
      <c r="AS59">
        <v>-255</v>
      </c>
      <c r="AT59">
        <v>10297.799999999999</v>
      </c>
      <c r="AU59">
        <v>319.10000000000002</v>
      </c>
      <c r="AV59">
        <v>53.7</v>
      </c>
      <c r="AW59">
        <v>95.7</v>
      </c>
      <c r="AX59">
        <v>53.7</v>
      </c>
      <c r="AY59">
        <v>95.7</v>
      </c>
      <c r="AZ59">
        <v>1120</v>
      </c>
      <c r="BA59">
        <v>288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7389997</v>
      </c>
      <c r="BK59">
        <v>11998.05</v>
      </c>
      <c r="BL59">
        <v>7549927</v>
      </c>
      <c r="BM59">
        <v>820</v>
      </c>
      <c r="BN59">
        <v>0</v>
      </c>
      <c r="BO59">
        <v>-0.23599999999999999</v>
      </c>
      <c r="BP59">
        <v>22</v>
      </c>
      <c r="BQ59">
        <v>792</v>
      </c>
      <c r="BR59">
        <v>14.8</v>
      </c>
      <c r="BS59">
        <v>10297.799999999999</v>
      </c>
      <c r="BT59">
        <v>96.8</v>
      </c>
      <c r="BU59">
        <v>0</v>
      </c>
      <c r="BV59">
        <v>0</v>
      </c>
      <c r="BW59">
        <v>1</v>
      </c>
      <c r="BX59">
        <v>41</v>
      </c>
      <c r="BY59">
        <v>99</v>
      </c>
      <c r="BZ59">
        <v>39.130000000000003</v>
      </c>
      <c r="CA59">
        <v>67.13</v>
      </c>
      <c r="CB59">
        <v>22.81</v>
      </c>
      <c r="CC59">
        <v>23.06</v>
      </c>
      <c r="CD59">
        <v>536.30999999999995</v>
      </c>
      <c r="CE59">
        <v>127</v>
      </c>
      <c r="CF59">
        <v>32</v>
      </c>
      <c r="CG59">
        <v>383</v>
      </c>
      <c r="CH59">
        <v>32</v>
      </c>
      <c r="CI59">
        <v>0</v>
      </c>
      <c r="CJ59">
        <v>54.93</v>
      </c>
      <c r="CK59">
        <v>0.31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 t="s">
        <v>428</v>
      </c>
      <c r="CS59" t="s">
        <v>428</v>
      </c>
      <c r="CT59">
        <v>15249</v>
      </c>
      <c r="CU59">
        <v>1</v>
      </c>
      <c r="CV59">
        <v>857</v>
      </c>
      <c r="CW59">
        <v>1</v>
      </c>
      <c r="CX59">
        <v>1</v>
      </c>
      <c r="CY59">
        <v>823.88</v>
      </c>
      <c r="CZ59">
        <v>263</v>
      </c>
      <c r="DA59">
        <v>2016</v>
      </c>
      <c r="DB59">
        <v>0</v>
      </c>
      <c r="DC59">
        <v>14.4</v>
      </c>
      <c r="DD59">
        <v>200</v>
      </c>
      <c r="DE59">
        <v>4095</v>
      </c>
      <c r="DF59">
        <v>224</v>
      </c>
      <c r="DG59">
        <v>597</v>
      </c>
      <c r="DH59">
        <v>0</v>
      </c>
      <c r="DI59">
        <v>86</v>
      </c>
      <c r="DJ59">
        <v>0</v>
      </c>
      <c r="DK59">
        <v>6</v>
      </c>
      <c r="DL59">
        <v>0</v>
      </c>
      <c r="DM59">
        <v>1</v>
      </c>
      <c r="DN59" t="b">
        <v>0</v>
      </c>
      <c r="DO59">
        <v>19.219000000000001</v>
      </c>
      <c r="DP59">
        <v>537</v>
      </c>
    </row>
    <row r="60" spans="1:120" x14ac:dyDescent="0.25">
      <c r="A60">
        <v>37</v>
      </c>
      <c r="B60">
        <v>3.7</v>
      </c>
      <c r="C60">
        <v>12.5</v>
      </c>
      <c r="D60">
        <v>1</v>
      </c>
      <c r="E60">
        <v>794</v>
      </c>
      <c r="F60">
        <v>109.4</v>
      </c>
      <c r="G60">
        <v>1688</v>
      </c>
      <c r="H60">
        <v>-10</v>
      </c>
      <c r="I60">
        <v>0</v>
      </c>
      <c r="J60">
        <v>2</v>
      </c>
      <c r="K60">
        <v>129.19999999999999</v>
      </c>
      <c r="L60">
        <v>932</v>
      </c>
      <c r="M60">
        <v>1051</v>
      </c>
      <c r="N60">
        <v>2544</v>
      </c>
      <c r="O60">
        <v>0</v>
      </c>
      <c r="P60">
        <v>0</v>
      </c>
      <c r="Q60">
        <v>44.1</v>
      </c>
      <c r="R60">
        <v>0</v>
      </c>
      <c r="S60">
        <v>14.2</v>
      </c>
      <c r="T60">
        <v>0</v>
      </c>
      <c r="U60">
        <v>0</v>
      </c>
      <c r="V60">
        <v>0</v>
      </c>
      <c r="W60">
        <v>0</v>
      </c>
      <c r="X60">
        <v>704</v>
      </c>
      <c r="Y60">
        <v>17.399999999999999</v>
      </c>
      <c r="Z60">
        <v>32</v>
      </c>
      <c r="AA60">
        <v>0</v>
      </c>
      <c r="AB60">
        <v>0</v>
      </c>
      <c r="AC60">
        <v>0</v>
      </c>
      <c r="AD60">
        <v>11</v>
      </c>
      <c r="AE60">
        <v>7</v>
      </c>
      <c r="AF60">
        <v>3</v>
      </c>
      <c r="AG60">
        <v>0</v>
      </c>
      <c r="AH60">
        <v>0</v>
      </c>
      <c r="AI60">
        <v>0</v>
      </c>
      <c r="AJ60">
        <v>4</v>
      </c>
      <c r="AK60">
        <v>-4</v>
      </c>
      <c r="AL60">
        <v>-4</v>
      </c>
      <c r="AM60">
        <v>0</v>
      </c>
      <c r="AN60">
        <v>0</v>
      </c>
      <c r="AO60">
        <v>2</v>
      </c>
      <c r="AP60">
        <v>16</v>
      </c>
      <c r="AQ60">
        <v>-1</v>
      </c>
      <c r="AR60">
        <v>-255</v>
      </c>
      <c r="AS60">
        <v>-255</v>
      </c>
      <c r="AT60">
        <v>10297.799999999999</v>
      </c>
      <c r="AU60">
        <v>319.10000000000002</v>
      </c>
      <c r="AV60">
        <v>53.7</v>
      </c>
      <c r="AW60">
        <v>95.7</v>
      </c>
      <c r="AX60">
        <v>53.7</v>
      </c>
      <c r="AY60">
        <v>95.7</v>
      </c>
      <c r="AZ60">
        <v>1120</v>
      </c>
      <c r="BA60">
        <v>288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7389997</v>
      </c>
      <c r="BK60">
        <v>11998.05</v>
      </c>
      <c r="BL60">
        <v>7549927</v>
      </c>
      <c r="BM60">
        <v>820</v>
      </c>
      <c r="BN60">
        <v>0</v>
      </c>
      <c r="BO60">
        <v>-0.23599999999999999</v>
      </c>
      <c r="BP60">
        <v>22</v>
      </c>
      <c r="BQ60">
        <v>792</v>
      </c>
      <c r="BR60">
        <v>14.8</v>
      </c>
      <c r="BS60">
        <v>10297.799999999999</v>
      </c>
      <c r="BT60">
        <v>96.8</v>
      </c>
      <c r="BU60">
        <v>0</v>
      </c>
      <c r="BV60">
        <v>0</v>
      </c>
      <c r="BW60">
        <v>1</v>
      </c>
      <c r="BX60">
        <v>41</v>
      </c>
      <c r="BY60">
        <v>99</v>
      </c>
      <c r="BZ60">
        <v>39.130000000000003</v>
      </c>
      <c r="CA60">
        <v>67.13</v>
      </c>
      <c r="CB60">
        <v>22.81</v>
      </c>
      <c r="CC60">
        <v>23.06</v>
      </c>
      <c r="CD60">
        <v>536.30999999999995</v>
      </c>
      <c r="CE60">
        <v>127</v>
      </c>
      <c r="CF60">
        <v>32</v>
      </c>
      <c r="CG60">
        <v>383</v>
      </c>
      <c r="CH60">
        <v>32</v>
      </c>
      <c r="CI60">
        <v>0</v>
      </c>
      <c r="CJ60">
        <v>54.93</v>
      </c>
      <c r="CK60">
        <v>0.31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 t="s">
        <v>428</v>
      </c>
      <c r="CS60" t="s">
        <v>428</v>
      </c>
      <c r="CT60">
        <v>15249</v>
      </c>
      <c r="CU60">
        <v>1</v>
      </c>
      <c r="CV60">
        <v>857</v>
      </c>
      <c r="CW60">
        <v>1</v>
      </c>
      <c r="CX60">
        <v>1</v>
      </c>
      <c r="CY60">
        <v>823.88</v>
      </c>
      <c r="CZ60">
        <v>263</v>
      </c>
      <c r="DA60">
        <v>2016</v>
      </c>
      <c r="DB60">
        <v>0</v>
      </c>
      <c r="DC60">
        <v>14.4</v>
      </c>
      <c r="DD60">
        <v>200</v>
      </c>
      <c r="DE60">
        <v>4095</v>
      </c>
      <c r="DF60">
        <v>224</v>
      </c>
      <c r="DG60">
        <v>597</v>
      </c>
      <c r="DH60">
        <v>0</v>
      </c>
      <c r="DI60">
        <v>86</v>
      </c>
      <c r="DJ60">
        <v>0</v>
      </c>
      <c r="DK60">
        <v>6</v>
      </c>
      <c r="DL60">
        <v>0</v>
      </c>
      <c r="DM60">
        <v>1</v>
      </c>
      <c r="DN60" t="b">
        <v>0</v>
      </c>
      <c r="DO60">
        <v>19.219000000000001</v>
      </c>
      <c r="DP60">
        <v>537</v>
      </c>
    </row>
    <row r="61" spans="1:120" x14ac:dyDescent="0.25">
      <c r="A61">
        <v>38</v>
      </c>
      <c r="B61">
        <v>3.8</v>
      </c>
      <c r="C61">
        <v>12.5</v>
      </c>
      <c r="D61">
        <v>1</v>
      </c>
      <c r="E61">
        <v>794</v>
      </c>
      <c r="F61">
        <v>109.4</v>
      </c>
      <c r="G61">
        <v>1688</v>
      </c>
      <c r="H61">
        <v>-10</v>
      </c>
      <c r="I61">
        <v>0</v>
      </c>
      <c r="J61">
        <v>2</v>
      </c>
      <c r="K61">
        <v>129.19999999999999</v>
      </c>
      <c r="L61">
        <v>932</v>
      </c>
      <c r="M61">
        <v>1051</v>
      </c>
      <c r="N61">
        <v>2544</v>
      </c>
      <c r="O61">
        <v>0</v>
      </c>
      <c r="P61">
        <v>0</v>
      </c>
      <c r="Q61">
        <v>48.2</v>
      </c>
      <c r="R61">
        <v>0</v>
      </c>
      <c r="S61">
        <v>14.2</v>
      </c>
      <c r="T61">
        <v>0</v>
      </c>
      <c r="U61">
        <v>0</v>
      </c>
      <c r="V61">
        <v>0</v>
      </c>
      <c r="W61">
        <v>0</v>
      </c>
      <c r="X61">
        <v>700</v>
      </c>
      <c r="Y61">
        <v>17.7</v>
      </c>
      <c r="Z61">
        <v>32</v>
      </c>
      <c r="AA61">
        <v>0</v>
      </c>
      <c r="AB61">
        <v>0</v>
      </c>
      <c r="AC61">
        <v>0</v>
      </c>
      <c r="AD61">
        <v>16</v>
      </c>
      <c r="AE61">
        <v>12</v>
      </c>
      <c r="AF61">
        <v>3</v>
      </c>
      <c r="AG61">
        <v>0</v>
      </c>
      <c r="AH61">
        <v>0</v>
      </c>
      <c r="AI61">
        <v>0</v>
      </c>
      <c r="AJ61">
        <v>52</v>
      </c>
      <c r="AK61">
        <v>40</v>
      </c>
      <c r="AL61">
        <v>28</v>
      </c>
      <c r="AM61">
        <v>20</v>
      </c>
      <c r="AN61">
        <v>0</v>
      </c>
      <c r="AO61">
        <v>2</v>
      </c>
      <c r="AP61">
        <v>16</v>
      </c>
      <c r="AQ61">
        <v>-1</v>
      </c>
      <c r="AR61">
        <v>-255</v>
      </c>
      <c r="AS61">
        <v>-255</v>
      </c>
      <c r="AT61">
        <v>9862.7000000000007</v>
      </c>
      <c r="AU61">
        <v>3379.4</v>
      </c>
      <c r="AV61">
        <v>72.5</v>
      </c>
      <c r="AW61">
        <v>104.4</v>
      </c>
      <c r="AX61">
        <v>72.5</v>
      </c>
      <c r="AY61">
        <v>220.5</v>
      </c>
      <c r="AZ61">
        <v>1120</v>
      </c>
      <c r="BA61">
        <v>288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7389997</v>
      </c>
      <c r="BK61">
        <v>11998.05</v>
      </c>
      <c r="BL61">
        <v>7549927</v>
      </c>
      <c r="BM61">
        <v>820</v>
      </c>
      <c r="BN61">
        <v>0</v>
      </c>
      <c r="BO61">
        <v>-0.23599999999999999</v>
      </c>
      <c r="BP61">
        <v>22</v>
      </c>
      <c r="BQ61">
        <v>792</v>
      </c>
      <c r="BR61">
        <v>14.8</v>
      </c>
      <c r="BS61">
        <v>10297.799999999999</v>
      </c>
      <c r="BT61">
        <v>96.8</v>
      </c>
      <c r="BU61">
        <v>0</v>
      </c>
      <c r="BV61">
        <v>0</v>
      </c>
      <c r="BW61">
        <v>1</v>
      </c>
      <c r="BX61">
        <v>41</v>
      </c>
      <c r="BY61">
        <v>99</v>
      </c>
      <c r="BZ61">
        <v>39.130000000000003</v>
      </c>
      <c r="CA61">
        <v>67.13</v>
      </c>
      <c r="CB61">
        <v>22.81</v>
      </c>
      <c r="CC61">
        <v>23.06</v>
      </c>
      <c r="CD61">
        <v>536.30999999999995</v>
      </c>
      <c r="CE61">
        <v>127</v>
      </c>
      <c r="CF61">
        <v>32</v>
      </c>
      <c r="CG61">
        <v>383</v>
      </c>
      <c r="CH61">
        <v>32</v>
      </c>
      <c r="CI61">
        <v>0</v>
      </c>
      <c r="CJ61">
        <v>54.93</v>
      </c>
      <c r="CK61">
        <v>0.31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 t="s">
        <v>428</v>
      </c>
      <c r="CS61" t="s">
        <v>428</v>
      </c>
      <c r="CT61">
        <v>15249</v>
      </c>
      <c r="CU61">
        <v>1</v>
      </c>
      <c r="CV61">
        <v>857</v>
      </c>
      <c r="CW61">
        <v>1</v>
      </c>
      <c r="CX61">
        <v>1</v>
      </c>
      <c r="CY61">
        <v>823.88</v>
      </c>
      <c r="CZ61">
        <v>263</v>
      </c>
      <c r="DA61">
        <v>2016</v>
      </c>
      <c r="DB61">
        <v>0</v>
      </c>
      <c r="DC61">
        <v>14.4</v>
      </c>
      <c r="DD61">
        <v>200</v>
      </c>
      <c r="DE61">
        <v>4095</v>
      </c>
      <c r="DF61">
        <v>224</v>
      </c>
      <c r="DG61">
        <v>597</v>
      </c>
      <c r="DH61">
        <v>0</v>
      </c>
      <c r="DI61">
        <v>86</v>
      </c>
      <c r="DJ61">
        <v>0</v>
      </c>
      <c r="DK61">
        <v>6</v>
      </c>
      <c r="DL61">
        <v>0</v>
      </c>
      <c r="DM61">
        <v>1</v>
      </c>
      <c r="DN61" t="b">
        <v>0</v>
      </c>
      <c r="DO61">
        <v>19.219000000000001</v>
      </c>
      <c r="DP61">
        <v>537</v>
      </c>
    </row>
    <row r="62" spans="1:120" x14ac:dyDescent="0.25">
      <c r="A62">
        <v>39</v>
      </c>
      <c r="B62">
        <v>3.9</v>
      </c>
      <c r="C62">
        <v>12.5</v>
      </c>
      <c r="D62">
        <v>1</v>
      </c>
      <c r="E62">
        <v>794</v>
      </c>
      <c r="F62">
        <v>109.4</v>
      </c>
      <c r="G62">
        <v>1688</v>
      </c>
      <c r="H62">
        <v>-10</v>
      </c>
      <c r="I62">
        <v>0</v>
      </c>
      <c r="J62">
        <v>2</v>
      </c>
      <c r="K62">
        <v>129.19999999999999</v>
      </c>
      <c r="L62">
        <v>932</v>
      </c>
      <c r="M62">
        <v>1051</v>
      </c>
      <c r="N62">
        <v>2544</v>
      </c>
      <c r="O62">
        <v>0</v>
      </c>
      <c r="P62">
        <v>0</v>
      </c>
      <c r="Q62">
        <v>48.2</v>
      </c>
      <c r="R62">
        <v>0</v>
      </c>
      <c r="S62">
        <v>14.2</v>
      </c>
      <c r="T62">
        <v>0</v>
      </c>
      <c r="U62">
        <v>0</v>
      </c>
      <c r="V62">
        <v>0</v>
      </c>
      <c r="W62">
        <v>0</v>
      </c>
      <c r="X62">
        <v>700</v>
      </c>
      <c r="Y62">
        <v>17.7</v>
      </c>
      <c r="Z62">
        <v>32</v>
      </c>
      <c r="AA62">
        <v>0</v>
      </c>
      <c r="AB62">
        <v>0</v>
      </c>
      <c r="AC62">
        <v>0</v>
      </c>
      <c r="AD62">
        <v>16</v>
      </c>
      <c r="AE62">
        <v>12</v>
      </c>
      <c r="AF62">
        <v>3</v>
      </c>
      <c r="AG62">
        <v>0</v>
      </c>
      <c r="AH62">
        <v>0</v>
      </c>
      <c r="AI62">
        <v>0</v>
      </c>
      <c r="AJ62">
        <v>52</v>
      </c>
      <c r="AK62">
        <v>40</v>
      </c>
      <c r="AL62">
        <v>28</v>
      </c>
      <c r="AM62">
        <v>20</v>
      </c>
      <c r="AN62">
        <v>0</v>
      </c>
      <c r="AO62">
        <v>2</v>
      </c>
      <c r="AP62">
        <v>16</v>
      </c>
      <c r="AQ62">
        <v>-1</v>
      </c>
      <c r="AR62">
        <v>-255</v>
      </c>
      <c r="AS62">
        <v>-255</v>
      </c>
      <c r="AT62">
        <v>9862.7000000000007</v>
      </c>
      <c r="AU62">
        <v>3379.4</v>
      </c>
      <c r="AV62">
        <v>72.5</v>
      </c>
      <c r="AW62">
        <v>104.4</v>
      </c>
      <c r="AX62">
        <v>72.5</v>
      </c>
      <c r="AY62">
        <v>220.5</v>
      </c>
      <c r="AZ62">
        <v>1120</v>
      </c>
      <c r="BA62">
        <v>288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7389998</v>
      </c>
      <c r="BK62">
        <v>11998.05</v>
      </c>
      <c r="BL62">
        <v>7549928</v>
      </c>
      <c r="BM62">
        <v>870</v>
      </c>
      <c r="BN62">
        <v>0</v>
      </c>
      <c r="BO62">
        <v>-0.23599999999999999</v>
      </c>
      <c r="BP62">
        <v>22</v>
      </c>
      <c r="BQ62">
        <v>792</v>
      </c>
      <c r="BR62">
        <v>14.8</v>
      </c>
      <c r="BS62">
        <v>10297.799999999999</v>
      </c>
      <c r="BT62">
        <v>96.8</v>
      </c>
      <c r="BU62">
        <v>0</v>
      </c>
      <c r="BV62">
        <v>0</v>
      </c>
      <c r="BW62">
        <v>1</v>
      </c>
      <c r="BX62">
        <v>41</v>
      </c>
      <c r="BY62">
        <v>99</v>
      </c>
      <c r="BZ62">
        <v>39.130000000000003</v>
      </c>
      <c r="CA62">
        <v>67.13</v>
      </c>
      <c r="CB62">
        <v>22.81</v>
      </c>
      <c r="CC62">
        <v>23.06</v>
      </c>
      <c r="CD62">
        <v>536.30999999999995</v>
      </c>
      <c r="CE62">
        <v>127</v>
      </c>
      <c r="CF62">
        <v>32</v>
      </c>
      <c r="CG62">
        <v>383</v>
      </c>
      <c r="CH62">
        <v>32</v>
      </c>
      <c r="CI62">
        <v>0</v>
      </c>
      <c r="CJ62">
        <v>54.93</v>
      </c>
      <c r="CK62">
        <v>0.31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 t="s">
        <v>428</v>
      </c>
      <c r="CS62" t="s">
        <v>428</v>
      </c>
      <c r="CT62">
        <v>15249</v>
      </c>
      <c r="CU62">
        <v>1</v>
      </c>
      <c r="CV62">
        <v>857</v>
      </c>
      <c r="CW62">
        <v>1</v>
      </c>
      <c r="CX62">
        <v>1</v>
      </c>
      <c r="CY62">
        <v>823.88</v>
      </c>
      <c r="CZ62">
        <v>263</v>
      </c>
      <c r="DA62">
        <v>2016</v>
      </c>
      <c r="DB62">
        <v>0</v>
      </c>
      <c r="DC62">
        <v>14.4</v>
      </c>
      <c r="DD62">
        <v>200</v>
      </c>
      <c r="DE62">
        <v>4095</v>
      </c>
      <c r="DF62">
        <v>224</v>
      </c>
      <c r="DG62">
        <v>597</v>
      </c>
      <c r="DH62">
        <v>0</v>
      </c>
      <c r="DI62">
        <v>86</v>
      </c>
      <c r="DJ62">
        <v>0</v>
      </c>
      <c r="DK62">
        <v>6</v>
      </c>
      <c r="DL62">
        <v>0</v>
      </c>
      <c r="DM62">
        <v>1</v>
      </c>
      <c r="DN62" t="b">
        <v>0</v>
      </c>
      <c r="DO62">
        <v>19.219000000000001</v>
      </c>
      <c r="DP62">
        <v>537</v>
      </c>
    </row>
    <row r="63" spans="1:120" x14ac:dyDescent="0.25">
      <c r="A63">
        <v>40</v>
      </c>
      <c r="B63">
        <v>4</v>
      </c>
      <c r="C63">
        <v>12.5</v>
      </c>
      <c r="D63">
        <v>1</v>
      </c>
      <c r="E63">
        <v>794</v>
      </c>
      <c r="F63">
        <v>109.4</v>
      </c>
      <c r="G63">
        <v>1688</v>
      </c>
      <c r="H63">
        <v>-10</v>
      </c>
      <c r="I63">
        <v>0</v>
      </c>
      <c r="J63">
        <v>2</v>
      </c>
      <c r="K63">
        <v>129.19999999999999</v>
      </c>
      <c r="L63">
        <v>932</v>
      </c>
      <c r="M63">
        <v>1051</v>
      </c>
      <c r="N63">
        <v>2544</v>
      </c>
      <c r="O63">
        <v>0</v>
      </c>
      <c r="P63">
        <v>0</v>
      </c>
      <c r="Q63">
        <v>48.2</v>
      </c>
      <c r="R63">
        <v>0</v>
      </c>
      <c r="S63">
        <v>14.2</v>
      </c>
      <c r="T63">
        <v>0</v>
      </c>
      <c r="U63">
        <v>0</v>
      </c>
      <c r="V63">
        <v>0</v>
      </c>
      <c r="W63">
        <v>0</v>
      </c>
      <c r="X63">
        <v>700</v>
      </c>
      <c r="Y63">
        <v>17.7</v>
      </c>
      <c r="Z63">
        <v>32</v>
      </c>
      <c r="AA63">
        <v>0</v>
      </c>
      <c r="AB63">
        <v>0</v>
      </c>
      <c r="AC63">
        <v>0</v>
      </c>
      <c r="AD63">
        <v>16</v>
      </c>
      <c r="AE63">
        <v>12</v>
      </c>
      <c r="AF63">
        <v>3</v>
      </c>
      <c r="AG63">
        <v>0</v>
      </c>
      <c r="AH63">
        <v>0</v>
      </c>
      <c r="AI63">
        <v>0</v>
      </c>
      <c r="AJ63">
        <v>52</v>
      </c>
      <c r="AK63">
        <v>40</v>
      </c>
      <c r="AL63">
        <v>28</v>
      </c>
      <c r="AM63">
        <v>20</v>
      </c>
      <c r="AN63">
        <v>0</v>
      </c>
      <c r="AO63">
        <v>2</v>
      </c>
      <c r="AP63">
        <v>16</v>
      </c>
      <c r="AQ63">
        <v>-1</v>
      </c>
      <c r="AR63">
        <v>-255</v>
      </c>
      <c r="AS63">
        <v>-255</v>
      </c>
      <c r="AT63">
        <v>9862.7000000000007</v>
      </c>
      <c r="AU63">
        <v>3379.4</v>
      </c>
      <c r="AV63">
        <v>72.5</v>
      </c>
      <c r="AW63">
        <v>104.4</v>
      </c>
      <c r="AX63">
        <v>72.5</v>
      </c>
      <c r="AY63">
        <v>220.5</v>
      </c>
      <c r="AZ63">
        <v>1120</v>
      </c>
      <c r="BA63">
        <v>288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7389998</v>
      </c>
      <c r="BK63">
        <v>11998.05</v>
      </c>
      <c r="BL63">
        <v>7549928</v>
      </c>
      <c r="BM63">
        <v>870</v>
      </c>
      <c r="BN63">
        <v>0</v>
      </c>
      <c r="BO63">
        <v>-0.23599999999999999</v>
      </c>
      <c r="BP63">
        <v>24</v>
      </c>
      <c r="BQ63">
        <v>792</v>
      </c>
      <c r="BR63">
        <v>14.8</v>
      </c>
      <c r="BS63">
        <v>7542.1</v>
      </c>
      <c r="BT63">
        <v>96.8</v>
      </c>
      <c r="BU63">
        <v>0</v>
      </c>
      <c r="BV63">
        <v>0</v>
      </c>
      <c r="BW63">
        <v>1</v>
      </c>
      <c r="BX63">
        <v>41</v>
      </c>
      <c r="BY63">
        <v>99</v>
      </c>
      <c r="BZ63">
        <v>39.130000000000003</v>
      </c>
      <c r="CA63">
        <v>67.13</v>
      </c>
      <c r="CB63">
        <v>22.81</v>
      </c>
      <c r="CC63">
        <v>23.06</v>
      </c>
      <c r="CD63">
        <v>536.30999999999995</v>
      </c>
      <c r="CE63">
        <v>127</v>
      </c>
      <c r="CF63">
        <v>32</v>
      </c>
      <c r="CG63">
        <v>383</v>
      </c>
      <c r="CH63">
        <v>32</v>
      </c>
      <c r="CI63">
        <v>0</v>
      </c>
      <c r="CJ63">
        <v>54.93</v>
      </c>
      <c r="CK63">
        <v>0.31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 t="s">
        <v>428</v>
      </c>
      <c r="CS63" t="s">
        <v>428</v>
      </c>
      <c r="CT63">
        <v>15249</v>
      </c>
      <c r="CU63">
        <v>1</v>
      </c>
      <c r="CV63">
        <v>857</v>
      </c>
      <c r="CW63">
        <v>1</v>
      </c>
      <c r="CX63">
        <v>1</v>
      </c>
      <c r="CY63">
        <v>823.88</v>
      </c>
      <c r="CZ63">
        <v>263</v>
      </c>
      <c r="DA63">
        <v>2016</v>
      </c>
      <c r="DB63">
        <v>0</v>
      </c>
      <c r="DC63">
        <v>14.4</v>
      </c>
      <c r="DD63">
        <v>200</v>
      </c>
      <c r="DE63">
        <v>4095</v>
      </c>
      <c r="DF63">
        <v>224</v>
      </c>
      <c r="DG63">
        <v>597</v>
      </c>
      <c r="DH63">
        <v>0</v>
      </c>
      <c r="DI63">
        <v>86</v>
      </c>
      <c r="DJ63">
        <v>0</v>
      </c>
      <c r="DK63">
        <v>6</v>
      </c>
      <c r="DL63">
        <v>0</v>
      </c>
      <c r="DM63">
        <v>1</v>
      </c>
      <c r="DN63" t="b">
        <v>0</v>
      </c>
      <c r="DO63">
        <v>19.219000000000001</v>
      </c>
      <c r="DP63">
        <v>537</v>
      </c>
    </row>
    <row r="64" spans="1:120" x14ac:dyDescent="0.25">
      <c r="A64">
        <v>41</v>
      </c>
      <c r="B64">
        <v>4.0999999999999996</v>
      </c>
      <c r="C64">
        <v>12.5</v>
      </c>
      <c r="D64">
        <v>1</v>
      </c>
      <c r="E64">
        <v>794</v>
      </c>
      <c r="F64">
        <v>109.4</v>
      </c>
      <c r="G64">
        <v>1688</v>
      </c>
      <c r="H64">
        <v>-10</v>
      </c>
      <c r="I64">
        <v>0</v>
      </c>
      <c r="J64">
        <v>2</v>
      </c>
      <c r="K64">
        <v>129.19999999999999</v>
      </c>
      <c r="L64">
        <v>932</v>
      </c>
      <c r="M64">
        <v>1051</v>
      </c>
      <c r="N64">
        <v>2544</v>
      </c>
      <c r="O64">
        <v>0</v>
      </c>
      <c r="P64">
        <v>0</v>
      </c>
      <c r="Q64">
        <v>48.2</v>
      </c>
      <c r="R64">
        <v>0</v>
      </c>
      <c r="S64">
        <v>14.2</v>
      </c>
      <c r="T64">
        <v>0</v>
      </c>
      <c r="U64">
        <v>0</v>
      </c>
      <c r="V64">
        <v>0</v>
      </c>
      <c r="W64">
        <v>0</v>
      </c>
      <c r="X64">
        <v>700</v>
      </c>
      <c r="Y64">
        <v>17.7</v>
      </c>
      <c r="Z64">
        <v>32</v>
      </c>
      <c r="AA64">
        <v>0</v>
      </c>
      <c r="AB64">
        <v>0</v>
      </c>
      <c r="AC64">
        <v>0</v>
      </c>
      <c r="AD64">
        <v>16</v>
      </c>
      <c r="AE64">
        <v>12</v>
      </c>
      <c r="AF64">
        <v>3</v>
      </c>
      <c r="AG64">
        <v>0</v>
      </c>
      <c r="AH64">
        <v>0</v>
      </c>
      <c r="AI64">
        <v>0</v>
      </c>
      <c r="AJ64">
        <v>52</v>
      </c>
      <c r="AK64">
        <v>40</v>
      </c>
      <c r="AL64">
        <v>28</v>
      </c>
      <c r="AM64">
        <v>20</v>
      </c>
      <c r="AN64">
        <v>0</v>
      </c>
      <c r="AO64">
        <v>2</v>
      </c>
      <c r="AP64">
        <v>16</v>
      </c>
      <c r="AQ64">
        <v>-1</v>
      </c>
      <c r="AR64">
        <v>-255</v>
      </c>
      <c r="AS64">
        <v>-255</v>
      </c>
      <c r="AT64">
        <v>9862.7000000000007</v>
      </c>
      <c r="AU64">
        <v>3379.4</v>
      </c>
      <c r="AV64">
        <v>72.5</v>
      </c>
      <c r="AW64">
        <v>104.4</v>
      </c>
      <c r="AX64">
        <v>72.5</v>
      </c>
      <c r="AY64">
        <v>220.5</v>
      </c>
      <c r="AZ64">
        <v>1120</v>
      </c>
      <c r="BA64">
        <v>288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7389998</v>
      </c>
      <c r="BK64">
        <v>11998.05</v>
      </c>
      <c r="BL64">
        <v>7549928</v>
      </c>
      <c r="BM64">
        <v>870</v>
      </c>
      <c r="BN64">
        <v>0</v>
      </c>
      <c r="BO64">
        <v>-0.23599999999999999</v>
      </c>
      <c r="BP64">
        <v>24</v>
      </c>
      <c r="BQ64">
        <v>792</v>
      </c>
      <c r="BR64">
        <v>14.8</v>
      </c>
      <c r="BS64">
        <v>7542.1</v>
      </c>
      <c r="BT64">
        <v>96.8</v>
      </c>
      <c r="BU64">
        <v>0</v>
      </c>
      <c r="BV64">
        <v>0</v>
      </c>
      <c r="BW64">
        <v>1</v>
      </c>
      <c r="BX64">
        <v>42.8</v>
      </c>
      <c r="BY64">
        <v>99</v>
      </c>
      <c r="BZ64">
        <v>23</v>
      </c>
      <c r="CA64">
        <v>54.94</v>
      </c>
      <c r="CB64">
        <v>24.41</v>
      </c>
      <c r="CC64">
        <v>23.19</v>
      </c>
      <c r="CD64">
        <v>538.63</v>
      </c>
      <c r="CE64">
        <v>127</v>
      </c>
      <c r="CF64">
        <v>32</v>
      </c>
      <c r="CG64">
        <v>383</v>
      </c>
      <c r="CH64">
        <v>32</v>
      </c>
      <c r="CI64">
        <v>0</v>
      </c>
      <c r="CJ64">
        <v>54.93</v>
      </c>
      <c r="CK64">
        <v>0.31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 t="s">
        <v>428</v>
      </c>
      <c r="CS64" t="s">
        <v>428</v>
      </c>
      <c r="CT64">
        <v>15249</v>
      </c>
      <c r="CU64">
        <v>1</v>
      </c>
      <c r="CV64">
        <v>857</v>
      </c>
      <c r="CW64">
        <v>1</v>
      </c>
      <c r="CX64">
        <v>1</v>
      </c>
      <c r="CY64">
        <v>823.88</v>
      </c>
      <c r="CZ64">
        <v>263</v>
      </c>
      <c r="DA64">
        <v>2016</v>
      </c>
      <c r="DB64">
        <v>0</v>
      </c>
      <c r="DC64">
        <v>14.4</v>
      </c>
      <c r="DD64">
        <v>200</v>
      </c>
      <c r="DE64">
        <v>4095</v>
      </c>
      <c r="DF64">
        <v>224</v>
      </c>
      <c r="DG64">
        <v>597</v>
      </c>
      <c r="DH64">
        <v>0</v>
      </c>
      <c r="DI64">
        <v>86</v>
      </c>
      <c r="DJ64">
        <v>0</v>
      </c>
      <c r="DK64">
        <v>6</v>
      </c>
      <c r="DL64">
        <v>0</v>
      </c>
      <c r="DM64">
        <v>1</v>
      </c>
      <c r="DN64" t="b">
        <v>0</v>
      </c>
      <c r="DO64">
        <v>19.219000000000001</v>
      </c>
      <c r="DP64">
        <v>537</v>
      </c>
    </row>
    <row r="65" spans="1:120" x14ac:dyDescent="0.25">
      <c r="A65">
        <v>42</v>
      </c>
      <c r="B65">
        <v>4.2</v>
      </c>
      <c r="C65">
        <v>12.5</v>
      </c>
      <c r="D65">
        <v>1</v>
      </c>
      <c r="E65">
        <v>794</v>
      </c>
      <c r="F65">
        <v>109.4</v>
      </c>
      <c r="G65">
        <v>1688</v>
      </c>
      <c r="H65">
        <v>-10</v>
      </c>
      <c r="I65">
        <v>0</v>
      </c>
      <c r="J65">
        <v>2</v>
      </c>
      <c r="K65">
        <v>129.19999999999999</v>
      </c>
      <c r="L65">
        <v>932</v>
      </c>
      <c r="M65">
        <v>1051</v>
      </c>
      <c r="N65">
        <v>2544</v>
      </c>
      <c r="O65">
        <v>0</v>
      </c>
      <c r="P65">
        <v>0</v>
      </c>
      <c r="Q65">
        <v>48.2</v>
      </c>
      <c r="R65">
        <v>0</v>
      </c>
      <c r="S65">
        <v>14.2</v>
      </c>
      <c r="T65">
        <v>0</v>
      </c>
      <c r="U65">
        <v>0</v>
      </c>
      <c r="V65">
        <v>0</v>
      </c>
      <c r="W65">
        <v>0</v>
      </c>
      <c r="X65">
        <v>700</v>
      </c>
      <c r="Y65">
        <v>17.7</v>
      </c>
      <c r="Z65">
        <v>32</v>
      </c>
      <c r="AA65">
        <v>0</v>
      </c>
      <c r="AB65">
        <v>0</v>
      </c>
      <c r="AC65">
        <v>0</v>
      </c>
      <c r="AD65">
        <v>16</v>
      </c>
      <c r="AE65">
        <v>12</v>
      </c>
      <c r="AF65">
        <v>3</v>
      </c>
      <c r="AG65">
        <v>0</v>
      </c>
      <c r="AH65">
        <v>0</v>
      </c>
      <c r="AI65">
        <v>0</v>
      </c>
      <c r="AJ65">
        <v>52</v>
      </c>
      <c r="AK65">
        <v>40</v>
      </c>
      <c r="AL65">
        <v>28</v>
      </c>
      <c r="AM65">
        <v>20</v>
      </c>
      <c r="AN65">
        <v>0</v>
      </c>
      <c r="AO65">
        <v>2</v>
      </c>
      <c r="AP65">
        <v>16</v>
      </c>
      <c r="AQ65">
        <v>-1</v>
      </c>
      <c r="AR65">
        <v>-255</v>
      </c>
      <c r="AS65">
        <v>-255</v>
      </c>
      <c r="AT65">
        <v>9862.7000000000007</v>
      </c>
      <c r="AU65">
        <v>3379.4</v>
      </c>
      <c r="AV65">
        <v>72.5</v>
      </c>
      <c r="AW65">
        <v>104.4</v>
      </c>
      <c r="AX65">
        <v>72.5</v>
      </c>
      <c r="AY65">
        <v>220.5</v>
      </c>
      <c r="AZ65">
        <v>1120</v>
      </c>
      <c r="BA65">
        <v>288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7389998</v>
      </c>
      <c r="BK65">
        <v>11998.05</v>
      </c>
      <c r="BL65">
        <v>7549928</v>
      </c>
      <c r="BM65">
        <v>870</v>
      </c>
      <c r="BN65">
        <v>0</v>
      </c>
      <c r="BO65">
        <v>-0.23599999999999999</v>
      </c>
      <c r="BP65">
        <v>24</v>
      </c>
      <c r="BQ65">
        <v>792</v>
      </c>
      <c r="BR65">
        <v>14.8</v>
      </c>
      <c r="BS65">
        <v>7542.1</v>
      </c>
      <c r="BT65">
        <v>96.8</v>
      </c>
      <c r="BU65">
        <v>0</v>
      </c>
      <c r="BV65">
        <v>0</v>
      </c>
      <c r="BW65">
        <v>1</v>
      </c>
      <c r="BX65">
        <v>42.8</v>
      </c>
      <c r="BY65">
        <v>99</v>
      </c>
      <c r="BZ65">
        <v>23</v>
      </c>
      <c r="CA65">
        <v>54.94</v>
      </c>
      <c r="CB65">
        <v>24.41</v>
      </c>
      <c r="CC65">
        <v>23.19</v>
      </c>
      <c r="CD65">
        <v>538.63</v>
      </c>
      <c r="CE65">
        <v>127</v>
      </c>
      <c r="CF65">
        <v>32</v>
      </c>
      <c r="CG65">
        <v>378.5</v>
      </c>
      <c r="CH65">
        <v>32</v>
      </c>
      <c r="CI65">
        <v>0</v>
      </c>
      <c r="CJ65">
        <v>48.63</v>
      </c>
      <c r="CK65">
        <v>1.88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 t="s">
        <v>428</v>
      </c>
      <c r="CS65" t="s">
        <v>428</v>
      </c>
      <c r="CT65">
        <v>15249</v>
      </c>
      <c r="CU65">
        <v>1</v>
      </c>
      <c r="CV65">
        <v>857</v>
      </c>
      <c r="CW65">
        <v>1</v>
      </c>
      <c r="CX65">
        <v>1</v>
      </c>
      <c r="CY65">
        <v>823.88</v>
      </c>
      <c r="CZ65">
        <v>263</v>
      </c>
      <c r="DA65">
        <v>2016</v>
      </c>
      <c r="DB65">
        <v>0</v>
      </c>
      <c r="DC65">
        <v>14.4</v>
      </c>
      <c r="DD65">
        <v>200</v>
      </c>
      <c r="DE65">
        <v>4095</v>
      </c>
      <c r="DF65">
        <v>224</v>
      </c>
      <c r="DG65">
        <v>597</v>
      </c>
      <c r="DH65">
        <v>0</v>
      </c>
      <c r="DI65">
        <v>86</v>
      </c>
      <c r="DJ65">
        <v>0</v>
      </c>
      <c r="DK65">
        <v>6</v>
      </c>
      <c r="DL65">
        <v>0</v>
      </c>
      <c r="DM65">
        <v>1</v>
      </c>
      <c r="DN65" t="b">
        <v>0</v>
      </c>
      <c r="DO65">
        <v>19.219000000000001</v>
      </c>
      <c r="DP65">
        <v>537</v>
      </c>
    </row>
    <row r="66" spans="1:120" x14ac:dyDescent="0.25">
      <c r="A66">
        <v>43</v>
      </c>
      <c r="B66">
        <v>4.3</v>
      </c>
      <c r="C66">
        <v>12.5</v>
      </c>
      <c r="D66">
        <v>1</v>
      </c>
      <c r="E66">
        <v>794</v>
      </c>
      <c r="F66">
        <v>109.4</v>
      </c>
      <c r="G66">
        <v>1688</v>
      </c>
      <c r="H66">
        <v>-10</v>
      </c>
      <c r="I66">
        <v>0</v>
      </c>
      <c r="J66">
        <v>2</v>
      </c>
      <c r="K66">
        <v>129.19999999999999</v>
      </c>
      <c r="L66">
        <v>932</v>
      </c>
      <c r="M66">
        <v>1051</v>
      </c>
      <c r="N66">
        <v>2544</v>
      </c>
      <c r="O66">
        <v>0</v>
      </c>
      <c r="P66">
        <v>0</v>
      </c>
      <c r="Q66">
        <v>48.2</v>
      </c>
      <c r="R66">
        <v>0</v>
      </c>
      <c r="S66">
        <v>14.2</v>
      </c>
      <c r="T66">
        <v>0</v>
      </c>
      <c r="U66">
        <v>0</v>
      </c>
      <c r="V66">
        <v>0</v>
      </c>
      <c r="W66">
        <v>0</v>
      </c>
      <c r="X66">
        <v>700</v>
      </c>
      <c r="Y66">
        <v>17.7</v>
      </c>
      <c r="Z66">
        <v>32</v>
      </c>
      <c r="AA66">
        <v>0</v>
      </c>
      <c r="AB66">
        <v>0</v>
      </c>
      <c r="AC66">
        <v>0</v>
      </c>
      <c r="AD66">
        <v>16</v>
      </c>
      <c r="AE66">
        <v>12</v>
      </c>
      <c r="AF66">
        <v>3</v>
      </c>
      <c r="AG66">
        <v>0</v>
      </c>
      <c r="AH66">
        <v>0</v>
      </c>
      <c r="AI66">
        <v>0</v>
      </c>
      <c r="AJ66">
        <v>52</v>
      </c>
      <c r="AK66">
        <v>40</v>
      </c>
      <c r="AL66">
        <v>28</v>
      </c>
      <c r="AM66">
        <v>20</v>
      </c>
      <c r="AN66">
        <v>0</v>
      </c>
      <c r="AO66">
        <v>2</v>
      </c>
      <c r="AP66">
        <v>16</v>
      </c>
      <c r="AQ66">
        <v>-1</v>
      </c>
      <c r="AR66">
        <v>-255</v>
      </c>
      <c r="AS66">
        <v>-255</v>
      </c>
      <c r="AT66">
        <v>9862.7000000000007</v>
      </c>
      <c r="AU66">
        <v>3379.4</v>
      </c>
      <c r="AV66">
        <v>72.5</v>
      </c>
      <c r="AW66">
        <v>104.4</v>
      </c>
      <c r="AX66">
        <v>72.5</v>
      </c>
      <c r="AY66">
        <v>220.5</v>
      </c>
      <c r="AZ66">
        <v>1120</v>
      </c>
      <c r="BA66">
        <v>288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7389998</v>
      </c>
      <c r="BK66">
        <v>11998.05</v>
      </c>
      <c r="BL66">
        <v>7549928</v>
      </c>
      <c r="BM66">
        <v>870</v>
      </c>
      <c r="BN66">
        <v>0</v>
      </c>
      <c r="BO66">
        <v>-0.23599999999999999</v>
      </c>
      <c r="BP66">
        <v>24</v>
      </c>
      <c r="BQ66">
        <v>792</v>
      </c>
      <c r="BR66">
        <v>14.8</v>
      </c>
      <c r="BS66">
        <v>7542.1</v>
      </c>
      <c r="BT66">
        <v>96.8</v>
      </c>
      <c r="BU66">
        <v>0</v>
      </c>
      <c r="BV66">
        <v>0</v>
      </c>
      <c r="BW66">
        <v>1</v>
      </c>
      <c r="BX66">
        <v>42.8</v>
      </c>
      <c r="BY66">
        <v>99</v>
      </c>
      <c r="BZ66">
        <v>23</v>
      </c>
      <c r="CA66">
        <v>54.94</v>
      </c>
      <c r="CB66">
        <v>24.41</v>
      </c>
      <c r="CC66">
        <v>23.19</v>
      </c>
      <c r="CD66">
        <v>538.63</v>
      </c>
      <c r="CE66">
        <v>127</v>
      </c>
      <c r="CF66">
        <v>32</v>
      </c>
      <c r="CG66">
        <v>378.5</v>
      </c>
      <c r="CH66">
        <v>32</v>
      </c>
      <c r="CI66">
        <v>0</v>
      </c>
      <c r="CJ66">
        <v>48.63</v>
      </c>
      <c r="CK66">
        <v>1.88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 t="s">
        <v>428</v>
      </c>
      <c r="CS66" t="s">
        <v>428</v>
      </c>
      <c r="CT66">
        <v>16828</v>
      </c>
      <c r="CU66">
        <v>0</v>
      </c>
      <c r="CV66">
        <v>882</v>
      </c>
      <c r="CW66">
        <v>1</v>
      </c>
      <c r="CX66">
        <v>1</v>
      </c>
      <c r="CY66">
        <v>823.88</v>
      </c>
      <c r="CZ66">
        <v>263</v>
      </c>
      <c r="DA66">
        <v>2016</v>
      </c>
      <c r="DB66">
        <v>0</v>
      </c>
      <c r="DC66">
        <v>14.4</v>
      </c>
      <c r="DD66">
        <v>200</v>
      </c>
      <c r="DE66">
        <v>4095</v>
      </c>
      <c r="DF66">
        <v>224</v>
      </c>
      <c r="DG66">
        <v>597</v>
      </c>
      <c r="DH66">
        <v>0</v>
      </c>
      <c r="DI66">
        <v>86</v>
      </c>
      <c r="DJ66">
        <v>0</v>
      </c>
      <c r="DK66">
        <v>6</v>
      </c>
      <c r="DL66">
        <v>0</v>
      </c>
      <c r="DM66">
        <v>1</v>
      </c>
      <c r="DN66" t="b">
        <v>0</v>
      </c>
      <c r="DO66">
        <v>19.219000000000001</v>
      </c>
      <c r="DP66">
        <v>537</v>
      </c>
    </row>
    <row r="67" spans="1:120" x14ac:dyDescent="0.25">
      <c r="A67">
        <v>44</v>
      </c>
      <c r="B67">
        <v>4.4000000000000004</v>
      </c>
      <c r="C67">
        <v>12.5</v>
      </c>
      <c r="D67">
        <v>1</v>
      </c>
      <c r="E67">
        <v>794</v>
      </c>
      <c r="F67">
        <v>109.4</v>
      </c>
      <c r="G67">
        <v>1688</v>
      </c>
      <c r="H67">
        <v>-10</v>
      </c>
      <c r="I67">
        <v>0</v>
      </c>
      <c r="J67">
        <v>2</v>
      </c>
      <c r="K67">
        <v>129.19999999999999</v>
      </c>
      <c r="L67">
        <v>932</v>
      </c>
      <c r="M67">
        <v>1051</v>
      </c>
      <c r="N67">
        <v>2544</v>
      </c>
      <c r="O67">
        <v>0</v>
      </c>
      <c r="P67">
        <v>0</v>
      </c>
      <c r="Q67">
        <v>48.2</v>
      </c>
      <c r="R67">
        <v>0</v>
      </c>
      <c r="S67">
        <v>14.2</v>
      </c>
      <c r="T67">
        <v>0</v>
      </c>
      <c r="U67">
        <v>0</v>
      </c>
      <c r="V67">
        <v>0</v>
      </c>
      <c r="W67">
        <v>0</v>
      </c>
      <c r="X67">
        <v>700</v>
      </c>
      <c r="Y67">
        <v>17.7</v>
      </c>
      <c r="Z67">
        <v>32</v>
      </c>
      <c r="AA67">
        <v>0</v>
      </c>
      <c r="AB67">
        <v>0</v>
      </c>
      <c r="AC67">
        <v>0</v>
      </c>
      <c r="AD67">
        <v>16</v>
      </c>
      <c r="AE67">
        <v>12</v>
      </c>
      <c r="AF67">
        <v>3</v>
      </c>
      <c r="AG67">
        <v>0</v>
      </c>
      <c r="AH67">
        <v>0</v>
      </c>
      <c r="AI67">
        <v>0</v>
      </c>
      <c r="AJ67">
        <v>52</v>
      </c>
      <c r="AK67">
        <v>40</v>
      </c>
      <c r="AL67">
        <v>28</v>
      </c>
      <c r="AM67">
        <v>20</v>
      </c>
      <c r="AN67">
        <v>0</v>
      </c>
      <c r="AO67">
        <v>2</v>
      </c>
      <c r="AP67">
        <v>16</v>
      </c>
      <c r="AQ67">
        <v>-1</v>
      </c>
      <c r="AR67">
        <v>-255</v>
      </c>
      <c r="AS67">
        <v>-255</v>
      </c>
      <c r="AT67">
        <v>9862.7000000000007</v>
      </c>
      <c r="AU67">
        <v>3379.4</v>
      </c>
      <c r="AV67">
        <v>72.5</v>
      </c>
      <c r="AW67">
        <v>104.4</v>
      </c>
      <c r="AX67">
        <v>72.5</v>
      </c>
      <c r="AY67">
        <v>220.5</v>
      </c>
      <c r="AZ67">
        <v>1120</v>
      </c>
      <c r="BA67">
        <v>288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7389998</v>
      </c>
      <c r="BK67">
        <v>11998.05</v>
      </c>
      <c r="BL67">
        <v>7549928</v>
      </c>
      <c r="BM67">
        <v>870</v>
      </c>
      <c r="BN67">
        <v>0</v>
      </c>
      <c r="BO67">
        <v>-0.23599999999999999</v>
      </c>
      <c r="BP67">
        <v>24</v>
      </c>
      <c r="BQ67">
        <v>792</v>
      </c>
      <c r="BR67">
        <v>14.8</v>
      </c>
      <c r="BS67">
        <v>7542.1</v>
      </c>
      <c r="BT67">
        <v>96.8</v>
      </c>
      <c r="BU67">
        <v>0</v>
      </c>
      <c r="BV67">
        <v>0</v>
      </c>
      <c r="BW67">
        <v>1</v>
      </c>
      <c r="BX67">
        <v>42.8</v>
      </c>
      <c r="BY67">
        <v>99</v>
      </c>
      <c r="BZ67">
        <v>23</v>
      </c>
      <c r="CA67">
        <v>54.94</v>
      </c>
      <c r="CB67">
        <v>24.41</v>
      </c>
      <c r="CC67">
        <v>23.19</v>
      </c>
      <c r="CD67">
        <v>538.63</v>
      </c>
      <c r="CE67">
        <v>127</v>
      </c>
      <c r="CF67">
        <v>32</v>
      </c>
      <c r="CG67">
        <v>378.5</v>
      </c>
      <c r="CH67">
        <v>32</v>
      </c>
      <c r="CI67">
        <v>0</v>
      </c>
      <c r="CJ67">
        <v>48.63</v>
      </c>
      <c r="CK67">
        <v>1.88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 t="s">
        <v>428</v>
      </c>
      <c r="CS67" t="s">
        <v>428</v>
      </c>
      <c r="CT67">
        <v>16828</v>
      </c>
      <c r="CU67">
        <v>0</v>
      </c>
      <c r="CV67">
        <v>882</v>
      </c>
      <c r="CW67">
        <v>1</v>
      </c>
      <c r="CX67">
        <v>1</v>
      </c>
      <c r="CY67">
        <v>819</v>
      </c>
      <c r="CZ67">
        <v>263</v>
      </c>
      <c r="DA67">
        <v>2016</v>
      </c>
      <c r="DB67">
        <v>0</v>
      </c>
      <c r="DC67">
        <v>14.4</v>
      </c>
      <c r="DD67">
        <v>200</v>
      </c>
      <c r="DE67">
        <v>4095</v>
      </c>
      <c r="DF67">
        <v>224</v>
      </c>
      <c r="DG67">
        <v>597</v>
      </c>
      <c r="DH67">
        <v>0</v>
      </c>
      <c r="DI67">
        <v>86</v>
      </c>
      <c r="DJ67">
        <v>0</v>
      </c>
      <c r="DK67">
        <v>6</v>
      </c>
      <c r="DL67">
        <v>0</v>
      </c>
      <c r="DM67">
        <v>1</v>
      </c>
      <c r="DN67" t="b">
        <v>0</v>
      </c>
      <c r="DO67">
        <v>19.219000000000001</v>
      </c>
      <c r="DP67">
        <v>537</v>
      </c>
    </row>
    <row r="68" spans="1:120" x14ac:dyDescent="0.25">
      <c r="A68">
        <v>45</v>
      </c>
      <c r="B68">
        <v>4.5</v>
      </c>
      <c r="C68">
        <v>12.5</v>
      </c>
      <c r="D68">
        <v>1</v>
      </c>
      <c r="E68">
        <v>794</v>
      </c>
      <c r="F68">
        <v>109.4</v>
      </c>
      <c r="G68">
        <v>1688</v>
      </c>
      <c r="H68">
        <v>-10</v>
      </c>
      <c r="I68">
        <v>0</v>
      </c>
      <c r="J68">
        <v>2</v>
      </c>
      <c r="K68">
        <v>129.19999999999999</v>
      </c>
      <c r="L68">
        <v>932</v>
      </c>
      <c r="M68">
        <v>1051</v>
      </c>
      <c r="N68">
        <v>2544</v>
      </c>
      <c r="O68">
        <v>0</v>
      </c>
      <c r="P68">
        <v>0</v>
      </c>
      <c r="Q68">
        <v>48.2</v>
      </c>
      <c r="R68">
        <v>0</v>
      </c>
      <c r="S68">
        <v>14.2</v>
      </c>
      <c r="T68">
        <v>0</v>
      </c>
      <c r="U68">
        <v>0</v>
      </c>
      <c r="V68">
        <v>0</v>
      </c>
      <c r="W68">
        <v>0</v>
      </c>
      <c r="X68">
        <v>700</v>
      </c>
      <c r="Y68">
        <v>17.7</v>
      </c>
      <c r="Z68">
        <v>32</v>
      </c>
      <c r="AA68">
        <v>0</v>
      </c>
      <c r="AB68">
        <v>0</v>
      </c>
      <c r="AC68">
        <v>0</v>
      </c>
      <c r="AD68">
        <v>16</v>
      </c>
      <c r="AE68">
        <v>12</v>
      </c>
      <c r="AF68">
        <v>3</v>
      </c>
      <c r="AG68">
        <v>0</v>
      </c>
      <c r="AH68">
        <v>0</v>
      </c>
      <c r="AI68">
        <v>0</v>
      </c>
      <c r="AJ68">
        <v>52</v>
      </c>
      <c r="AK68">
        <v>40</v>
      </c>
      <c r="AL68">
        <v>28</v>
      </c>
      <c r="AM68">
        <v>20</v>
      </c>
      <c r="AN68">
        <v>0</v>
      </c>
      <c r="AO68">
        <v>2</v>
      </c>
      <c r="AP68">
        <v>16</v>
      </c>
      <c r="AQ68">
        <v>-1</v>
      </c>
      <c r="AR68">
        <v>-255</v>
      </c>
      <c r="AS68">
        <v>-255</v>
      </c>
      <c r="AT68">
        <v>9862.7000000000007</v>
      </c>
      <c r="AU68">
        <v>3379.4</v>
      </c>
      <c r="AV68">
        <v>72.5</v>
      </c>
      <c r="AW68">
        <v>104.4</v>
      </c>
      <c r="AX68">
        <v>72.5</v>
      </c>
      <c r="AY68">
        <v>220.5</v>
      </c>
      <c r="AZ68">
        <v>1120</v>
      </c>
      <c r="BA68">
        <v>288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7389998</v>
      </c>
      <c r="BK68">
        <v>11998.05</v>
      </c>
      <c r="BL68">
        <v>7549928</v>
      </c>
      <c r="BM68">
        <v>870</v>
      </c>
      <c r="BN68">
        <v>0</v>
      </c>
      <c r="BO68">
        <v>-0.23599999999999999</v>
      </c>
      <c r="BP68">
        <v>24</v>
      </c>
      <c r="BQ68">
        <v>792</v>
      </c>
      <c r="BR68">
        <v>14.8</v>
      </c>
      <c r="BS68">
        <v>7542.1</v>
      </c>
      <c r="BT68">
        <v>96.8</v>
      </c>
      <c r="BU68">
        <v>0</v>
      </c>
      <c r="BV68">
        <v>0</v>
      </c>
      <c r="BW68">
        <v>1</v>
      </c>
      <c r="BX68">
        <v>42.8</v>
      </c>
      <c r="BY68">
        <v>99</v>
      </c>
      <c r="BZ68">
        <v>23</v>
      </c>
      <c r="CA68">
        <v>54.94</v>
      </c>
      <c r="CB68">
        <v>24.41</v>
      </c>
      <c r="CC68">
        <v>23.19</v>
      </c>
      <c r="CD68">
        <v>538.63</v>
      </c>
      <c r="CE68">
        <v>127</v>
      </c>
      <c r="CF68">
        <v>32</v>
      </c>
      <c r="CG68">
        <v>378.5</v>
      </c>
      <c r="CH68">
        <v>32</v>
      </c>
      <c r="CI68">
        <v>0</v>
      </c>
      <c r="CJ68">
        <v>48.63</v>
      </c>
      <c r="CK68">
        <v>1.88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 t="s">
        <v>428</v>
      </c>
      <c r="CS68" t="s">
        <v>428</v>
      </c>
      <c r="CT68">
        <v>16828</v>
      </c>
      <c r="CU68">
        <v>0</v>
      </c>
      <c r="CV68">
        <v>882</v>
      </c>
      <c r="CW68">
        <v>1</v>
      </c>
      <c r="CX68">
        <v>1</v>
      </c>
      <c r="CY68">
        <v>819</v>
      </c>
      <c r="CZ68">
        <v>263</v>
      </c>
      <c r="DA68">
        <v>2016</v>
      </c>
      <c r="DB68">
        <v>0</v>
      </c>
      <c r="DC68">
        <v>14.4</v>
      </c>
      <c r="DD68">
        <v>196</v>
      </c>
      <c r="DE68">
        <v>4095</v>
      </c>
      <c r="DF68">
        <v>228</v>
      </c>
      <c r="DG68">
        <v>595</v>
      </c>
      <c r="DH68">
        <v>0</v>
      </c>
      <c r="DI68">
        <v>86</v>
      </c>
      <c r="DJ68">
        <v>0</v>
      </c>
      <c r="DK68">
        <v>6</v>
      </c>
      <c r="DL68">
        <v>0</v>
      </c>
      <c r="DM68">
        <v>1</v>
      </c>
      <c r="DN68" t="b">
        <v>0</v>
      </c>
      <c r="DO68">
        <v>19.219000000000001</v>
      </c>
      <c r="DP68">
        <v>537</v>
      </c>
    </row>
    <row r="69" spans="1:120" x14ac:dyDescent="0.25">
      <c r="A69">
        <v>46</v>
      </c>
      <c r="B69">
        <v>4.5999999999999996</v>
      </c>
      <c r="C69">
        <v>12.5</v>
      </c>
      <c r="D69">
        <v>1</v>
      </c>
      <c r="E69">
        <v>794</v>
      </c>
      <c r="F69">
        <v>109.4</v>
      </c>
      <c r="G69">
        <v>1688</v>
      </c>
      <c r="H69">
        <v>-10</v>
      </c>
      <c r="I69">
        <v>0</v>
      </c>
      <c r="J69">
        <v>2</v>
      </c>
      <c r="K69">
        <v>129.19999999999999</v>
      </c>
      <c r="L69">
        <v>932</v>
      </c>
      <c r="M69">
        <v>1051</v>
      </c>
      <c r="N69">
        <v>2544</v>
      </c>
      <c r="O69">
        <v>0</v>
      </c>
      <c r="P69">
        <v>0</v>
      </c>
      <c r="Q69">
        <v>48.2</v>
      </c>
      <c r="R69">
        <v>0</v>
      </c>
      <c r="S69">
        <v>14.2</v>
      </c>
      <c r="T69">
        <v>0</v>
      </c>
      <c r="U69">
        <v>0</v>
      </c>
      <c r="V69">
        <v>0</v>
      </c>
      <c r="W69">
        <v>0</v>
      </c>
      <c r="X69">
        <v>700</v>
      </c>
      <c r="Y69">
        <v>17.7</v>
      </c>
      <c r="Z69">
        <v>32</v>
      </c>
      <c r="AA69">
        <v>0</v>
      </c>
      <c r="AB69">
        <v>0</v>
      </c>
      <c r="AC69">
        <v>0</v>
      </c>
      <c r="AD69">
        <v>16</v>
      </c>
      <c r="AE69">
        <v>12</v>
      </c>
      <c r="AF69">
        <v>3</v>
      </c>
      <c r="AG69">
        <v>0</v>
      </c>
      <c r="AH69">
        <v>0</v>
      </c>
      <c r="AI69">
        <v>0</v>
      </c>
      <c r="AJ69">
        <v>52</v>
      </c>
      <c r="AK69">
        <v>40</v>
      </c>
      <c r="AL69">
        <v>28</v>
      </c>
      <c r="AM69">
        <v>20</v>
      </c>
      <c r="AN69">
        <v>0</v>
      </c>
      <c r="AO69">
        <v>2</v>
      </c>
      <c r="AP69">
        <v>16</v>
      </c>
      <c r="AQ69">
        <v>-1</v>
      </c>
      <c r="AR69">
        <v>-255</v>
      </c>
      <c r="AS69">
        <v>-255</v>
      </c>
      <c r="AT69">
        <v>9862.7000000000007</v>
      </c>
      <c r="AU69">
        <v>3379.4</v>
      </c>
      <c r="AV69">
        <v>72.5</v>
      </c>
      <c r="AW69">
        <v>104.4</v>
      </c>
      <c r="AX69">
        <v>72.5</v>
      </c>
      <c r="AY69">
        <v>220.5</v>
      </c>
      <c r="AZ69">
        <v>1120</v>
      </c>
      <c r="BA69">
        <v>288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7389998</v>
      </c>
      <c r="BK69">
        <v>11998.05</v>
      </c>
      <c r="BL69">
        <v>7549928</v>
      </c>
      <c r="BM69">
        <v>870</v>
      </c>
      <c r="BN69">
        <v>0</v>
      </c>
      <c r="BO69">
        <v>-0.23599999999999999</v>
      </c>
      <c r="BP69">
        <v>24</v>
      </c>
      <c r="BQ69">
        <v>792</v>
      </c>
      <c r="BR69">
        <v>14.8</v>
      </c>
      <c r="BS69">
        <v>7542.1</v>
      </c>
      <c r="BT69">
        <v>96.8</v>
      </c>
      <c r="BU69">
        <v>0</v>
      </c>
      <c r="BV69">
        <v>0</v>
      </c>
      <c r="BW69">
        <v>1</v>
      </c>
      <c r="BX69">
        <v>42.8</v>
      </c>
      <c r="BY69">
        <v>99</v>
      </c>
      <c r="BZ69">
        <v>23</v>
      </c>
      <c r="CA69">
        <v>54.94</v>
      </c>
      <c r="CB69">
        <v>24.41</v>
      </c>
      <c r="CC69">
        <v>23.19</v>
      </c>
      <c r="CD69">
        <v>538.63</v>
      </c>
      <c r="CE69">
        <v>127</v>
      </c>
      <c r="CF69">
        <v>32</v>
      </c>
      <c r="CG69">
        <v>378.5</v>
      </c>
      <c r="CH69">
        <v>32</v>
      </c>
      <c r="CI69">
        <v>0</v>
      </c>
      <c r="CJ69">
        <v>48.63</v>
      </c>
      <c r="CK69">
        <v>1.88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 t="s">
        <v>428</v>
      </c>
      <c r="CS69" t="s">
        <v>428</v>
      </c>
      <c r="CT69">
        <v>16828</v>
      </c>
      <c r="CU69">
        <v>0</v>
      </c>
      <c r="CV69">
        <v>882</v>
      </c>
      <c r="CW69">
        <v>1</v>
      </c>
      <c r="CX69">
        <v>1</v>
      </c>
      <c r="CY69">
        <v>819</v>
      </c>
      <c r="CZ69">
        <v>263</v>
      </c>
      <c r="DA69">
        <v>2016</v>
      </c>
      <c r="DB69">
        <v>0</v>
      </c>
      <c r="DC69">
        <v>14.4</v>
      </c>
      <c r="DD69">
        <v>196</v>
      </c>
      <c r="DE69">
        <v>4095</v>
      </c>
      <c r="DF69">
        <v>228</v>
      </c>
      <c r="DG69">
        <v>595</v>
      </c>
      <c r="DH69">
        <v>0</v>
      </c>
      <c r="DI69">
        <v>86</v>
      </c>
      <c r="DJ69">
        <v>0</v>
      </c>
      <c r="DK69">
        <v>7</v>
      </c>
      <c r="DL69">
        <v>0</v>
      </c>
      <c r="DM69">
        <v>1</v>
      </c>
      <c r="DN69" t="b">
        <v>0</v>
      </c>
      <c r="DO69">
        <v>22.344000000000001</v>
      </c>
      <c r="DP69">
        <v>537</v>
      </c>
    </row>
    <row r="70" spans="1:120" x14ac:dyDescent="0.25">
      <c r="A70">
        <v>47</v>
      </c>
      <c r="B70">
        <v>4.7</v>
      </c>
      <c r="C70">
        <v>12.9</v>
      </c>
      <c r="D70">
        <v>1</v>
      </c>
      <c r="E70">
        <v>794</v>
      </c>
      <c r="F70">
        <v>109.4</v>
      </c>
      <c r="G70">
        <v>1688</v>
      </c>
      <c r="H70">
        <v>-10</v>
      </c>
      <c r="I70">
        <v>0</v>
      </c>
      <c r="J70">
        <v>2</v>
      </c>
      <c r="K70">
        <v>129.19999999999999</v>
      </c>
      <c r="L70">
        <v>932</v>
      </c>
      <c r="M70">
        <v>1051</v>
      </c>
      <c r="N70">
        <v>2544</v>
      </c>
      <c r="O70">
        <v>0</v>
      </c>
      <c r="P70">
        <v>0</v>
      </c>
      <c r="Q70">
        <v>48.2</v>
      </c>
      <c r="R70">
        <v>0</v>
      </c>
      <c r="S70">
        <v>14.2</v>
      </c>
      <c r="T70">
        <v>0</v>
      </c>
      <c r="U70">
        <v>0</v>
      </c>
      <c r="V70">
        <v>0</v>
      </c>
      <c r="W70">
        <v>0</v>
      </c>
      <c r="X70">
        <v>700</v>
      </c>
      <c r="Y70">
        <v>17.7</v>
      </c>
      <c r="Z70">
        <v>32</v>
      </c>
      <c r="AA70">
        <v>0</v>
      </c>
      <c r="AB70">
        <v>0</v>
      </c>
      <c r="AC70">
        <v>0</v>
      </c>
      <c r="AD70">
        <v>16</v>
      </c>
      <c r="AE70">
        <v>12</v>
      </c>
      <c r="AF70">
        <v>3</v>
      </c>
      <c r="AG70">
        <v>0</v>
      </c>
      <c r="AH70">
        <v>0</v>
      </c>
      <c r="AI70">
        <v>0</v>
      </c>
      <c r="AJ70">
        <v>52</v>
      </c>
      <c r="AK70">
        <v>40</v>
      </c>
      <c r="AL70">
        <v>28</v>
      </c>
      <c r="AM70">
        <v>20</v>
      </c>
      <c r="AN70">
        <v>0</v>
      </c>
      <c r="AO70">
        <v>2</v>
      </c>
      <c r="AP70">
        <v>16</v>
      </c>
      <c r="AQ70">
        <v>-1</v>
      </c>
      <c r="AR70">
        <v>-255</v>
      </c>
      <c r="AS70">
        <v>-255</v>
      </c>
      <c r="AT70">
        <v>9862.7000000000007</v>
      </c>
      <c r="AU70">
        <v>3379.4</v>
      </c>
      <c r="AV70">
        <v>72.5</v>
      </c>
      <c r="AW70">
        <v>104.4</v>
      </c>
      <c r="AX70">
        <v>72.5</v>
      </c>
      <c r="AY70">
        <v>220.5</v>
      </c>
      <c r="AZ70">
        <v>1120</v>
      </c>
      <c r="BA70">
        <v>288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7389998</v>
      </c>
      <c r="BK70">
        <v>11998.05</v>
      </c>
      <c r="BL70">
        <v>7549928</v>
      </c>
      <c r="BM70">
        <v>870</v>
      </c>
      <c r="BN70">
        <v>0</v>
      </c>
      <c r="BO70">
        <v>-0.23599999999999999</v>
      </c>
      <c r="BP70">
        <v>24</v>
      </c>
      <c r="BQ70">
        <v>792</v>
      </c>
      <c r="BR70">
        <v>14.8</v>
      </c>
      <c r="BS70">
        <v>7542.1</v>
      </c>
      <c r="BT70">
        <v>96.8</v>
      </c>
      <c r="BU70">
        <v>0</v>
      </c>
      <c r="BV70">
        <v>0</v>
      </c>
      <c r="BW70">
        <v>1</v>
      </c>
      <c r="BX70">
        <v>42.8</v>
      </c>
      <c r="BY70">
        <v>99</v>
      </c>
      <c r="BZ70">
        <v>23</v>
      </c>
      <c r="CA70">
        <v>54.94</v>
      </c>
      <c r="CB70">
        <v>24.41</v>
      </c>
      <c r="CC70">
        <v>23.19</v>
      </c>
      <c r="CD70">
        <v>538.63</v>
      </c>
      <c r="CE70">
        <v>127</v>
      </c>
      <c r="CF70">
        <v>32</v>
      </c>
      <c r="CG70">
        <v>378.5</v>
      </c>
      <c r="CH70">
        <v>32</v>
      </c>
      <c r="CI70">
        <v>0</v>
      </c>
      <c r="CJ70">
        <v>48.63</v>
      </c>
      <c r="CK70">
        <v>1.88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 t="s">
        <v>428</v>
      </c>
      <c r="CS70" t="s">
        <v>428</v>
      </c>
      <c r="CT70">
        <v>16828</v>
      </c>
      <c r="CU70">
        <v>0</v>
      </c>
      <c r="CV70">
        <v>882</v>
      </c>
      <c r="CW70">
        <v>1</v>
      </c>
      <c r="CX70">
        <v>1</v>
      </c>
      <c r="CY70">
        <v>819</v>
      </c>
      <c r="CZ70">
        <v>263</v>
      </c>
      <c r="DA70">
        <v>2016</v>
      </c>
      <c r="DB70">
        <v>0</v>
      </c>
      <c r="DC70">
        <v>14.4</v>
      </c>
      <c r="DD70">
        <v>196</v>
      </c>
      <c r="DE70">
        <v>4095</v>
      </c>
      <c r="DF70">
        <v>228</v>
      </c>
      <c r="DG70">
        <v>595</v>
      </c>
      <c r="DH70">
        <v>0</v>
      </c>
      <c r="DI70">
        <v>86</v>
      </c>
      <c r="DJ70">
        <v>0</v>
      </c>
      <c r="DK70">
        <v>7</v>
      </c>
      <c r="DL70">
        <v>0</v>
      </c>
      <c r="DM70">
        <v>1</v>
      </c>
      <c r="DN70" t="b">
        <v>0</v>
      </c>
      <c r="DO70">
        <v>22.344000000000001</v>
      </c>
      <c r="DP70">
        <v>544</v>
      </c>
    </row>
    <row r="71" spans="1:120" x14ac:dyDescent="0.25">
      <c r="A71">
        <v>48</v>
      </c>
      <c r="B71">
        <v>4.8</v>
      </c>
      <c r="C71">
        <v>12.9</v>
      </c>
      <c r="D71">
        <v>1</v>
      </c>
      <c r="E71">
        <v>794</v>
      </c>
      <c r="F71">
        <v>109.4</v>
      </c>
      <c r="G71">
        <v>1688</v>
      </c>
      <c r="H71">
        <v>-10</v>
      </c>
      <c r="I71">
        <v>0</v>
      </c>
      <c r="J71">
        <v>2</v>
      </c>
      <c r="K71">
        <v>129.19999999999999</v>
      </c>
      <c r="L71">
        <v>1153</v>
      </c>
      <c r="M71">
        <v>1051</v>
      </c>
      <c r="N71">
        <v>2544</v>
      </c>
      <c r="O71">
        <v>0</v>
      </c>
      <c r="P71">
        <v>0</v>
      </c>
      <c r="Q71">
        <v>48.2</v>
      </c>
      <c r="R71">
        <v>0</v>
      </c>
      <c r="S71">
        <v>14.2</v>
      </c>
      <c r="T71">
        <v>0</v>
      </c>
      <c r="U71">
        <v>0</v>
      </c>
      <c r="V71">
        <v>0</v>
      </c>
      <c r="W71">
        <v>0</v>
      </c>
      <c r="X71">
        <v>700</v>
      </c>
      <c r="Y71">
        <v>17.7</v>
      </c>
      <c r="Z71">
        <v>32</v>
      </c>
      <c r="AA71">
        <v>0</v>
      </c>
      <c r="AB71">
        <v>0</v>
      </c>
      <c r="AC71">
        <v>0</v>
      </c>
      <c r="AD71">
        <v>16</v>
      </c>
      <c r="AE71">
        <v>12</v>
      </c>
      <c r="AF71">
        <v>3</v>
      </c>
      <c r="AG71">
        <v>0</v>
      </c>
      <c r="AH71">
        <v>0</v>
      </c>
      <c r="AI71">
        <v>0</v>
      </c>
      <c r="AJ71">
        <v>52</v>
      </c>
      <c r="AK71">
        <v>40</v>
      </c>
      <c r="AL71">
        <v>28</v>
      </c>
      <c r="AM71">
        <v>20</v>
      </c>
      <c r="AN71">
        <v>0</v>
      </c>
      <c r="AO71">
        <v>2</v>
      </c>
      <c r="AP71">
        <v>16</v>
      </c>
      <c r="AQ71">
        <v>-1</v>
      </c>
      <c r="AR71">
        <v>-255</v>
      </c>
      <c r="AS71">
        <v>-255</v>
      </c>
      <c r="AT71">
        <v>9862.7000000000007</v>
      </c>
      <c r="AU71">
        <v>3379.4</v>
      </c>
      <c r="AV71">
        <v>72.5</v>
      </c>
      <c r="AW71">
        <v>104.4</v>
      </c>
      <c r="AX71">
        <v>72.5</v>
      </c>
      <c r="AY71">
        <v>220.5</v>
      </c>
      <c r="AZ71">
        <v>1120</v>
      </c>
      <c r="BA71">
        <v>288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7389998</v>
      </c>
      <c r="BK71">
        <v>11998.05</v>
      </c>
      <c r="BL71">
        <v>7549928</v>
      </c>
      <c r="BM71">
        <v>870</v>
      </c>
      <c r="BN71">
        <v>0</v>
      </c>
      <c r="BO71">
        <v>-0.23599999999999999</v>
      </c>
      <c r="BP71">
        <v>24</v>
      </c>
      <c r="BQ71">
        <v>792</v>
      </c>
      <c r="BR71">
        <v>14.8</v>
      </c>
      <c r="BS71">
        <v>7542.1</v>
      </c>
      <c r="BT71">
        <v>96.8</v>
      </c>
      <c r="BU71">
        <v>0</v>
      </c>
      <c r="BV71">
        <v>0</v>
      </c>
      <c r="BW71">
        <v>1</v>
      </c>
      <c r="BX71">
        <v>42.8</v>
      </c>
      <c r="BY71">
        <v>99</v>
      </c>
      <c r="BZ71">
        <v>23</v>
      </c>
      <c r="CA71">
        <v>54.94</v>
      </c>
      <c r="CB71">
        <v>24.41</v>
      </c>
      <c r="CC71">
        <v>23.19</v>
      </c>
      <c r="CD71">
        <v>538.63</v>
      </c>
      <c r="CE71">
        <v>127</v>
      </c>
      <c r="CF71">
        <v>32</v>
      </c>
      <c r="CG71">
        <v>378.5</v>
      </c>
      <c r="CH71">
        <v>32</v>
      </c>
      <c r="CI71">
        <v>0</v>
      </c>
      <c r="CJ71">
        <v>48.63</v>
      </c>
      <c r="CK71">
        <v>1.88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 t="s">
        <v>428</v>
      </c>
      <c r="CS71" t="s">
        <v>428</v>
      </c>
      <c r="CT71">
        <v>16828</v>
      </c>
      <c r="CU71">
        <v>0</v>
      </c>
      <c r="CV71">
        <v>882</v>
      </c>
      <c r="CW71">
        <v>1</v>
      </c>
      <c r="CX71">
        <v>1</v>
      </c>
      <c r="CY71">
        <v>819</v>
      </c>
      <c r="CZ71">
        <v>263</v>
      </c>
      <c r="DA71">
        <v>2016</v>
      </c>
      <c r="DB71">
        <v>0</v>
      </c>
      <c r="DC71">
        <v>14.4</v>
      </c>
      <c r="DD71">
        <v>196</v>
      </c>
      <c r="DE71">
        <v>4095</v>
      </c>
      <c r="DF71">
        <v>228</v>
      </c>
      <c r="DG71">
        <v>595</v>
      </c>
      <c r="DH71">
        <v>0</v>
      </c>
      <c r="DI71">
        <v>86</v>
      </c>
      <c r="DJ71">
        <v>0</v>
      </c>
      <c r="DK71">
        <v>7</v>
      </c>
      <c r="DL71">
        <v>0</v>
      </c>
      <c r="DM71">
        <v>1</v>
      </c>
      <c r="DN71" t="b">
        <v>0</v>
      </c>
      <c r="DO71">
        <v>22.344000000000001</v>
      </c>
      <c r="DP71">
        <v>544</v>
      </c>
    </row>
    <row r="72" spans="1:120" x14ac:dyDescent="0.25">
      <c r="A72">
        <v>49</v>
      </c>
      <c r="B72">
        <v>4.9000000000000004</v>
      </c>
      <c r="C72">
        <v>12.9</v>
      </c>
      <c r="D72">
        <v>1</v>
      </c>
      <c r="E72">
        <v>794</v>
      </c>
      <c r="F72">
        <v>109.4</v>
      </c>
      <c r="G72">
        <v>1688</v>
      </c>
      <c r="H72">
        <v>-10</v>
      </c>
      <c r="I72">
        <v>0</v>
      </c>
      <c r="J72">
        <v>2</v>
      </c>
      <c r="K72">
        <v>129.19999999999999</v>
      </c>
      <c r="L72">
        <v>1153</v>
      </c>
      <c r="M72">
        <v>1051</v>
      </c>
      <c r="N72">
        <v>2544</v>
      </c>
      <c r="O72">
        <v>0</v>
      </c>
      <c r="P72">
        <v>0</v>
      </c>
      <c r="Q72">
        <v>51.6</v>
      </c>
      <c r="R72">
        <v>0</v>
      </c>
      <c r="S72">
        <v>14.2</v>
      </c>
      <c r="T72">
        <v>0</v>
      </c>
      <c r="U72">
        <v>0</v>
      </c>
      <c r="V72">
        <v>0</v>
      </c>
      <c r="W72">
        <v>0</v>
      </c>
      <c r="X72">
        <v>704</v>
      </c>
      <c r="Y72">
        <v>17.7</v>
      </c>
      <c r="Z72">
        <v>32</v>
      </c>
      <c r="AA72">
        <v>0</v>
      </c>
      <c r="AB72">
        <v>0</v>
      </c>
      <c r="AC72">
        <v>0</v>
      </c>
      <c r="AD72">
        <v>11</v>
      </c>
      <c r="AE72">
        <v>7</v>
      </c>
      <c r="AF72">
        <v>3</v>
      </c>
      <c r="AG72">
        <v>0</v>
      </c>
      <c r="AH72">
        <v>0</v>
      </c>
      <c r="AI72">
        <v>0</v>
      </c>
      <c r="AJ72">
        <v>0</v>
      </c>
      <c r="AK72">
        <v>-8</v>
      </c>
      <c r="AL72">
        <v>-4</v>
      </c>
      <c r="AM72">
        <v>4</v>
      </c>
      <c r="AN72">
        <v>0</v>
      </c>
      <c r="AO72">
        <v>2</v>
      </c>
      <c r="AP72">
        <v>16</v>
      </c>
      <c r="AQ72">
        <v>-1</v>
      </c>
      <c r="AR72">
        <v>-255</v>
      </c>
      <c r="AS72">
        <v>-255</v>
      </c>
      <c r="AT72">
        <v>9862.7000000000007</v>
      </c>
      <c r="AU72">
        <v>3379.4</v>
      </c>
      <c r="AV72">
        <v>72.5</v>
      </c>
      <c r="AW72">
        <v>104.4</v>
      </c>
      <c r="AX72">
        <v>72.5</v>
      </c>
      <c r="AY72">
        <v>220.5</v>
      </c>
      <c r="AZ72">
        <v>1120</v>
      </c>
      <c r="BA72">
        <v>288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7389998</v>
      </c>
      <c r="BK72">
        <v>11998.05</v>
      </c>
      <c r="BL72">
        <v>7549928</v>
      </c>
      <c r="BM72">
        <v>870</v>
      </c>
      <c r="BN72">
        <v>0</v>
      </c>
      <c r="BO72">
        <v>-0.23599999999999999</v>
      </c>
      <c r="BP72">
        <v>24</v>
      </c>
      <c r="BQ72">
        <v>792</v>
      </c>
      <c r="BR72">
        <v>14.8</v>
      </c>
      <c r="BS72">
        <v>7542.1</v>
      </c>
      <c r="BT72">
        <v>96.8</v>
      </c>
      <c r="BU72">
        <v>0</v>
      </c>
      <c r="BV72">
        <v>0</v>
      </c>
      <c r="BW72">
        <v>1</v>
      </c>
      <c r="BX72">
        <v>42.8</v>
      </c>
      <c r="BY72">
        <v>99</v>
      </c>
      <c r="BZ72">
        <v>23</v>
      </c>
      <c r="CA72">
        <v>54.94</v>
      </c>
      <c r="CB72">
        <v>24.41</v>
      </c>
      <c r="CC72">
        <v>23.19</v>
      </c>
      <c r="CD72">
        <v>538.63</v>
      </c>
      <c r="CE72">
        <v>127</v>
      </c>
      <c r="CF72">
        <v>32</v>
      </c>
      <c r="CG72">
        <v>378.5</v>
      </c>
      <c r="CH72">
        <v>32</v>
      </c>
      <c r="CI72">
        <v>0</v>
      </c>
      <c r="CJ72">
        <v>48.63</v>
      </c>
      <c r="CK72">
        <v>1.88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 t="s">
        <v>428</v>
      </c>
      <c r="CS72" t="s">
        <v>428</v>
      </c>
      <c r="CT72">
        <v>16828</v>
      </c>
      <c r="CU72">
        <v>0</v>
      </c>
      <c r="CV72">
        <v>882</v>
      </c>
      <c r="CW72">
        <v>1</v>
      </c>
      <c r="CX72">
        <v>1</v>
      </c>
      <c r="CY72">
        <v>819</v>
      </c>
      <c r="CZ72">
        <v>263</v>
      </c>
      <c r="DA72">
        <v>2016</v>
      </c>
      <c r="DB72">
        <v>0</v>
      </c>
      <c r="DC72">
        <v>14.4</v>
      </c>
      <c r="DD72">
        <v>196</v>
      </c>
      <c r="DE72">
        <v>4095</v>
      </c>
      <c r="DF72">
        <v>228</v>
      </c>
      <c r="DG72">
        <v>595</v>
      </c>
      <c r="DH72">
        <v>0</v>
      </c>
      <c r="DI72">
        <v>86</v>
      </c>
      <c r="DJ72">
        <v>0</v>
      </c>
      <c r="DK72">
        <v>7</v>
      </c>
      <c r="DL72">
        <v>0</v>
      </c>
      <c r="DM72">
        <v>1</v>
      </c>
      <c r="DN72" t="b">
        <v>0</v>
      </c>
      <c r="DO72">
        <v>22.344000000000001</v>
      </c>
      <c r="DP72">
        <v>544</v>
      </c>
    </row>
    <row r="73" spans="1:120" x14ac:dyDescent="0.25">
      <c r="A73">
        <v>50</v>
      </c>
      <c r="B73">
        <v>5</v>
      </c>
      <c r="C73">
        <v>12.9</v>
      </c>
      <c r="D73">
        <v>1</v>
      </c>
      <c r="E73">
        <v>794</v>
      </c>
      <c r="F73">
        <v>109.4</v>
      </c>
      <c r="G73">
        <v>1688</v>
      </c>
      <c r="H73">
        <v>-10</v>
      </c>
      <c r="I73">
        <v>0</v>
      </c>
      <c r="J73">
        <v>2</v>
      </c>
      <c r="K73">
        <v>129.19999999999999</v>
      </c>
      <c r="L73">
        <v>1153</v>
      </c>
      <c r="M73">
        <v>1051</v>
      </c>
      <c r="N73">
        <v>2544</v>
      </c>
      <c r="O73">
        <v>0</v>
      </c>
      <c r="P73">
        <v>0</v>
      </c>
      <c r="Q73">
        <v>51.6</v>
      </c>
      <c r="R73">
        <v>0</v>
      </c>
      <c r="S73">
        <v>14.2</v>
      </c>
      <c r="T73">
        <v>0</v>
      </c>
      <c r="U73">
        <v>0</v>
      </c>
      <c r="V73">
        <v>0</v>
      </c>
      <c r="W73">
        <v>0</v>
      </c>
      <c r="X73">
        <v>704</v>
      </c>
      <c r="Y73">
        <v>17.7</v>
      </c>
      <c r="Z73">
        <v>32</v>
      </c>
      <c r="AA73">
        <v>0</v>
      </c>
      <c r="AB73">
        <v>0</v>
      </c>
      <c r="AC73">
        <v>0</v>
      </c>
      <c r="AD73">
        <v>11</v>
      </c>
      <c r="AE73">
        <v>7</v>
      </c>
      <c r="AF73">
        <v>3</v>
      </c>
      <c r="AG73">
        <v>0</v>
      </c>
      <c r="AH73">
        <v>0</v>
      </c>
      <c r="AI73">
        <v>0</v>
      </c>
      <c r="AJ73">
        <v>0</v>
      </c>
      <c r="AK73">
        <v>-8</v>
      </c>
      <c r="AL73">
        <v>-4</v>
      </c>
      <c r="AM73">
        <v>4</v>
      </c>
      <c r="AN73">
        <v>0</v>
      </c>
      <c r="AO73">
        <v>2</v>
      </c>
      <c r="AP73">
        <v>16</v>
      </c>
      <c r="AQ73">
        <v>-1</v>
      </c>
      <c r="AR73">
        <v>-255</v>
      </c>
      <c r="AS73">
        <v>-255</v>
      </c>
      <c r="AT73">
        <v>10152.799999999999</v>
      </c>
      <c r="AU73">
        <v>217.6</v>
      </c>
      <c r="AV73">
        <v>50.8</v>
      </c>
      <c r="AW73">
        <v>116</v>
      </c>
      <c r="AX73">
        <v>50.8</v>
      </c>
      <c r="AY73">
        <v>114.6</v>
      </c>
      <c r="AZ73">
        <v>1120</v>
      </c>
      <c r="BA73">
        <v>288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7389999</v>
      </c>
      <c r="BK73">
        <v>11998.05</v>
      </c>
      <c r="BL73">
        <v>7549929</v>
      </c>
      <c r="BM73">
        <v>810</v>
      </c>
      <c r="BN73">
        <v>0</v>
      </c>
      <c r="BO73">
        <v>-0.23599999999999999</v>
      </c>
      <c r="BP73">
        <v>24</v>
      </c>
      <c r="BQ73">
        <v>792</v>
      </c>
      <c r="BR73">
        <v>14.8</v>
      </c>
      <c r="BS73">
        <v>7542.1</v>
      </c>
      <c r="BT73">
        <v>96.8</v>
      </c>
      <c r="BU73">
        <v>0</v>
      </c>
      <c r="BV73">
        <v>0</v>
      </c>
      <c r="BW73">
        <v>1</v>
      </c>
      <c r="BX73">
        <v>42.8</v>
      </c>
      <c r="BY73">
        <v>99</v>
      </c>
      <c r="BZ73">
        <v>23</v>
      </c>
      <c r="CA73">
        <v>54.94</v>
      </c>
      <c r="CB73">
        <v>24.41</v>
      </c>
      <c r="CC73">
        <v>23.19</v>
      </c>
      <c r="CD73">
        <v>538.63</v>
      </c>
      <c r="CE73">
        <v>127</v>
      </c>
      <c r="CF73">
        <v>32</v>
      </c>
      <c r="CG73">
        <v>378.5</v>
      </c>
      <c r="CH73">
        <v>32</v>
      </c>
      <c r="CI73">
        <v>0</v>
      </c>
      <c r="CJ73">
        <v>48.63</v>
      </c>
      <c r="CK73">
        <v>1.88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 t="s">
        <v>428</v>
      </c>
      <c r="CS73" t="s">
        <v>428</v>
      </c>
      <c r="CT73">
        <v>16828</v>
      </c>
      <c r="CU73">
        <v>0</v>
      </c>
      <c r="CV73">
        <v>882</v>
      </c>
      <c r="CW73">
        <v>1</v>
      </c>
      <c r="CX73">
        <v>1</v>
      </c>
      <c r="CY73">
        <v>819</v>
      </c>
      <c r="CZ73">
        <v>263</v>
      </c>
      <c r="DA73">
        <v>2016</v>
      </c>
      <c r="DB73">
        <v>0</v>
      </c>
      <c r="DC73">
        <v>14.4</v>
      </c>
      <c r="DD73">
        <v>196</v>
      </c>
      <c r="DE73">
        <v>4095</v>
      </c>
      <c r="DF73">
        <v>228</v>
      </c>
      <c r="DG73">
        <v>595</v>
      </c>
      <c r="DH73">
        <v>0</v>
      </c>
      <c r="DI73">
        <v>86</v>
      </c>
      <c r="DJ73">
        <v>0</v>
      </c>
      <c r="DK73">
        <v>7</v>
      </c>
      <c r="DL73">
        <v>0</v>
      </c>
      <c r="DM73">
        <v>1</v>
      </c>
      <c r="DN73" t="b">
        <v>0</v>
      </c>
      <c r="DO73">
        <v>22.344000000000001</v>
      </c>
      <c r="DP73">
        <v>544</v>
      </c>
    </row>
    <row r="74" spans="1:120" x14ac:dyDescent="0.25">
      <c r="A74">
        <v>51</v>
      </c>
      <c r="B74">
        <v>5.0999999999999996</v>
      </c>
      <c r="C74">
        <v>12.9</v>
      </c>
      <c r="D74">
        <v>1</v>
      </c>
      <c r="E74">
        <v>794</v>
      </c>
      <c r="F74">
        <v>109.4</v>
      </c>
      <c r="G74">
        <v>1688</v>
      </c>
      <c r="H74">
        <v>-10</v>
      </c>
      <c r="I74">
        <v>0</v>
      </c>
      <c r="J74">
        <v>2</v>
      </c>
      <c r="K74">
        <v>129.19999999999999</v>
      </c>
      <c r="L74">
        <v>1153</v>
      </c>
      <c r="M74">
        <v>1051</v>
      </c>
      <c r="N74">
        <v>2544</v>
      </c>
      <c r="O74">
        <v>0</v>
      </c>
      <c r="P74">
        <v>0</v>
      </c>
      <c r="Q74">
        <v>51.6</v>
      </c>
      <c r="R74">
        <v>0</v>
      </c>
      <c r="S74">
        <v>14.2</v>
      </c>
      <c r="T74">
        <v>0</v>
      </c>
      <c r="U74">
        <v>0</v>
      </c>
      <c r="V74">
        <v>0</v>
      </c>
      <c r="W74">
        <v>0</v>
      </c>
      <c r="X74">
        <v>704</v>
      </c>
      <c r="Y74">
        <v>17.7</v>
      </c>
      <c r="Z74">
        <v>32</v>
      </c>
      <c r="AA74">
        <v>0</v>
      </c>
      <c r="AB74">
        <v>0</v>
      </c>
      <c r="AC74">
        <v>0</v>
      </c>
      <c r="AD74">
        <v>11</v>
      </c>
      <c r="AE74">
        <v>7</v>
      </c>
      <c r="AF74">
        <v>3</v>
      </c>
      <c r="AG74">
        <v>0</v>
      </c>
      <c r="AH74">
        <v>0</v>
      </c>
      <c r="AI74">
        <v>0</v>
      </c>
      <c r="AJ74">
        <v>0</v>
      </c>
      <c r="AK74">
        <v>-8</v>
      </c>
      <c r="AL74">
        <v>-4</v>
      </c>
      <c r="AM74">
        <v>4</v>
      </c>
      <c r="AN74">
        <v>0</v>
      </c>
      <c r="AO74">
        <v>2</v>
      </c>
      <c r="AP74">
        <v>16</v>
      </c>
      <c r="AQ74">
        <v>-1</v>
      </c>
      <c r="AR74">
        <v>-255</v>
      </c>
      <c r="AS74">
        <v>-255</v>
      </c>
      <c r="AT74">
        <v>10152.799999999999</v>
      </c>
      <c r="AU74">
        <v>217.6</v>
      </c>
      <c r="AV74">
        <v>50.8</v>
      </c>
      <c r="AW74">
        <v>116</v>
      </c>
      <c r="AX74">
        <v>50.8</v>
      </c>
      <c r="AY74">
        <v>114.6</v>
      </c>
      <c r="AZ74">
        <v>1120</v>
      </c>
      <c r="BA74">
        <v>288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7389999</v>
      </c>
      <c r="BK74">
        <v>11998.05</v>
      </c>
      <c r="BL74">
        <v>7549929</v>
      </c>
      <c r="BM74">
        <v>810</v>
      </c>
      <c r="BN74">
        <v>0</v>
      </c>
      <c r="BO74">
        <v>-0.23599999999999999</v>
      </c>
      <c r="BP74">
        <v>22</v>
      </c>
      <c r="BQ74">
        <v>792</v>
      </c>
      <c r="BR74">
        <v>14.8</v>
      </c>
      <c r="BS74">
        <v>10297.799999999999</v>
      </c>
      <c r="BT74">
        <v>96.8</v>
      </c>
      <c r="BU74">
        <v>0</v>
      </c>
      <c r="BV74">
        <v>0</v>
      </c>
      <c r="BW74">
        <v>1</v>
      </c>
      <c r="BX74">
        <v>42.8</v>
      </c>
      <c r="BY74">
        <v>99</v>
      </c>
      <c r="BZ74">
        <v>23</v>
      </c>
      <c r="CA74">
        <v>54.94</v>
      </c>
      <c r="CB74">
        <v>24.41</v>
      </c>
      <c r="CC74">
        <v>23.19</v>
      </c>
      <c r="CD74">
        <v>538.63</v>
      </c>
      <c r="CE74">
        <v>127</v>
      </c>
      <c r="CF74">
        <v>32</v>
      </c>
      <c r="CG74">
        <v>378.5</v>
      </c>
      <c r="CH74">
        <v>32</v>
      </c>
      <c r="CI74">
        <v>0</v>
      </c>
      <c r="CJ74">
        <v>48.63</v>
      </c>
      <c r="CK74">
        <v>1.88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 t="s">
        <v>428</v>
      </c>
      <c r="CS74" t="s">
        <v>428</v>
      </c>
      <c r="CT74">
        <v>16828</v>
      </c>
      <c r="CU74">
        <v>0</v>
      </c>
      <c r="CV74">
        <v>882</v>
      </c>
      <c r="CW74">
        <v>1</v>
      </c>
      <c r="CX74">
        <v>1</v>
      </c>
      <c r="CY74">
        <v>819</v>
      </c>
      <c r="CZ74">
        <v>263</v>
      </c>
      <c r="DA74">
        <v>2016</v>
      </c>
      <c r="DB74">
        <v>0</v>
      </c>
      <c r="DC74">
        <v>14.4</v>
      </c>
      <c r="DD74">
        <v>196</v>
      </c>
      <c r="DE74">
        <v>4095</v>
      </c>
      <c r="DF74">
        <v>228</v>
      </c>
      <c r="DG74">
        <v>595</v>
      </c>
      <c r="DH74">
        <v>0</v>
      </c>
      <c r="DI74">
        <v>86</v>
      </c>
      <c r="DJ74">
        <v>0</v>
      </c>
      <c r="DK74">
        <v>7</v>
      </c>
      <c r="DL74">
        <v>0</v>
      </c>
      <c r="DM74">
        <v>1</v>
      </c>
      <c r="DN74" t="b">
        <v>0</v>
      </c>
      <c r="DO74">
        <v>22.344000000000001</v>
      </c>
      <c r="DP74">
        <v>544</v>
      </c>
    </row>
    <row r="75" spans="1:120" x14ac:dyDescent="0.25">
      <c r="A75">
        <v>52</v>
      </c>
      <c r="B75">
        <v>5.2</v>
      </c>
      <c r="C75">
        <v>12.9</v>
      </c>
      <c r="D75">
        <v>1</v>
      </c>
      <c r="E75">
        <v>794</v>
      </c>
      <c r="F75">
        <v>109.4</v>
      </c>
      <c r="G75">
        <v>1688</v>
      </c>
      <c r="H75">
        <v>-10</v>
      </c>
      <c r="I75">
        <v>0</v>
      </c>
      <c r="J75">
        <v>2</v>
      </c>
      <c r="K75">
        <v>129.19999999999999</v>
      </c>
      <c r="L75">
        <v>1153</v>
      </c>
      <c r="M75">
        <v>1051</v>
      </c>
      <c r="N75">
        <v>2544</v>
      </c>
      <c r="O75">
        <v>0</v>
      </c>
      <c r="P75">
        <v>0</v>
      </c>
      <c r="Q75">
        <v>51.6</v>
      </c>
      <c r="R75">
        <v>0</v>
      </c>
      <c r="S75">
        <v>14.2</v>
      </c>
      <c r="T75">
        <v>0</v>
      </c>
      <c r="U75">
        <v>0</v>
      </c>
      <c r="V75">
        <v>0</v>
      </c>
      <c r="W75">
        <v>0</v>
      </c>
      <c r="X75">
        <v>704</v>
      </c>
      <c r="Y75">
        <v>17.7</v>
      </c>
      <c r="Z75">
        <v>32</v>
      </c>
      <c r="AA75">
        <v>0</v>
      </c>
      <c r="AB75">
        <v>0</v>
      </c>
      <c r="AC75">
        <v>0</v>
      </c>
      <c r="AD75">
        <v>11</v>
      </c>
      <c r="AE75">
        <v>7</v>
      </c>
      <c r="AF75">
        <v>3</v>
      </c>
      <c r="AG75">
        <v>0</v>
      </c>
      <c r="AH75">
        <v>0</v>
      </c>
      <c r="AI75">
        <v>0</v>
      </c>
      <c r="AJ75">
        <v>0</v>
      </c>
      <c r="AK75">
        <v>-8</v>
      </c>
      <c r="AL75">
        <v>-4</v>
      </c>
      <c r="AM75">
        <v>4</v>
      </c>
      <c r="AN75">
        <v>0</v>
      </c>
      <c r="AO75">
        <v>2</v>
      </c>
      <c r="AP75">
        <v>16</v>
      </c>
      <c r="AQ75">
        <v>-1</v>
      </c>
      <c r="AR75">
        <v>-255</v>
      </c>
      <c r="AS75">
        <v>-255</v>
      </c>
      <c r="AT75">
        <v>10152.799999999999</v>
      </c>
      <c r="AU75">
        <v>217.6</v>
      </c>
      <c r="AV75">
        <v>50.8</v>
      </c>
      <c r="AW75">
        <v>116</v>
      </c>
      <c r="AX75">
        <v>50.8</v>
      </c>
      <c r="AY75">
        <v>114.6</v>
      </c>
      <c r="AZ75">
        <v>1120</v>
      </c>
      <c r="BA75">
        <v>288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7389999</v>
      </c>
      <c r="BK75">
        <v>11998.05</v>
      </c>
      <c r="BL75">
        <v>7549929</v>
      </c>
      <c r="BM75">
        <v>810</v>
      </c>
      <c r="BN75">
        <v>0</v>
      </c>
      <c r="BO75">
        <v>-0.23599999999999999</v>
      </c>
      <c r="BP75">
        <v>22</v>
      </c>
      <c r="BQ75">
        <v>792</v>
      </c>
      <c r="BR75">
        <v>14.8</v>
      </c>
      <c r="BS75">
        <v>10297.799999999999</v>
      </c>
      <c r="BT75">
        <v>96.8</v>
      </c>
      <c r="BU75">
        <v>0</v>
      </c>
      <c r="BV75">
        <v>0</v>
      </c>
      <c r="BW75">
        <v>1</v>
      </c>
      <c r="BX75">
        <v>44.6</v>
      </c>
      <c r="BY75">
        <v>99</v>
      </c>
      <c r="BZ75">
        <v>38.630000000000003</v>
      </c>
      <c r="CA75">
        <v>67.81</v>
      </c>
      <c r="CB75">
        <v>23.03</v>
      </c>
      <c r="CC75">
        <v>23.06</v>
      </c>
      <c r="CD75">
        <v>534</v>
      </c>
      <c r="CE75">
        <v>127</v>
      </c>
      <c r="CF75">
        <v>32</v>
      </c>
      <c r="CG75">
        <v>378.5</v>
      </c>
      <c r="CH75">
        <v>32</v>
      </c>
      <c r="CI75">
        <v>0</v>
      </c>
      <c r="CJ75">
        <v>48.63</v>
      </c>
      <c r="CK75">
        <v>1.88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 t="s">
        <v>428</v>
      </c>
      <c r="CS75" t="s">
        <v>428</v>
      </c>
      <c r="CT75">
        <v>16828</v>
      </c>
      <c r="CU75">
        <v>0</v>
      </c>
      <c r="CV75">
        <v>882</v>
      </c>
      <c r="CW75">
        <v>1</v>
      </c>
      <c r="CX75">
        <v>1</v>
      </c>
      <c r="CY75">
        <v>819</v>
      </c>
      <c r="CZ75">
        <v>263</v>
      </c>
      <c r="DA75">
        <v>2016</v>
      </c>
      <c r="DB75">
        <v>0</v>
      </c>
      <c r="DC75">
        <v>14.4</v>
      </c>
      <c r="DD75">
        <v>196</v>
      </c>
      <c r="DE75">
        <v>4095</v>
      </c>
      <c r="DF75">
        <v>228</v>
      </c>
      <c r="DG75">
        <v>595</v>
      </c>
      <c r="DH75">
        <v>0</v>
      </c>
      <c r="DI75">
        <v>86</v>
      </c>
      <c r="DJ75">
        <v>0</v>
      </c>
      <c r="DK75">
        <v>7</v>
      </c>
      <c r="DL75">
        <v>0</v>
      </c>
      <c r="DM75">
        <v>1</v>
      </c>
      <c r="DN75" t="b">
        <v>0</v>
      </c>
      <c r="DO75">
        <v>22.344000000000001</v>
      </c>
      <c r="DP75">
        <v>544</v>
      </c>
    </row>
    <row r="76" spans="1:120" x14ac:dyDescent="0.25">
      <c r="A76">
        <v>53</v>
      </c>
      <c r="B76">
        <v>5.3</v>
      </c>
      <c r="C76">
        <v>12.9</v>
      </c>
      <c r="D76">
        <v>1</v>
      </c>
      <c r="E76">
        <v>794</v>
      </c>
      <c r="F76">
        <v>109.4</v>
      </c>
      <c r="G76">
        <v>1688</v>
      </c>
      <c r="H76">
        <v>-10</v>
      </c>
      <c r="I76">
        <v>0</v>
      </c>
      <c r="J76">
        <v>2</v>
      </c>
      <c r="K76">
        <v>129.19999999999999</v>
      </c>
      <c r="L76">
        <v>1153</v>
      </c>
      <c r="M76">
        <v>1051</v>
      </c>
      <c r="N76">
        <v>2544</v>
      </c>
      <c r="O76">
        <v>0</v>
      </c>
      <c r="P76">
        <v>0</v>
      </c>
      <c r="Q76">
        <v>51.6</v>
      </c>
      <c r="R76">
        <v>0</v>
      </c>
      <c r="S76">
        <v>14.2</v>
      </c>
      <c r="T76">
        <v>0</v>
      </c>
      <c r="U76">
        <v>0</v>
      </c>
      <c r="V76">
        <v>0</v>
      </c>
      <c r="W76">
        <v>0</v>
      </c>
      <c r="X76">
        <v>704</v>
      </c>
      <c r="Y76">
        <v>17.7</v>
      </c>
      <c r="Z76">
        <v>32</v>
      </c>
      <c r="AA76">
        <v>0</v>
      </c>
      <c r="AB76">
        <v>0</v>
      </c>
      <c r="AC76">
        <v>0</v>
      </c>
      <c r="AD76">
        <v>11</v>
      </c>
      <c r="AE76">
        <v>7</v>
      </c>
      <c r="AF76">
        <v>3</v>
      </c>
      <c r="AG76">
        <v>0</v>
      </c>
      <c r="AH76">
        <v>0</v>
      </c>
      <c r="AI76">
        <v>0</v>
      </c>
      <c r="AJ76">
        <v>0</v>
      </c>
      <c r="AK76">
        <v>-8</v>
      </c>
      <c r="AL76">
        <v>-4</v>
      </c>
      <c r="AM76">
        <v>4</v>
      </c>
      <c r="AN76">
        <v>0</v>
      </c>
      <c r="AO76">
        <v>2</v>
      </c>
      <c r="AP76">
        <v>16</v>
      </c>
      <c r="AQ76">
        <v>-1</v>
      </c>
      <c r="AR76">
        <v>-255</v>
      </c>
      <c r="AS76">
        <v>-255</v>
      </c>
      <c r="AT76">
        <v>10152.799999999999</v>
      </c>
      <c r="AU76">
        <v>217.6</v>
      </c>
      <c r="AV76">
        <v>50.8</v>
      </c>
      <c r="AW76">
        <v>116</v>
      </c>
      <c r="AX76">
        <v>50.8</v>
      </c>
      <c r="AY76">
        <v>114.6</v>
      </c>
      <c r="AZ76">
        <v>1120</v>
      </c>
      <c r="BA76">
        <v>288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7389999</v>
      </c>
      <c r="BK76">
        <v>11998.05</v>
      </c>
      <c r="BL76">
        <v>7549929</v>
      </c>
      <c r="BM76">
        <v>810</v>
      </c>
      <c r="BN76">
        <v>0</v>
      </c>
      <c r="BO76">
        <v>-0.23599999999999999</v>
      </c>
      <c r="BP76">
        <v>22</v>
      </c>
      <c r="BQ76">
        <v>792</v>
      </c>
      <c r="BR76">
        <v>14.8</v>
      </c>
      <c r="BS76">
        <v>10297.799999999999</v>
      </c>
      <c r="BT76">
        <v>96.8</v>
      </c>
      <c r="BU76">
        <v>0</v>
      </c>
      <c r="BV76">
        <v>0</v>
      </c>
      <c r="BW76">
        <v>1</v>
      </c>
      <c r="BX76">
        <v>44.6</v>
      </c>
      <c r="BY76">
        <v>99</v>
      </c>
      <c r="BZ76">
        <v>38.630000000000003</v>
      </c>
      <c r="CA76">
        <v>67.81</v>
      </c>
      <c r="CB76">
        <v>23.03</v>
      </c>
      <c r="CC76">
        <v>23.06</v>
      </c>
      <c r="CD76">
        <v>534</v>
      </c>
      <c r="CE76">
        <v>127</v>
      </c>
      <c r="CF76">
        <v>32.5</v>
      </c>
      <c r="CG76">
        <v>413.6</v>
      </c>
      <c r="CH76">
        <v>32.5</v>
      </c>
      <c r="CI76">
        <v>0</v>
      </c>
      <c r="CJ76">
        <v>54.08</v>
      </c>
      <c r="CK76">
        <v>0.69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 t="s">
        <v>428</v>
      </c>
      <c r="CS76" t="s">
        <v>428</v>
      </c>
      <c r="CT76">
        <v>16828</v>
      </c>
      <c r="CU76">
        <v>0</v>
      </c>
      <c r="CV76">
        <v>882</v>
      </c>
      <c r="CW76">
        <v>1</v>
      </c>
      <c r="CX76">
        <v>1</v>
      </c>
      <c r="CY76">
        <v>819</v>
      </c>
      <c r="CZ76">
        <v>263</v>
      </c>
      <c r="DA76">
        <v>2016</v>
      </c>
      <c r="DB76">
        <v>0</v>
      </c>
      <c r="DC76">
        <v>14.4</v>
      </c>
      <c r="DD76">
        <v>196</v>
      </c>
      <c r="DE76">
        <v>4095</v>
      </c>
      <c r="DF76">
        <v>228</v>
      </c>
      <c r="DG76">
        <v>595</v>
      </c>
      <c r="DH76">
        <v>0</v>
      </c>
      <c r="DI76">
        <v>86</v>
      </c>
      <c r="DJ76">
        <v>0</v>
      </c>
      <c r="DK76">
        <v>7</v>
      </c>
      <c r="DL76">
        <v>0</v>
      </c>
      <c r="DM76">
        <v>1</v>
      </c>
      <c r="DN76" t="b">
        <v>0</v>
      </c>
      <c r="DO76">
        <v>22.344000000000001</v>
      </c>
      <c r="DP76">
        <v>544</v>
      </c>
    </row>
    <row r="77" spans="1:120" x14ac:dyDescent="0.25">
      <c r="A77">
        <v>54</v>
      </c>
      <c r="B77">
        <v>5.4</v>
      </c>
      <c r="C77">
        <v>12.9</v>
      </c>
      <c r="D77">
        <v>1</v>
      </c>
      <c r="E77">
        <v>794</v>
      </c>
      <c r="F77">
        <v>109.4</v>
      </c>
      <c r="G77">
        <v>1688</v>
      </c>
      <c r="H77">
        <v>-10</v>
      </c>
      <c r="I77">
        <v>0</v>
      </c>
      <c r="J77">
        <v>2</v>
      </c>
      <c r="K77">
        <v>129.19999999999999</v>
      </c>
      <c r="L77">
        <v>1153</v>
      </c>
      <c r="M77">
        <v>1051</v>
      </c>
      <c r="N77">
        <v>2544</v>
      </c>
      <c r="O77">
        <v>0</v>
      </c>
      <c r="P77">
        <v>0</v>
      </c>
      <c r="Q77">
        <v>51.6</v>
      </c>
      <c r="R77">
        <v>0</v>
      </c>
      <c r="S77">
        <v>14.2</v>
      </c>
      <c r="T77">
        <v>0</v>
      </c>
      <c r="U77">
        <v>0</v>
      </c>
      <c r="V77">
        <v>0</v>
      </c>
      <c r="W77">
        <v>0</v>
      </c>
      <c r="X77">
        <v>704</v>
      </c>
      <c r="Y77">
        <v>17.7</v>
      </c>
      <c r="Z77">
        <v>32</v>
      </c>
      <c r="AA77">
        <v>0</v>
      </c>
      <c r="AB77">
        <v>0</v>
      </c>
      <c r="AC77">
        <v>0</v>
      </c>
      <c r="AD77">
        <v>11</v>
      </c>
      <c r="AE77">
        <v>7</v>
      </c>
      <c r="AF77">
        <v>3</v>
      </c>
      <c r="AG77">
        <v>0</v>
      </c>
      <c r="AH77">
        <v>0</v>
      </c>
      <c r="AI77">
        <v>0</v>
      </c>
      <c r="AJ77">
        <v>0</v>
      </c>
      <c r="AK77">
        <v>-8</v>
      </c>
      <c r="AL77">
        <v>-4</v>
      </c>
      <c r="AM77">
        <v>4</v>
      </c>
      <c r="AN77">
        <v>0</v>
      </c>
      <c r="AO77">
        <v>2</v>
      </c>
      <c r="AP77">
        <v>16</v>
      </c>
      <c r="AQ77">
        <v>-1</v>
      </c>
      <c r="AR77">
        <v>-255</v>
      </c>
      <c r="AS77">
        <v>-255</v>
      </c>
      <c r="AT77">
        <v>10152.799999999999</v>
      </c>
      <c r="AU77">
        <v>217.6</v>
      </c>
      <c r="AV77">
        <v>50.8</v>
      </c>
      <c r="AW77">
        <v>116</v>
      </c>
      <c r="AX77">
        <v>50.8</v>
      </c>
      <c r="AY77">
        <v>114.6</v>
      </c>
      <c r="AZ77">
        <v>1120</v>
      </c>
      <c r="BA77">
        <v>288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7389999</v>
      </c>
      <c r="BK77">
        <v>11998.05</v>
      </c>
      <c r="BL77">
        <v>7549929</v>
      </c>
      <c r="BM77">
        <v>810</v>
      </c>
      <c r="BN77">
        <v>0</v>
      </c>
      <c r="BO77">
        <v>-0.23599999999999999</v>
      </c>
      <c r="BP77">
        <v>22</v>
      </c>
      <c r="BQ77">
        <v>792</v>
      </c>
      <c r="BR77">
        <v>14.8</v>
      </c>
      <c r="BS77">
        <v>10297.799999999999</v>
      </c>
      <c r="BT77">
        <v>96.8</v>
      </c>
      <c r="BU77">
        <v>0</v>
      </c>
      <c r="BV77">
        <v>0</v>
      </c>
      <c r="BW77">
        <v>1</v>
      </c>
      <c r="BX77">
        <v>44.6</v>
      </c>
      <c r="BY77">
        <v>99</v>
      </c>
      <c r="BZ77">
        <v>38.630000000000003</v>
      </c>
      <c r="CA77">
        <v>67.81</v>
      </c>
      <c r="CB77">
        <v>23.03</v>
      </c>
      <c r="CC77">
        <v>23.06</v>
      </c>
      <c r="CD77">
        <v>534</v>
      </c>
      <c r="CE77">
        <v>127</v>
      </c>
      <c r="CF77">
        <v>32.5</v>
      </c>
      <c r="CG77">
        <v>413.6</v>
      </c>
      <c r="CH77">
        <v>32.5</v>
      </c>
      <c r="CI77">
        <v>0</v>
      </c>
      <c r="CJ77">
        <v>54.08</v>
      </c>
      <c r="CK77">
        <v>0.69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 t="s">
        <v>428</v>
      </c>
      <c r="CS77" t="s">
        <v>428</v>
      </c>
      <c r="CT77">
        <v>16445</v>
      </c>
      <c r="CU77">
        <v>0</v>
      </c>
      <c r="CV77">
        <v>882</v>
      </c>
      <c r="CW77">
        <v>1</v>
      </c>
      <c r="CX77">
        <v>1</v>
      </c>
      <c r="CY77">
        <v>819</v>
      </c>
      <c r="CZ77">
        <v>263</v>
      </c>
      <c r="DA77">
        <v>2016</v>
      </c>
      <c r="DB77">
        <v>0</v>
      </c>
      <c r="DC77">
        <v>14.4</v>
      </c>
      <c r="DD77">
        <v>196</v>
      </c>
      <c r="DE77">
        <v>4095</v>
      </c>
      <c r="DF77">
        <v>228</v>
      </c>
      <c r="DG77">
        <v>595</v>
      </c>
      <c r="DH77">
        <v>0</v>
      </c>
      <c r="DI77">
        <v>86</v>
      </c>
      <c r="DJ77">
        <v>0</v>
      </c>
      <c r="DK77">
        <v>7</v>
      </c>
      <c r="DL77">
        <v>0</v>
      </c>
      <c r="DM77">
        <v>1</v>
      </c>
      <c r="DN77" t="b">
        <v>0</v>
      </c>
      <c r="DO77">
        <v>22.344000000000001</v>
      </c>
      <c r="DP77">
        <v>544</v>
      </c>
    </row>
    <row r="78" spans="1:120" x14ac:dyDescent="0.25">
      <c r="A78">
        <v>55</v>
      </c>
      <c r="B78">
        <v>5.5</v>
      </c>
      <c r="C78">
        <v>12.9</v>
      </c>
      <c r="D78">
        <v>1</v>
      </c>
      <c r="E78">
        <v>794</v>
      </c>
      <c r="F78">
        <v>109.4</v>
      </c>
      <c r="G78">
        <v>1688</v>
      </c>
      <c r="H78">
        <v>-10</v>
      </c>
      <c r="I78">
        <v>0</v>
      </c>
      <c r="J78">
        <v>2</v>
      </c>
      <c r="K78">
        <v>129.19999999999999</v>
      </c>
      <c r="L78">
        <v>1153</v>
      </c>
      <c r="M78">
        <v>1051</v>
      </c>
      <c r="N78">
        <v>2544</v>
      </c>
      <c r="O78">
        <v>0</v>
      </c>
      <c r="P78">
        <v>0</v>
      </c>
      <c r="Q78">
        <v>51.6</v>
      </c>
      <c r="R78">
        <v>0</v>
      </c>
      <c r="S78">
        <v>14.2</v>
      </c>
      <c r="T78">
        <v>0</v>
      </c>
      <c r="U78">
        <v>0</v>
      </c>
      <c r="V78">
        <v>0</v>
      </c>
      <c r="W78">
        <v>0</v>
      </c>
      <c r="X78">
        <v>704</v>
      </c>
      <c r="Y78">
        <v>17.7</v>
      </c>
      <c r="Z78">
        <v>32</v>
      </c>
      <c r="AA78">
        <v>0</v>
      </c>
      <c r="AB78">
        <v>0</v>
      </c>
      <c r="AC78">
        <v>0</v>
      </c>
      <c r="AD78">
        <v>11</v>
      </c>
      <c r="AE78">
        <v>7</v>
      </c>
      <c r="AF78">
        <v>3</v>
      </c>
      <c r="AG78">
        <v>0</v>
      </c>
      <c r="AH78">
        <v>0</v>
      </c>
      <c r="AI78">
        <v>0</v>
      </c>
      <c r="AJ78">
        <v>0</v>
      </c>
      <c r="AK78">
        <v>-8</v>
      </c>
      <c r="AL78">
        <v>-4</v>
      </c>
      <c r="AM78">
        <v>4</v>
      </c>
      <c r="AN78">
        <v>0</v>
      </c>
      <c r="AO78">
        <v>2</v>
      </c>
      <c r="AP78">
        <v>16</v>
      </c>
      <c r="AQ78">
        <v>-1</v>
      </c>
      <c r="AR78">
        <v>-255</v>
      </c>
      <c r="AS78">
        <v>-255</v>
      </c>
      <c r="AT78">
        <v>10152.799999999999</v>
      </c>
      <c r="AU78">
        <v>217.6</v>
      </c>
      <c r="AV78">
        <v>50.8</v>
      </c>
      <c r="AW78">
        <v>116</v>
      </c>
      <c r="AX78">
        <v>50.8</v>
      </c>
      <c r="AY78">
        <v>114.6</v>
      </c>
      <c r="AZ78">
        <v>1120</v>
      </c>
      <c r="BA78">
        <v>288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7389999</v>
      </c>
      <c r="BK78">
        <v>11998.05</v>
      </c>
      <c r="BL78">
        <v>7549929</v>
      </c>
      <c r="BM78">
        <v>810</v>
      </c>
      <c r="BN78">
        <v>0</v>
      </c>
      <c r="BO78">
        <v>-0.23599999999999999</v>
      </c>
      <c r="BP78">
        <v>22</v>
      </c>
      <c r="BQ78">
        <v>792</v>
      </c>
      <c r="BR78">
        <v>14.8</v>
      </c>
      <c r="BS78">
        <v>10297.799999999999</v>
      </c>
      <c r="BT78">
        <v>96.8</v>
      </c>
      <c r="BU78">
        <v>0</v>
      </c>
      <c r="BV78">
        <v>0</v>
      </c>
      <c r="BW78">
        <v>1</v>
      </c>
      <c r="BX78">
        <v>44.6</v>
      </c>
      <c r="BY78">
        <v>99</v>
      </c>
      <c r="BZ78">
        <v>38.630000000000003</v>
      </c>
      <c r="CA78">
        <v>67.81</v>
      </c>
      <c r="CB78">
        <v>23.03</v>
      </c>
      <c r="CC78">
        <v>23.06</v>
      </c>
      <c r="CD78">
        <v>534</v>
      </c>
      <c r="CE78">
        <v>127</v>
      </c>
      <c r="CF78">
        <v>32.5</v>
      </c>
      <c r="CG78">
        <v>413.6</v>
      </c>
      <c r="CH78">
        <v>32.5</v>
      </c>
      <c r="CI78">
        <v>0</v>
      </c>
      <c r="CJ78">
        <v>54.08</v>
      </c>
      <c r="CK78">
        <v>0.69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 t="s">
        <v>428</v>
      </c>
      <c r="CS78" t="s">
        <v>428</v>
      </c>
      <c r="CT78">
        <v>16445</v>
      </c>
      <c r="CU78">
        <v>1</v>
      </c>
      <c r="CV78">
        <v>851</v>
      </c>
      <c r="CW78">
        <v>1</v>
      </c>
      <c r="CX78">
        <v>1</v>
      </c>
      <c r="CY78">
        <v>821.44</v>
      </c>
      <c r="CZ78">
        <v>263</v>
      </c>
      <c r="DA78">
        <v>2016</v>
      </c>
      <c r="DB78">
        <v>0</v>
      </c>
      <c r="DC78">
        <v>14.4</v>
      </c>
      <c r="DD78">
        <v>196</v>
      </c>
      <c r="DE78">
        <v>4095</v>
      </c>
      <c r="DF78">
        <v>228</v>
      </c>
      <c r="DG78">
        <v>595</v>
      </c>
      <c r="DH78">
        <v>0</v>
      </c>
      <c r="DI78">
        <v>86</v>
      </c>
      <c r="DJ78">
        <v>0</v>
      </c>
      <c r="DK78">
        <v>7</v>
      </c>
      <c r="DL78">
        <v>0</v>
      </c>
      <c r="DM78">
        <v>1</v>
      </c>
      <c r="DN78" t="b">
        <v>0</v>
      </c>
      <c r="DO78">
        <v>22.344000000000001</v>
      </c>
      <c r="DP78">
        <v>544</v>
      </c>
    </row>
    <row r="79" spans="1:120" x14ac:dyDescent="0.25">
      <c r="A79">
        <v>56</v>
      </c>
      <c r="B79">
        <v>5.6</v>
      </c>
      <c r="C79">
        <v>12.9</v>
      </c>
      <c r="D79">
        <v>1</v>
      </c>
      <c r="E79">
        <v>794</v>
      </c>
      <c r="F79">
        <v>109.4</v>
      </c>
      <c r="G79">
        <v>1688</v>
      </c>
      <c r="H79">
        <v>-10</v>
      </c>
      <c r="I79">
        <v>0</v>
      </c>
      <c r="J79">
        <v>2</v>
      </c>
      <c r="K79">
        <v>129.19999999999999</v>
      </c>
      <c r="L79">
        <v>1153</v>
      </c>
      <c r="M79">
        <v>1051</v>
      </c>
      <c r="N79">
        <v>2544</v>
      </c>
      <c r="O79">
        <v>0</v>
      </c>
      <c r="P79">
        <v>0</v>
      </c>
      <c r="Q79">
        <v>51.6</v>
      </c>
      <c r="R79">
        <v>0</v>
      </c>
      <c r="S79">
        <v>14.2</v>
      </c>
      <c r="T79">
        <v>0</v>
      </c>
      <c r="U79">
        <v>0</v>
      </c>
      <c r="V79">
        <v>0</v>
      </c>
      <c r="W79">
        <v>0</v>
      </c>
      <c r="X79">
        <v>704</v>
      </c>
      <c r="Y79">
        <v>17.7</v>
      </c>
      <c r="Z79">
        <v>32</v>
      </c>
      <c r="AA79">
        <v>0</v>
      </c>
      <c r="AB79">
        <v>0</v>
      </c>
      <c r="AC79">
        <v>0</v>
      </c>
      <c r="AD79">
        <v>11</v>
      </c>
      <c r="AE79">
        <v>7</v>
      </c>
      <c r="AF79">
        <v>3</v>
      </c>
      <c r="AG79">
        <v>0</v>
      </c>
      <c r="AH79">
        <v>0</v>
      </c>
      <c r="AI79">
        <v>0</v>
      </c>
      <c r="AJ79">
        <v>0</v>
      </c>
      <c r="AK79">
        <v>-8</v>
      </c>
      <c r="AL79">
        <v>-4</v>
      </c>
      <c r="AM79">
        <v>4</v>
      </c>
      <c r="AN79">
        <v>0</v>
      </c>
      <c r="AO79">
        <v>2</v>
      </c>
      <c r="AP79">
        <v>16</v>
      </c>
      <c r="AQ79">
        <v>-1</v>
      </c>
      <c r="AR79">
        <v>-255</v>
      </c>
      <c r="AS79">
        <v>-255</v>
      </c>
      <c r="AT79">
        <v>10152.799999999999</v>
      </c>
      <c r="AU79">
        <v>217.6</v>
      </c>
      <c r="AV79">
        <v>50.8</v>
      </c>
      <c r="AW79">
        <v>116</v>
      </c>
      <c r="AX79">
        <v>50.8</v>
      </c>
      <c r="AY79">
        <v>114.6</v>
      </c>
      <c r="AZ79">
        <v>1120</v>
      </c>
      <c r="BA79">
        <v>288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7389999</v>
      </c>
      <c r="BK79">
        <v>11998.05</v>
      </c>
      <c r="BL79">
        <v>7549929</v>
      </c>
      <c r="BM79">
        <v>810</v>
      </c>
      <c r="BN79">
        <v>0</v>
      </c>
      <c r="BO79">
        <v>-0.23599999999999999</v>
      </c>
      <c r="BP79">
        <v>22</v>
      </c>
      <c r="BQ79">
        <v>792</v>
      </c>
      <c r="BR79">
        <v>14.8</v>
      </c>
      <c r="BS79">
        <v>10297.799999999999</v>
      </c>
      <c r="BT79">
        <v>96.8</v>
      </c>
      <c r="BU79">
        <v>0</v>
      </c>
      <c r="BV79">
        <v>0</v>
      </c>
      <c r="BW79">
        <v>1</v>
      </c>
      <c r="BX79">
        <v>44.6</v>
      </c>
      <c r="BY79">
        <v>99</v>
      </c>
      <c r="BZ79">
        <v>38.630000000000003</v>
      </c>
      <c r="CA79">
        <v>67.81</v>
      </c>
      <c r="CB79">
        <v>23.03</v>
      </c>
      <c r="CC79">
        <v>23.06</v>
      </c>
      <c r="CD79">
        <v>534</v>
      </c>
      <c r="CE79">
        <v>127</v>
      </c>
      <c r="CF79">
        <v>32.5</v>
      </c>
      <c r="CG79">
        <v>413.6</v>
      </c>
      <c r="CH79">
        <v>32.5</v>
      </c>
      <c r="CI79">
        <v>0</v>
      </c>
      <c r="CJ79">
        <v>54.08</v>
      </c>
      <c r="CK79">
        <v>0.69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 t="s">
        <v>428</v>
      </c>
      <c r="CS79" t="s">
        <v>428</v>
      </c>
      <c r="CT79">
        <v>16445</v>
      </c>
      <c r="CU79">
        <v>1</v>
      </c>
      <c r="CV79">
        <v>851</v>
      </c>
      <c r="CW79">
        <v>1</v>
      </c>
      <c r="CX79">
        <v>1</v>
      </c>
      <c r="CY79">
        <v>821.44</v>
      </c>
      <c r="CZ79">
        <v>263</v>
      </c>
      <c r="DA79">
        <v>2016</v>
      </c>
      <c r="DB79">
        <v>0</v>
      </c>
      <c r="DC79">
        <v>14.4</v>
      </c>
      <c r="DD79">
        <v>196</v>
      </c>
      <c r="DE79">
        <v>4095</v>
      </c>
      <c r="DF79">
        <v>224</v>
      </c>
      <c r="DG79">
        <v>594</v>
      </c>
      <c r="DH79">
        <v>0</v>
      </c>
      <c r="DI79">
        <v>86</v>
      </c>
      <c r="DJ79">
        <v>0</v>
      </c>
      <c r="DK79">
        <v>7</v>
      </c>
      <c r="DL79">
        <v>0</v>
      </c>
      <c r="DM79">
        <v>1</v>
      </c>
      <c r="DN79" t="b">
        <v>0</v>
      </c>
      <c r="DO79">
        <v>22.344000000000001</v>
      </c>
      <c r="DP79">
        <v>544</v>
      </c>
    </row>
    <row r="80" spans="1:120" x14ac:dyDescent="0.25">
      <c r="A80">
        <v>57</v>
      </c>
      <c r="B80">
        <v>5.7</v>
      </c>
      <c r="C80">
        <v>12.9</v>
      </c>
      <c r="D80">
        <v>1</v>
      </c>
      <c r="E80">
        <v>794</v>
      </c>
      <c r="F80">
        <v>109.4</v>
      </c>
      <c r="G80">
        <v>1688</v>
      </c>
      <c r="H80">
        <v>-10</v>
      </c>
      <c r="I80">
        <v>0</v>
      </c>
      <c r="J80">
        <v>2</v>
      </c>
      <c r="K80">
        <v>129.19999999999999</v>
      </c>
      <c r="L80">
        <v>1153</v>
      </c>
      <c r="M80">
        <v>1051</v>
      </c>
      <c r="N80">
        <v>2544</v>
      </c>
      <c r="O80">
        <v>0</v>
      </c>
      <c r="P80">
        <v>0</v>
      </c>
      <c r="Q80">
        <v>51.6</v>
      </c>
      <c r="R80">
        <v>0</v>
      </c>
      <c r="S80">
        <v>14.2</v>
      </c>
      <c r="T80">
        <v>0</v>
      </c>
      <c r="U80">
        <v>0</v>
      </c>
      <c r="V80">
        <v>0</v>
      </c>
      <c r="W80">
        <v>0</v>
      </c>
      <c r="X80">
        <v>704</v>
      </c>
      <c r="Y80">
        <v>17.7</v>
      </c>
      <c r="Z80">
        <v>32</v>
      </c>
      <c r="AA80">
        <v>0</v>
      </c>
      <c r="AB80">
        <v>0</v>
      </c>
      <c r="AC80">
        <v>0</v>
      </c>
      <c r="AD80">
        <v>11</v>
      </c>
      <c r="AE80">
        <v>7</v>
      </c>
      <c r="AF80">
        <v>3</v>
      </c>
      <c r="AG80">
        <v>0</v>
      </c>
      <c r="AH80">
        <v>0</v>
      </c>
      <c r="AI80">
        <v>0</v>
      </c>
      <c r="AJ80">
        <v>0</v>
      </c>
      <c r="AK80">
        <v>-8</v>
      </c>
      <c r="AL80">
        <v>-4</v>
      </c>
      <c r="AM80">
        <v>4</v>
      </c>
      <c r="AN80">
        <v>0</v>
      </c>
      <c r="AO80">
        <v>2</v>
      </c>
      <c r="AP80">
        <v>16</v>
      </c>
      <c r="AQ80">
        <v>-1</v>
      </c>
      <c r="AR80">
        <v>-255</v>
      </c>
      <c r="AS80">
        <v>-255</v>
      </c>
      <c r="AT80">
        <v>10152.799999999999</v>
      </c>
      <c r="AU80">
        <v>217.6</v>
      </c>
      <c r="AV80">
        <v>50.8</v>
      </c>
      <c r="AW80">
        <v>116</v>
      </c>
      <c r="AX80">
        <v>50.8</v>
      </c>
      <c r="AY80">
        <v>114.6</v>
      </c>
      <c r="AZ80">
        <v>1120</v>
      </c>
      <c r="BA80">
        <v>288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7389999</v>
      </c>
      <c r="BK80">
        <v>11998.05</v>
      </c>
      <c r="BL80">
        <v>7549929</v>
      </c>
      <c r="BM80">
        <v>810</v>
      </c>
      <c r="BN80">
        <v>0</v>
      </c>
      <c r="BO80">
        <v>-0.23599999999999999</v>
      </c>
      <c r="BP80">
        <v>22</v>
      </c>
      <c r="BQ80">
        <v>792</v>
      </c>
      <c r="BR80">
        <v>14.8</v>
      </c>
      <c r="BS80">
        <v>10297.799999999999</v>
      </c>
      <c r="BT80">
        <v>96.8</v>
      </c>
      <c r="BU80">
        <v>0</v>
      </c>
      <c r="BV80">
        <v>0</v>
      </c>
      <c r="BW80">
        <v>1</v>
      </c>
      <c r="BX80">
        <v>44.6</v>
      </c>
      <c r="BY80">
        <v>99</v>
      </c>
      <c r="BZ80">
        <v>38.630000000000003</v>
      </c>
      <c r="CA80">
        <v>67.81</v>
      </c>
      <c r="CB80">
        <v>23.03</v>
      </c>
      <c r="CC80">
        <v>23.06</v>
      </c>
      <c r="CD80">
        <v>534</v>
      </c>
      <c r="CE80">
        <v>127</v>
      </c>
      <c r="CF80">
        <v>32.5</v>
      </c>
      <c r="CG80">
        <v>413.6</v>
      </c>
      <c r="CH80">
        <v>32.5</v>
      </c>
      <c r="CI80">
        <v>0</v>
      </c>
      <c r="CJ80">
        <v>54.08</v>
      </c>
      <c r="CK80">
        <v>0.69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 t="s">
        <v>428</v>
      </c>
      <c r="CS80" t="s">
        <v>428</v>
      </c>
      <c r="CT80">
        <v>16445</v>
      </c>
      <c r="CU80">
        <v>1</v>
      </c>
      <c r="CV80">
        <v>851</v>
      </c>
      <c r="CW80">
        <v>1</v>
      </c>
      <c r="CX80">
        <v>1</v>
      </c>
      <c r="CY80">
        <v>821.44</v>
      </c>
      <c r="CZ80">
        <v>263</v>
      </c>
      <c r="DA80">
        <v>2016</v>
      </c>
      <c r="DB80">
        <v>0</v>
      </c>
      <c r="DC80">
        <v>14.4</v>
      </c>
      <c r="DD80">
        <v>196</v>
      </c>
      <c r="DE80">
        <v>4095</v>
      </c>
      <c r="DF80">
        <v>224</v>
      </c>
      <c r="DG80">
        <v>594</v>
      </c>
      <c r="DH80">
        <v>0</v>
      </c>
      <c r="DI80">
        <v>86</v>
      </c>
      <c r="DJ80">
        <v>0</v>
      </c>
      <c r="DK80">
        <v>9</v>
      </c>
      <c r="DL80">
        <v>0</v>
      </c>
      <c r="DM80">
        <v>1</v>
      </c>
      <c r="DN80" t="b">
        <v>0</v>
      </c>
      <c r="DO80">
        <v>22.344000000000001</v>
      </c>
      <c r="DP80">
        <v>544</v>
      </c>
    </row>
    <row r="81" spans="1:120" x14ac:dyDescent="0.25">
      <c r="A81">
        <v>58</v>
      </c>
      <c r="B81">
        <v>5.8</v>
      </c>
      <c r="C81">
        <v>13</v>
      </c>
      <c r="D81">
        <v>1</v>
      </c>
      <c r="E81">
        <v>794</v>
      </c>
      <c r="F81">
        <v>109.4</v>
      </c>
      <c r="G81">
        <v>1688</v>
      </c>
      <c r="H81">
        <v>-10</v>
      </c>
      <c r="I81">
        <v>0</v>
      </c>
      <c r="J81">
        <v>2</v>
      </c>
      <c r="K81">
        <v>129.19999999999999</v>
      </c>
      <c r="L81">
        <v>1153</v>
      </c>
      <c r="M81">
        <v>1051</v>
      </c>
      <c r="N81">
        <v>2544</v>
      </c>
      <c r="O81">
        <v>0</v>
      </c>
      <c r="P81">
        <v>0</v>
      </c>
      <c r="Q81">
        <v>51.6</v>
      </c>
      <c r="R81">
        <v>0</v>
      </c>
      <c r="S81">
        <v>14.2</v>
      </c>
      <c r="T81">
        <v>0</v>
      </c>
      <c r="U81">
        <v>0</v>
      </c>
      <c r="V81">
        <v>0</v>
      </c>
      <c r="W81">
        <v>0</v>
      </c>
      <c r="X81">
        <v>704</v>
      </c>
      <c r="Y81">
        <v>17.7</v>
      </c>
      <c r="Z81">
        <v>32</v>
      </c>
      <c r="AA81">
        <v>0</v>
      </c>
      <c r="AB81">
        <v>0</v>
      </c>
      <c r="AC81">
        <v>0</v>
      </c>
      <c r="AD81">
        <v>11</v>
      </c>
      <c r="AE81">
        <v>7</v>
      </c>
      <c r="AF81">
        <v>3</v>
      </c>
      <c r="AG81">
        <v>0</v>
      </c>
      <c r="AH81">
        <v>0</v>
      </c>
      <c r="AI81">
        <v>0</v>
      </c>
      <c r="AJ81">
        <v>0</v>
      </c>
      <c r="AK81">
        <v>-8</v>
      </c>
      <c r="AL81">
        <v>-4</v>
      </c>
      <c r="AM81">
        <v>4</v>
      </c>
      <c r="AN81">
        <v>0</v>
      </c>
      <c r="AO81">
        <v>2</v>
      </c>
      <c r="AP81">
        <v>16</v>
      </c>
      <c r="AQ81">
        <v>-1</v>
      </c>
      <c r="AR81">
        <v>-255</v>
      </c>
      <c r="AS81">
        <v>-255</v>
      </c>
      <c r="AT81">
        <v>10152.799999999999</v>
      </c>
      <c r="AU81">
        <v>217.6</v>
      </c>
      <c r="AV81">
        <v>50.8</v>
      </c>
      <c r="AW81">
        <v>116</v>
      </c>
      <c r="AX81">
        <v>50.8</v>
      </c>
      <c r="AY81">
        <v>114.6</v>
      </c>
      <c r="AZ81">
        <v>1120</v>
      </c>
      <c r="BA81">
        <v>288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7389999</v>
      </c>
      <c r="BK81">
        <v>11998.05</v>
      </c>
      <c r="BL81">
        <v>7549929</v>
      </c>
      <c r="BM81">
        <v>810</v>
      </c>
      <c r="BN81">
        <v>0</v>
      </c>
      <c r="BO81">
        <v>-0.23599999999999999</v>
      </c>
      <c r="BP81">
        <v>22</v>
      </c>
      <c r="BQ81">
        <v>792</v>
      </c>
      <c r="BR81">
        <v>14.8</v>
      </c>
      <c r="BS81">
        <v>10297.799999999999</v>
      </c>
      <c r="BT81">
        <v>96.8</v>
      </c>
      <c r="BU81">
        <v>0</v>
      </c>
      <c r="BV81">
        <v>0</v>
      </c>
      <c r="BW81">
        <v>1</v>
      </c>
      <c r="BX81">
        <v>44.6</v>
      </c>
      <c r="BY81">
        <v>99</v>
      </c>
      <c r="BZ81">
        <v>38.630000000000003</v>
      </c>
      <c r="CA81">
        <v>67.81</v>
      </c>
      <c r="CB81">
        <v>23.03</v>
      </c>
      <c r="CC81">
        <v>23.06</v>
      </c>
      <c r="CD81">
        <v>534</v>
      </c>
      <c r="CE81">
        <v>127</v>
      </c>
      <c r="CF81">
        <v>32.5</v>
      </c>
      <c r="CG81">
        <v>413.6</v>
      </c>
      <c r="CH81">
        <v>32.5</v>
      </c>
      <c r="CI81">
        <v>0</v>
      </c>
      <c r="CJ81">
        <v>54.08</v>
      </c>
      <c r="CK81">
        <v>0.69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 t="s">
        <v>428</v>
      </c>
      <c r="CS81" t="s">
        <v>428</v>
      </c>
      <c r="CT81">
        <v>16445</v>
      </c>
      <c r="CU81">
        <v>1</v>
      </c>
      <c r="CV81">
        <v>851</v>
      </c>
      <c r="CW81">
        <v>1</v>
      </c>
      <c r="CX81">
        <v>1</v>
      </c>
      <c r="CY81">
        <v>821.44</v>
      </c>
      <c r="CZ81">
        <v>263</v>
      </c>
      <c r="DA81">
        <v>2016</v>
      </c>
      <c r="DB81">
        <v>0</v>
      </c>
      <c r="DC81">
        <v>14.4</v>
      </c>
      <c r="DD81">
        <v>196</v>
      </c>
      <c r="DE81">
        <v>4095</v>
      </c>
      <c r="DF81">
        <v>224</v>
      </c>
      <c r="DG81">
        <v>594</v>
      </c>
      <c r="DH81">
        <v>0</v>
      </c>
      <c r="DI81">
        <v>86</v>
      </c>
      <c r="DJ81">
        <v>0</v>
      </c>
      <c r="DK81">
        <v>9</v>
      </c>
      <c r="DL81">
        <v>0</v>
      </c>
      <c r="DM81">
        <v>1</v>
      </c>
      <c r="DN81" t="b">
        <v>0</v>
      </c>
      <c r="DO81">
        <v>22.562999999999999</v>
      </c>
      <c r="DP81">
        <v>544</v>
      </c>
    </row>
    <row r="82" spans="1:120" x14ac:dyDescent="0.25">
      <c r="A82">
        <v>59</v>
      </c>
      <c r="B82">
        <v>5.9</v>
      </c>
      <c r="C82">
        <v>13</v>
      </c>
      <c r="D82">
        <v>1</v>
      </c>
      <c r="E82">
        <v>794</v>
      </c>
      <c r="F82">
        <v>109.4</v>
      </c>
      <c r="G82">
        <v>1688</v>
      </c>
      <c r="H82">
        <v>-10</v>
      </c>
      <c r="I82">
        <v>0</v>
      </c>
      <c r="J82">
        <v>2</v>
      </c>
      <c r="K82">
        <v>129.19999999999999</v>
      </c>
      <c r="L82">
        <v>1151</v>
      </c>
      <c r="M82">
        <v>1051</v>
      </c>
      <c r="N82">
        <v>2544</v>
      </c>
      <c r="O82">
        <v>0</v>
      </c>
      <c r="P82">
        <v>0</v>
      </c>
      <c r="Q82">
        <v>51.6</v>
      </c>
      <c r="R82">
        <v>0</v>
      </c>
      <c r="S82">
        <v>14.2</v>
      </c>
      <c r="T82">
        <v>0</v>
      </c>
      <c r="U82">
        <v>0</v>
      </c>
      <c r="V82">
        <v>0</v>
      </c>
      <c r="W82">
        <v>0</v>
      </c>
      <c r="X82">
        <v>704</v>
      </c>
      <c r="Y82">
        <v>17.7</v>
      </c>
      <c r="Z82">
        <v>32</v>
      </c>
      <c r="AA82">
        <v>0</v>
      </c>
      <c r="AB82">
        <v>0</v>
      </c>
      <c r="AC82">
        <v>0</v>
      </c>
      <c r="AD82">
        <v>11</v>
      </c>
      <c r="AE82">
        <v>7</v>
      </c>
      <c r="AF82">
        <v>3</v>
      </c>
      <c r="AG82">
        <v>0</v>
      </c>
      <c r="AH82">
        <v>0</v>
      </c>
      <c r="AI82">
        <v>0</v>
      </c>
      <c r="AJ82">
        <v>0</v>
      </c>
      <c r="AK82">
        <v>-8</v>
      </c>
      <c r="AL82">
        <v>-4</v>
      </c>
      <c r="AM82">
        <v>4</v>
      </c>
      <c r="AN82">
        <v>0</v>
      </c>
      <c r="AO82">
        <v>2</v>
      </c>
      <c r="AP82">
        <v>16</v>
      </c>
      <c r="AQ82">
        <v>-1</v>
      </c>
      <c r="AR82">
        <v>-255</v>
      </c>
      <c r="AS82">
        <v>-255</v>
      </c>
      <c r="AT82">
        <v>10152.799999999999</v>
      </c>
      <c r="AU82">
        <v>217.6</v>
      </c>
      <c r="AV82">
        <v>50.8</v>
      </c>
      <c r="AW82">
        <v>116</v>
      </c>
      <c r="AX82">
        <v>50.8</v>
      </c>
      <c r="AY82">
        <v>114.6</v>
      </c>
      <c r="AZ82">
        <v>1120</v>
      </c>
      <c r="BA82">
        <v>288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7389999</v>
      </c>
      <c r="BK82">
        <v>11998.05</v>
      </c>
      <c r="BL82">
        <v>7549929</v>
      </c>
      <c r="BM82">
        <v>810</v>
      </c>
      <c r="BN82">
        <v>0</v>
      </c>
      <c r="BO82">
        <v>-0.23599999999999999</v>
      </c>
      <c r="BP82">
        <v>22</v>
      </c>
      <c r="BQ82">
        <v>792</v>
      </c>
      <c r="BR82">
        <v>14.8</v>
      </c>
      <c r="BS82">
        <v>10297.799999999999</v>
      </c>
      <c r="BT82">
        <v>96.8</v>
      </c>
      <c r="BU82">
        <v>0</v>
      </c>
      <c r="BV82">
        <v>0</v>
      </c>
      <c r="BW82">
        <v>1</v>
      </c>
      <c r="BX82">
        <v>44.6</v>
      </c>
      <c r="BY82">
        <v>99</v>
      </c>
      <c r="BZ82">
        <v>38.630000000000003</v>
      </c>
      <c r="CA82">
        <v>67.81</v>
      </c>
      <c r="CB82">
        <v>23.03</v>
      </c>
      <c r="CC82">
        <v>23.06</v>
      </c>
      <c r="CD82">
        <v>534</v>
      </c>
      <c r="CE82">
        <v>127</v>
      </c>
      <c r="CF82">
        <v>32.5</v>
      </c>
      <c r="CG82">
        <v>413.6</v>
      </c>
      <c r="CH82">
        <v>32.5</v>
      </c>
      <c r="CI82">
        <v>0</v>
      </c>
      <c r="CJ82">
        <v>54.08</v>
      </c>
      <c r="CK82">
        <v>0.69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 t="s">
        <v>428</v>
      </c>
      <c r="CS82" t="s">
        <v>428</v>
      </c>
      <c r="CT82">
        <v>16445</v>
      </c>
      <c r="CU82">
        <v>1</v>
      </c>
      <c r="CV82">
        <v>851</v>
      </c>
      <c r="CW82">
        <v>1</v>
      </c>
      <c r="CX82">
        <v>1</v>
      </c>
      <c r="CY82">
        <v>821.44</v>
      </c>
      <c r="CZ82">
        <v>263</v>
      </c>
      <c r="DA82">
        <v>2016</v>
      </c>
      <c r="DB82">
        <v>0</v>
      </c>
      <c r="DC82">
        <v>14.4</v>
      </c>
      <c r="DD82">
        <v>196</v>
      </c>
      <c r="DE82">
        <v>4095</v>
      </c>
      <c r="DF82">
        <v>224</v>
      </c>
      <c r="DG82">
        <v>594</v>
      </c>
      <c r="DH82">
        <v>0</v>
      </c>
      <c r="DI82">
        <v>86</v>
      </c>
      <c r="DJ82">
        <v>0</v>
      </c>
      <c r="DK82">
        <v>9</v>
      </c>
      <c r="DL82">
        <v>0</v>
      </c>
      <c r="DM82">
        <v>1</v>
      </c>
      <c r="DN82" t="b">
        <v>0</v>
      </c>
      <c r="DO82">
        <v>22.562999999999999</v>
      </c>
      <c r="DP82">
        <v>544</v>
      </c>
    </row>
    <row r="83" spans="1:120" x14ac:dyDescent="0.25">
      <c r="A83">
        <v>60</v>
      </c>
      <c r="B83">
        <v>6</v>
      </c>
      <c r="C83">
        <v>13</v>
      </c>
      <c r="D83">
        <v>1</v>
      </c>
      <c r="E83">
        <v>794</v>
      </c>
      <c r="F83">
        <v>109.4</v>
      </c>
      <c r="G83">
        <v>1688</v>
      </c>
      <c r="H83">
        <v>-10</v>
      </c>
      <c r="I83">
        <v>0</v>
      </c>
      <c r="J83">
        <v>2</v>
      </c>
      <c r="K83">
        <v>129.19999999999999</v>
      </c>
      <c r="L83">
        <v>1151</v>
      </c>
      <c r="M83">
        <v>1051</v>
      </c>
      <c r="N83">
        <v>2544</v>
      </c>
      <c r="O83">
        <v>0</v>
      </c>
      <c r="P83">
        <v>0</v>
      </c>
      <c r="Q83">
        <v>55.1</v>
      </c>
      <c r="R83">
        <v>0</v>
      </c>
      <c r="S83">
        <v>14.2</v>
      </c>
      <c r="T83">
        <v>0</v>
      </c>
      <c r="U83">
        <v>0</v>
      </c>
      <c r="V83">
        <v>0</v>
      </c>
      <c r="W83">
        <v>0</v>
      </c>
      <c r="X83">
        <v>704</v>
      </c>
      <c r="Y83">
        <v>16.5</v>
      </c>
      <c r="Z83">
        <v>32</v>
      </c>
      <c r="AA83">
        <v>0</v>
      </c>
      <c r="AB83">
        <v>0</v>
      </c>
      <c r="AC83">
        <v>0</v>
      </c>
      <c r="AD83">
        <v>11</v>
      </c>
      <c r="AE83">
        <v>7</v>
      </c>
      <c r="AF83">
        <v>3</v>
      </c>
      <c r="AG83">
        <v>0</v>
      </c>
      <c r="AH83">
        <v>0</v>
      </c>
      <c r="AI83">
        <v>0</v>
      </c>
      <c r="AJ83">
        <v>0</v>
      </c>
      <c r="AK83">
        <v>-8</v>
      </c>
      <c r="AL83">
        <v>-4</v>
      </c>
      <c r="AM83">
        <v>4</v>
      </c>
      <c r="AN83">
        <v>0</v>
      </c>
      <c r="AO83">
        <v>2</v>
      </c>
      <c r="AP83">
        <v>16</v>
      </c>
      <c r="AQ83">
        <v>-1</v>
      </c>
      <c r="AR83">
        <v>-255</v>
      </c>
      <c r="AS83">
        <v>-255</v>
      </c>
      <c r="AT83">
        <v>10152.799999999999</v>
      </c>
      <c r="AU83">
        <v>217.6</v>
      </c>
      <c r="AV83">
        <v>50.8</v>
      </c>
      <c r="AW83">
        <v>116</v>
      </c>
      <c r="AX83">
        <v>50.8</v>
      </c>
      <c r="AY83">
        <v>114.6</v>
      </c>
      <c r="AZ83">
        <v>1120</v>
      </c>
      <c r="BA83">
        <v>288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7389999</v>
      </c>
      <c r="BK83">
        <v>11998.05</v>
      </c>
      <c r="BL83">
        <v>7549929</v>
      </c>
      <c r="BM83">
        <v>810</v>
      </c>
      <c r="BN83">
        <v>0</v>
      </c>
      <c r="BO83">
        <v>-0.23599999999999999</v>
      </c>
      <c r="BP83">
        <v>22</v>
      </c>
      <c r="BQ83">
        <v>792</v>
      </c>
      <c r="BR83">
        <v>14.8</v>
      </c>
      <c r="BS83">
        <v>10297.799999999999</v>
      </c>
      <c r="BT83">
        <v>96.8</v>
      </c>
      <c r="BU83">
        <v>0</v>
      </c>
      <c r="BV83">
        <v>0</v>
      </c>
      <c r="BW83">
        <v>1</v>
      </c>
      <c r="BX83">
        <v>44.6</v>
      </c>
      <c r="BY83">
        <v>99</v>
      </c>
      <c r="BZ83">
        <v>38.630000000000003</v>
      </c>
      <c r="CA83">
        <v>67.81</v>
      </c>
      <c r="CB83">
        <v>23.03</v>
      </c>
      <c r="CC83">
        <v>23.06</v>
      </c>
      <c r="CD83">
        <v>534</v>
      </c>
      <c r="CE83">
        <v>127</v>
      </c>
      <c r="CF83">
        <v>32.5</v>
      </c>
      <c r="CG83">
        <v>413.6</v>
      </c>
      <c r="CH83">
        <v>32.5</v>
      </c>
      <c r="CI83">
        <v>0</v>
      </c>
      <c r="CJ83">
        <v>54.08</v>
      </c>
      <c r="CK83">
        <v>0.69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 t="s">
        <v>428</v>
      </c>
      <c r="CS83" t="s">
        <v>428</v>
      </c>
      <c r="CT83">
        <v>16445</v>
      </c>
      <c r="CU83">
        <v>1</v>
      </c>
      <c r="CV83">
        <v>851</v>
      </c>
      <c r="CW83">
        <v>1</v>
      </c>
      <c r="CX83">
        <v>1</v>
      </c>
      <c r="CY83">
        <v>821.44</v>
      </c>
      <c r="CZ83">
        <v>263</v>
      </c>
      <c r="DA83">
        <v>2016</v>
      </c>
      <c r="DB83">
        <v>0</v>
      </c>
      <c r="DC83">
        <v>14.4</v>
      </c>
      <c r="DD83">
        <v>196</v>
      </c>
      <c r="DE83">
        <v>4095</v>
      </c>
      <c r="DF83">
        <v>224</v>
      </c>
      <c r="DG83">
        <v>594</v>
      </c>
      <c r="DH83">
        <v>0</v>
      </c>
      <c r="DI83">
        <v>86</v>
      </c>
      <c r="DJ83">
        <v>0</v>
      </c>
      <c r="DK83">
        <v>9</v>
      </c>
      <c r="DL83">
        <v>0</v>
      </c>
      <c r="DM83">
        <v>1</v>
      </c>
      <c r="DN83" t="b">
        <v>0</v>
      </c>
      <c r="DO83">
        <v>22.562999999999999</v>
      </c>
      <c r="DP83">
        <v>544</v>
      </c>
    </row>
    <row r="84" spans="1:120" x14ac:dyDescent="0.25">
      <c r="A84">
        <v>61</v>
      </c>
      <c r="B84">
        <v>6.1</v>
      </c>
      <c r="C84">
        <v>13</v>
      </c>
      <c r="D84">
        <v>1</v>
      </c>
      <c r="E84">
        <v>794</v>
      </c>
      <c r="F84">
        <v>109.4</v>
      </c>
      <c r="G84">
        <v>1688</v>
      </c>
      <c r="H84">
        <v>-10</v>
      </c>
      <c r="I84">
        <v>0</v>
      </c>
      <c r="J84">
        <v>2</v>
      </c>
      <c r="K84">
        <v>129.19999999999999</v>
      </c>
      <c r="L84">
        <v>1151</v>
      </c>
      <c r="M84">
        <v>1051</v>
      </c>
      <c r="N84">
        <v>2544</v>
      </c>
      <c r="O84">
        <v>0</v>
      </c>
      <c r="P84">
        <v>0</v>
      </c>
      <c r="Q84">
        <v>55.1</v>
      </c>
      <c r="R84">
        <v>0</v>
      </c>
      <c r="S84">
        <v>14.2</v>
      </c>
      <c r="T84">
        <v>0</v>
      </c>
      <c r="U84">
        <v>0</v>
      </c>
      <c r="V84">
        <v>0</v>
      </c>
      <c r="W84">
        <v>0</v>
      </c>
      <c r="X84">
        <v>704</v>
      </c>
      <c r="Y84">
        <v>16.5</v>
      </c>
      <c r="Z84">
        <v>32</v>
      </c>
      <c r="AA84">
        <v>0</v>
      </c>
      <c r="AB84">
        <v>0</v>
      </c>
      <c r="AC84">
        <v>0</v>
      </c>
      <c r="AD84">
        <v>10</v>
      </c>
      <c r="AE84">
        <v>7</v>
      </c>
      <c r="AF84">
        <v>3</v>
      </c>
      <c r="AG84">
        <v>0</v>
      </c>
      <c r="AH84">
        <v>0</v>
      </c>
      <c r="AI84">
        <v>0</v>
      </c>
      <c r="AJ84">
        <v>0</v>
      </c>
      <c r="AK84">
        <v>-4</v>
      </c>
      <c r="AL84">
        <v>-4</v>
      </c>
      <c r="AM84">
        <v>0</v>
      </c>
      <c r="AN84">
        <v>0</v>
      </c>
      <c r="AO84">
        <v>2</v>
      </c>
      <c r="AP84">
        <v>16</v>
      </c>
      <c r="AQ84">
        <v>-1</v>
      </c>
      <c r="AR84">
        <v>-255</v>
      </c>
      <c r="AS84">
        <v>-255</v>
      </c>
      <c r="AT84">
        <v>10152.799999999999</v>
      </c>
      <c r="AU84">
        <v>-72.5</v>
      </c>
      <c r="AV84">
        <v>50.8</v>
      </c>
      <c r="AW84">
        <v>71.099999999999994</v>
      </c>
      <c r="AX84">
        <v>50.8</v>
      </c>
      <c r="AY84">
        <v>71.099999999999994</v>
      </c>
      <c r="AZ84">
        <v>1120</v>
      </c>
      <c r="BA84">
        <v>288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7390000</v>
      </c>
      <c r="BK84">
        <v>11998.05</v>
      </c>
      <c r="BL84">
        <v>7549929</v>
      </c>
      <c r="BM84">
        <v>810</v>
      </c>
      <c r="BN84">
        <v>0</v>
      </c>
      <c r="BO84">
        <v>-0.23599999999999999</v>
      </c>
      <c r="BP84">
        <v>22</v>
      </c>
      <c r="BQ84">
        <v>792</v>
      </c>
      <c r="BR84">
        <v>14.8</v>
      </c>
      <c r="BS84">
        <v>10297.799999999999</v>
      </c>
      <c r="BT84">
        <v>96.8</v>
      </c>
      <c r="BU84">
        <v>0</v>
      </c>
      <c r="BV84">
        <v>0</v>
      </c>
      <c r="BW84">
        <v>1</v>
      </c>
      <c r="BX84">
        <v>44.6</v>
      </c>
      <c r="BY84">
        <v>99</v>
      </c>
      <c r="BZ84">
        <v>38.630000000000003</v>
      </c>
      <c r="CA84">
        <v>67.81</v>
      </c>
      <c r="CB84">
        <v>23.03</v>
      </c>
      <c r="CC84">
        <v>23.06</v>
      </c>
      <c r="CD84">
        <v>534</v>
      </c>
      <c r="CE84">
        <v>127</v>
      </c>
      <c r="CF84">
        <v>32.5</v>
      </c>
      <c r="CG84">
        <v>413.6</v>
      </c>
      <c r="CH84">
        <v>32.5</v>
      </c>
      <c r="CI84">
        <v>0</v>
      </c>
      <c r="CJ84">
        <v>54.08</v>
      </c>
      <c r="CK84">
        <v>0.69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 t="s">
        <v>428</v>
      </c>
      <c r="CS84" t="s">
        <v>428</v>
      </c>
      <c r="CT84">
        <v>16445</v>
      </c>
      <c r="CU84">
        <v>1</v>
      </c>
      <c r="CV84">
        <v>851</v>
      </c>
      <c r="CW84">
        <v>1</v>
      </c>
      <c r="CX84">
        <v>1</v>
      </c>
      <c r="CY84">
        <v>821.44</v>
      </c>
      <c r="CZ84">
        <v>263</v>
      </c>
      <c r="DA84">
        <v>2016</v>
      </c>
      <c r="DB84">
        <v>0</v>
      </c>
      <c r="DC84">
        <v>14.4</v>
      </c>
      <c r="DD84">
        <v>196</v>
      </c>
      <c r="DE84">
        <v>4095</v>
      </c>
      <c r="DF84">
        <v>224</v>
      </c>
      <c r="DG84">
        <v>594</v>
      </c>
      <c r="DH84">
        <v>0</v>
      </c>
      <c r="DI84">
        <v>86</v>
      </c>
      <c r="DJ84">
        <v>0</v>
      </c>
      <c r="DK84">
        <v>9</v>
      </c>
      <c r="DL84">
        <v>0</v>
      </c>
      <c r="DM84">
        <v>1</v>
      </c>
      <c r="DN84" t="b">
        <v>0</v>
      </c>
      <c r="DO84">
        <v>22.562999999999999</v>
      </c>
      <c r="DP84">
        <v>544</v>
      </c>
    </row>
    <row r="85" spans="1:120" x14ac:dyDescent="0.25">
      <c r="A85">
        <v>62</v>
      </c>
      <c r="B85">
        <v>6.2</v>
      </c>
      <c r="C85">
        <v>13</v>
      </c>
      <c r="D85">
        <v>1</v>
      </c>
      <c r="E85">
        <v>794</v>
      </c>
      <c r="F85">
        <v>109.4</v>
      </c>
      <c r="G85">
        <v>1688</v>
      </c>
      <c r="H85">
        <v>-10</v>
      </c>
      <c r="I85">
        <v>0</v>
      </c>
      <c r="J85">
        <v>2</v>
      </c>
      <c r="K85">
        <v>129.19999999999999</v>
      </c>
      <c r="L85">
        <v>1151</v>
      </c>
      <c r="M85">
        <v>1051</v>
      </c>
      <c r="N85">
        <v>2544</v>
      </c>
      <c r="O85">
        <v>0</v>
      </c>
      <c r="P85">
        <v>0</v>
      </c>
      <c r="Q85">
        <v>55.1</v>
      </c>
      <c r="R85">
        <v>0</v>
      </c>
      <c r="S85">
        <v>14.2</v>
      </c>
      <c r="T85">
        <v>0</v>
      </c>
      <c r="U85">
        <v>0</v>
      </c>
      <c r="V85">
        <v>0</v>
      </c>
      <c r="W85">
        <v>0</v>
      </c>
      <c r="X85">
        <v>704</v>
      </c>
      <c r="Y85">
        <v>16.5</v>
      </c>
      <c r="Z85">
        <v>32</v>
      </c>
      <c r="AA85">
        <v>0</v>
      </c>
      <c r="AB85">
        <v>0</v>
      </c>
      <c r="AC85">
        <v>0</v>
      </c>
      <c r="AD85">
        <v>10</v>
      </c>
      <c r="AE85">
        <v>7</v>
      </c>
      <c r="AF85">
        <v>3</v>
      </c>
      <c r="AG85">
        <v>0</v>
      </c>
      <c r="AH85">
        <v>0</v>
      </c>
      <c r="AI85">
        <v>0</v>
      </c>
      <c r="AJ85">
        <v>0</v>
      </c>
      <c r="AK85">
        <v>-4</v>
      </c>
      <c r="AL85">
        <v>-4</v>
      </c>
      <c r="AM85">
        <v>0</v>
      </c>
      <c r="AN85">
        <v>0</v>
      </c>
      <c r="AO85">
        <v>2</v>
      </c>
      <c r="AP85">
        <v>16</v>
      </c>
      <c r="AQ85">
        <v>-1</v>
      </c>
      <c r="AR85">
        <v>-255</v>
      </c>
      <c r="AS85">
        <v>-255</v>
      </c>
      <c r="AT85">
        <v>10152.799999999999</v>
      </c>
      <c r="AU85">
        <v>-72.5</v>
      </c>
      <c r="AV85">
        <v>50.8</v>
      </c>
      <c r="AW85">
        <v>71.099999999999994</v>
      </c>
      <c r="AX85">
        <v>50.8</v>
      </c>
      <c r="AY85">
        <v>71.099999999999994</v>
      </c>
      <c r="AZ85">
        <v>1120</v>
      </c>
      <c r="BA85">
        <v>288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7390000</v>
      </c>
      <c r="BK85">
        <v>11998.05</v>
      </c>
      <c r="BL85">
        <v>7549930</v>
      </c>
      <c r="BM85">
        <v>810</v>
      </c>
      <c r="BN85">
        <v>0</v>
      </c>
      <c r="BO85">
        <v>-0.23599999999999999</v>
      </c>
      <c r="BP85">
        <v>22</v>
      </c>
      <c r="BQ85">
        <v>792</v>
      </c>
      <c r="BR85">
        <v>14.8</v>
      </c>
      <c r="BS85">
        <v>10152.799999999999</v>
      </c>
      <c r="BT85">
        <v>96.8</v>
      </c>
      <c r="BU85">
        <v>0</v>
      </c>
      <c r="BV85">
        <v>0</v>
      </c>
      <c r="BW85">
        <v>1</v>
      </c>
      <c r="BX85">
        <v>44.6</v>
      </c>
      <c r="BY85">
        <v>99</v>
      </c>
      <c r="BZ85">
        <v>38.630000000000003</v>
      </c>
      <c r="CA85">
        <v>67.81</v>
      </c>
      <c r="CB85">
        <v>23.03</v>
      </c>
      <c r="CC85">
        <v>23.06</v>
      </c>
      <c r="CD85">
        <v>534</v>
      </c>
      <c r="CE85">
        <v>127</v>
      </c>
      <c r="CF85">
        <v>32.5</v>
      </c>
      <c r="CG85">
        <v>413.6</v>
      </c>
      <c r="CH85">
        <v>32.5</v>
      </c>
      <c r="CI85">
        <v>0</v>
      </c>
      <c r="CJ85">
        <v>54.08</v>
      </c>
      <c r="CK85">
        <v>0.69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 t="s">
        <v>428</v>
      </c>
      <c r="CS85" t="s">
        <v>428</v>
      </c>
      <c r="CT85">
        <v>16445</v>
      </c>
      <c r="CU85">
        <v>1</v>
      </c>
      <c r="CV85">
        <v>851</v>
      </c>
      <c r="CW85">
        <v>1</v>
      </c>
      <c r="CX85">
        <v>1</v>
      </c>
      <c r="CY85">
        <v>821.44</v>
      </c>
      <c r="CZ85">
        <v>263</v>
      </c>
      <c r="DA85">
        <v>2016</v>
      </c>
      <c r="DB85">
        <v>0</v>
      </c>
      <c r="DC85">
        <v>14.4</v>
      </c>
      <c r="DD85">
        <v>196</v>
      </c>
      <c r="DE85">
        <v>4095</v>
      </c>
      <c r="DF85">
        <v>224</v>
      </c>
      <c r="DG85">
        <v>594</v>
      </c>
      <c r="DH85">
        <v>0</v>
      </c>
      <c r="DI85">
        <v>86</v>
      </c>
      <c r="DJ85">
        <v>0</v>
      </c>
      <c r="DK85">
        <v>9</v>
      </c>
      <c r="DL85">
        <v>0</v>
      </c>
      <c r="DM85">
        <v>1</v>
      </c>
      <c r="DN85" t="b">
        <v>0</v>
      </c>
      <c r="DO85">
        <v>22.562999999999999</v>
      </c>
      <c r="DP85">
        <v>544</v>
      </c>
    </row>
    <row r="86" spans="1:120" x14ac:dyDescent="0.25">
      <c r="A86">
        <v>63</v>
      </c>
      <c r="B86">
        <v>6.3</v>
      </c>
      <c r="C86">
        <v>13</v>
      </c>
      <c r="D86">
        <v>1</v>
      </c>
      <c r="E86">
        <v>794</v>
      </c>
      <c r="F86">
        <v>109.4</v>
      </c>
      <c r="G86">
        <v>1688</v>
      </c>
      <c r="H86">
        <v>-10</v>
      </c>
      <c r="I86">
        <v>0</v>
      </c>
      <c r="J86">
        <v>2</v>
      </c>
      <c r="K86">
        <v>129.19999999999999</v>
      </c>
      <c r="L86">
        <v>1151</v>
      </c>
      <c r="M86">
        <v>1051</v>
      </c>
      <c r="N86">
        <v>2544</v>
      </c>
      <c r="O86">
        <v>0</v>
      </c>
      <c r="P86">
        <v>0</v>
      </c>
      <c r="Q86">
        <v>55.1</v>
      </c>
      <c r="R86">
        <v>0</v>
      </c>
      <c r="S86">
        <v>14.2</v>
      </c>
      <c r="T86">
        <v>0</v>
      </c>
      <c r="U86">
        <v>0</v>
      </c>
      <c r="V86">
        <v>0</v>
      </c>
      <c r="W86">
        <v>0</v>
      </c>
      <c r="X86">
        <v>704</v>
      </c>
      <c r="Y86">
        <v>16.5</v>
      </c>
      <c r="Z86">
        <v>32</v>
      </c>
      <c r="AA86">
        <v>0</v>
      </c>
      <c r="AB86">
        <v>0</v>
      </c>
      <c r="AC86">
        <v>0</v>
      </c>
      <c r="AD86">
        <v>10</v>
      </c>
      <c r="AE86">
        <v>7</v>
      </c>
      <c r="AF86">
        <v>3</v>
      </c>
      <c r="AG86">
        <v>0</v>
      </c>
      <c r="AH86">
        <v>0</v>
      </c>
      <c r="AI86">
        <v>0</v>
      </c>
      <c r="AJ86">
        <v>0</v>
      </c>
      <c r="AK86">
        <v>-4</v>
      </c>
      <c r="AL86">
        <v>-4</v>
      </c>
      <c r="AM86">
        <v>0</v>
      </c>
      <c r="AN86">
        <v>0</v>
      </c>
      <c r="AO86">
        <v>2</v>
      </c>
      <c r="AP86">
        <v>16</v>
      </c>
      <c r="AQ86">
        <v>-1</v>
      </c>
      <c r="AR86">
        <v>-255</v>
      </c>
      <c r="AS86">
        <v>-255</v>
      </c>
      <c r="AT86">
        <v>10152.799999999999</v>
      </c>
      <c r="AU86">
        <v>-72.5</v>
      </c>
      <c r="AV86">
        <v>50.8</v>
      </c>
      <c r="AW86">
        <v>71.099999999999994</v>
      </c>
      <c r="AX86">
        <v>50.8</v>
      </c>
      <c r="AY86">
        <v>71.099999999999994</v>
      </c>
      <c r="AZ86">
        <v>1120</v>
      </c>
      <c r="BA86">
        <v>288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7390000</v>
      </c>
      <c r="BK86">
        <v>11998.05</v>
      </c>
      <c r="BL86">
        <v>7549930</v>
      </c>
      <c r="BM86">
        <v>810</v>
      </c>
      <c r="BN86">
        <v>0</v>
      </c>
      <c r="BO86">
        <v>-0.23599999999999999</v>
      </c>
      <c r="BP86">
        <v>22</v>
      </c>
      <c r="BQ86">
        <v>792</v>
      </c>
      <c r="BR86">
        <v>14.8</v>
      </c>
      <c r="BS86">
        <v>10152.799999999999</v>
      </c>
      <c r="BT86">
        <v>96.8</v>
      </c>
      <c r="BU86">
        <v>0</v>
      </c>
      <c r="BV86">
        <v>0</v>
      </c>
      <c r="BW86">
        <v>1</v>
      </c>
      <c r="BX86">
        <v>46.4</v>
      </c>
      <c r="BY86">
        <v>99</v>
      </c>
      <c r="BZ86">
        <v>39.25</v>
      </c>
      <c r="CA86">
        <v>68.19</v>
      </c>
      <c r="CB86">
        <v>22.94</v>
      </c>
      <c r="CC86">
        <v>23.06</v>
      </c>
      <c r="CD86">
        <v>534</v>
      </c>
      <c r="CE86">
        <v>127</v>
      </c>
      <c r="CF86">
        <v>32.5</v>
      </c>
      <c r="CG86">
        <v>413.6</v>
      </c>
      <c r="CH86">
        <v>32.5</v>
      </c>
      <c r="CI86">
        <v>0</v>
      </c>
      <c r="CJ86">
        <v>54.08</v>
      </c>
      <c r="CK86">
        <v>0.69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 t="s">
        <v>428</v>
      </c>
      <c r="CS86" t="s">
        <v>428</v>
      </c>
      <c r="CT86">
        <v>16445</v>
      </c>
      <c r="CU86">
        <v>1</v>
      </c>
      <c r="CV86">
        <v>851</v>
      </c>
      <c r="CW86">
        <v>1</v>
      </c>
      <c r="CX86">
        <v>1</v>
      </c>
      <c r="CY86">
        <v>821.44</v>
      </c>
      <c r="CZ86">
        <v>263</v>
      </c>
      <c r="DA86">
        <v>2016</v>
      </c>
      <c r="DB86">
        <v>0</v>
      </c>
      <c r="DC86">
        <v>14.4</v>
      </c>
      <c r="DD86">
        <v>196</v>
      </c>
      <c r="DE86">
        <v>4095</v>
      </c>
      <c r="DF86">
        <v>224</v>
      </c>
      <c r="DG86">
        <v>594</v>
      </c>
      <c r="DH86">
        <v>0</v>
      </c>
      <c r="DI86">
        <v>86</v>
      </c>
      <c r="DJ86">
        <v>0</v>
      </c>
      <c r="DK86">
        <v>9</v>
      </c>
      <c r="DL86">
        <v>0</v>
      </c>
      <c r="DM86">
        <v>1</v>
      </c>
      <c r="DN86" t="b">
        <v>0</v>
      </c>
      <c r="DO86">
        <v>22.562999999999999</v>
      </c>
      <c r="DP86">
        <v>544</v>
      </c>
    </row>
    <row r="87" spans="1:120" x14ac:dyDescent="0.25">
      <c r="A87">
        <v>64</v>
      </c>
      <c r="B87">
        <v>6.4</v>
      </c>
      <c r="C87">
        <v>13</v>
      </c>
      <c r="D87">
        <v>1</v>
      </c>
      <c r="E87">
        <v>794</v>
      </c>
      <c r="F87">
        <v>109.4</v>
      </c>
      <c r="G87">
        <v>1688</v>
      </c>
      <c r="H87">
        <v>-10</v>
      </c>
      <c r="I87">
        <v>0</v>
      </c>
      <c r="J87">
        <v>2</v>
      </c>
      <c r="K87">
        <v>129.19999999999999</v>
      </c>
      <c r="L87">
        <v>1151</v>
      </c>
      <c r="M87">
        <v>1051</v>
      </c>
      <c r="N87">
        <v>2544</v>
      </c>
      <c r="O87">
        <v>0</v>
      </c>
      <c r="P87">
        <v>0</v>
      </c>
      <c r="Q87">
        <v>55.1</v>
      </c>
      <c r="R87">
        <v>0</v>
      </c>
      <c r="S87">
        <v>14.2</v>
      </c>
      <c r="T87">
        <v>0</v>
      </c>
      <c r="U87">
        <v>0</v>
      </c>
      <c r="V87">
        <v>0</v>
      </c>
      <c r="W87">
        <v>0</v>
      </c>
      <c r="X87">
        <v>704</v>
      </c>
      <c r="Y87">
        <v>16.5</v>
      </c>
      <c r="Z87">
        <v>32</v>
      </c>
      <c r="AA87">
        <v>0</v>
      </c>
      <c r="AB87">
        <v>0</v>
      </c>
      <c r="AC87">
        <v>0</v>
      </c>
      <c r="AD87">
        <v>10</v>
      </c>
      <c r="AE87">
        <v>7</v>
      </c>
      <c r="AF87">
        <v>3</v>
      </c>
      <c r="AG87">
        <v>0</v>
      </c>
      <c r="AH87">
        <v>0</v>
      </c>
      <c r="AI87">
        <v>0</v>
      </c>
      <c r="AJ87">
        <v>0</v>
      </c>
      <c r="AK87">
        <v>-4</v>
      </c>
      <c r="AL87">
        <v>-4</v>
      </c>
      <c r="AM87">
        <v>0</v>
      </c>
      <c r="AN87">
        <v>0</v>
      </c>
      <c r="AO87">
        <v>2</v>
      </c>
      <c r="AP87">
        <v>16</v>
      </c>
      <c r="AQ87">
        <v>-1</v>
      </c>
      <c r="AR87">
        <v>-255</v>
      </c>
      <c r="AS87">
        <v>-255</v>
      </c>
      <c r="AT87">
        <v>10152.799999999999</v>
      </c>
      <c r="AU87">
        <v>-72.5</v>
      </c>
      <c r="AV87">
        <v>50.8</v>
      </c>
      <c r="AW87">
        <v>71.099999999999994</v>
      </c>
      <c r="AX87">
        <v>50.8</v>
      </c>
      <c r="AY87">
        <v>71.099999999999994</v>
      </c>
      <c r="AZ87">
        <v>1120</v>
      </c>
      <c r="BA87">
        <v>288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7390000</v>
      </c>
      <c r="BK87">
        <v>11998.05</v>
      </c>
      <c r="BL87">
        <v>7549930</v>
      </c>
      <c r="BM87">
        <v>810</v>
      </c>
      <c r="BN87">
        <v>0</v>
      </c>
      <c r="BO87">
        <v>-0.23599999999999999</v>
      </c>
      <c r="BP87">
        <v>22</v>
      </c>
      <c r="BQ87">
        <v>792</v>
      </c>
      <c r="BR87">
        <v>14.8</v>
      </c>
      <c r="BS87">
        <v>10152.799999999999</v>
      </c>
      <c r="BT87">
        <v>96.8</v>
      </c>
      <c r="BU87">
        <v>0</v>
      </c>
      <c r="BV87">
        <v>0</v>
      </c>
      <c r="BW87">
        <v>1</v>
      </c>
      <c r="BX87">
        <v>46.4</v>
      </c>
      <c r="BY87">
        <v>99</v>
      </c>
      <c r="BZ87">
        <v>39.25</v>
      </c>
      <c r="CA87">
        <v>68.19</v>
      </c>
      <c r="CB87">
        <v>22.94</v>
      </c>
      <c r="CC87">
        <v>23.06</v>
      </c>
      <c r="CD87">
        <v>524.69000000000005</v>
      </c>
      <c r="CE87">
        <v>127</v>
      </c>
      <c r="CF87">
        <v>32.9</v>
      </c>
      <c r="CG87">
        <v>415</v>
      </c>
      <c r="CH87">
        <v>32.5</v>
      </c>
      <c r="CI87">
        <v>0</v>
      </c>
      <c r="CJ87">
        <v>54.88</v>
      </c>
      <c r="CK87">
        <v>0.69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 t="s">
        <v>428</v>
      </c>
      <c r="CS87" t="s">
        <v>428</v>
      </c>
      <c r="CT87">
        <v>16445</v>
      </c>
      <c r="CU87">
        <v>1</v>
      </c>
      <c r="CV87">
        <v>851</v>
      </c>
      <c r="CW87">
        <v>1</v>
      </c>
      <c r="CX87">
        <v>1</v>
      </c>
      <c r="CY87">
        <v>821.44</v>
      </c>
      <c r="CZ87">
        <v>263</v>
      </c>
      <c r="DA87">
        <v>2016</v>
      </c>
      <c r="DB87">
        <v>0</v>
      </c>
      <c r="DC87">
        <v>14.4</v>
      </c>
      <c r="DD87">
        <v>196</v>
      </c>
      <c r="DE87">
        <v>4095</v>
      </c>
      <c r="DF87">
        <v>224</v>
      </c>
      <c r="DG87">
        <v>594</v>
      </c>
      <c r="DH87">
        <v>0</v>
      </c>
      <c r="DI87">
        <v>86</v>
      </c>
      <c r="DJ87">
        <v>0</v>
      </c>
      <c r="DK87">
        <v>9</v>
      </c>
      <c r="DL87">
        <v>0</v>
      </c>
      <c r="DM87">
        <v>1</v>
      </c>
      <c r="DN87" t="b">
        <v>0</v>
      </c>
      <c r="DO87">
        <v>22.562999999999999</v>
      </c>
      <c r="DP87">
        <v>544</v>
      </c>
    </row>
    <row r="88" spans="1:120" x14ac:dyDescent="0.25">
      <c r="A88">
        <v>65</v>
      </c>
      <c r="B88">
        <v>6.5</v>
      </c>
      <c r="C88">
        <v>13</v>
      </c>
      <c r="D88">
        <v>1</v>
      </c>
      <c r="E88">
        <v>794</v>
      </c>
      <c r="F88">
        <v>109.4</v>
      </c>
      <c r="G88">
        <v>1688</v>
      </c>
      <c r="H88">
        <v>-10</v>
      </c>
      <c r="I88">
        <v>0</v>
      </c>
      <c r="J88">
        <v>2</v>
      </c>
      <c r="K88">
        <v>129.19999999999999</v>
      </c>
      <c r="L88">
        <v>1151</v>
      </c>
      <c r="M88">
        <v>1051</v>
      </c>
      <c r="N88">
        <v>2544</v>
      </c>
      <c r="O88">
        <v>0</v>
      </c>
      <c r="P88">
        <v>0</v>
      </c>
      <c r="Q88">
        <v>55.1</v>
      </c>
      <c r="R88">
        <v>0</v>
      </c>
      <c r="S88">
        <v>14.2</v>
      </c>
      <c r="T88">
        <v>0</v>
      </c>
      <c r="U88">
        <v>0</v>
      </c>
      <c r="V88">
        <v>0</v>
      </c>
      <c r="W88">
        <v>0</v>
      </c>
      <c r="X88">
        <v>704</v>
      </c>
      <c r="Y88">
        <v>16.5</v>
      </c>
      <c r="Z88">
        <v>32</v>
      </c>
      <c r="AA88">
        <v>0</v>
      </c>
      <c r="AB88">
        <v>0</v>
      </c>
      <c r="AC88">
        <v>0</v>
      </c>
      <c r="AD88">
        <v>10</v>
      </c>
      <c r="AE88">
        <v>7</v>
      </c>
      <c r="AF88">
        <v>3</v>
      </c>
      <c r="AG88">
        <v>0</v>
      </c>
      <c r="AH88">
        <v>0</v>
      </c>
      <c r="AI88">
        <v>0</v>
      </c>
      <c r="AJ88">
        <v>0</v>
      </c>
      <c r="AK88">
        <v>-4</v>
      </c>
      <c r="AL88">
        <v>-4</v>
      </c>
      <c r="AM88">
        <v>0</v>
      </c>
      <c r="AN88">
        <v>0</v>
      </c>
      <c r="AO88">
        <v>2</v>
      </c>
      <c r="AP88">
        <v>16</v>
      </c>
      <c r="AQ88">
        <v>-1</v>
      </c>
      <c r="AR88">
        <v>-255</v>
      </c>
      <c r="AS88">
        <v>-255</v>
      </c>
      <c r="AT88">
        <v>10152.799999999999</v>
      </c>
      <c r="AU88">
        <v>-72.5</v>
      </c>
      <c r="AV88">
        <v>50.8</v>
      </c>
      <c r="AW88">
        <v>71.099999999999994</v>
      </c>
      <c r="AX88">
        <v>50.8</v>
      </c>
      <c r="AY88">
        <v>71.099999999999994</v>
      </c>
      <c r="AZ88">
        <v>1120</v>
      </c>
      <c r="BA88">
        <v>288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7390000</v>
      </c>
      <c r="BK88">
        <v>11998.05</v>
      </c>
      <c r="BL88">
        <v>7549930</v>
      </c>
      <c r="BM88">
        <v>810</v>
      </c>
      <c r="BN88">
        <v>0</v>
      </c>
      <c r="BO88">
        <v>-0.23599999999999999</v>
      </c>
      <c r="BP88">
        <v>22</v>
      </c>
      <c r="BQ88">
        <v>792</v>
      </c>
      <c r="BR88">
        <v>14.8</v>
      </c>
      <c r="BS88">
        <v>10152.799999999999</v>
      </c>
      <c r="BT88">
        <v>96.8</v>
      </c>
      <c r="BU88">
        <v>0</v>
      </c>
      <c r="BV88">
        <v>0</v>
      </c>
      <c r="BW88">
        <v>1</v>
      </c>
      <c r="BX88">
        <v>46.4</v>
      </c>
      <c r="BY88">
        <v>99</v>
      </c>
      <c r="BZ88">
        <v>39.25</v>
      </c>
      <c r="CA88">
        <v>68.19</v>
      </c>
      <c r="CB88">
        <v>22.94</v>
      </c>
      <c r="CC88">
        <v>23.06</v>
      </c>
      <c r="CD88">
        <v>524.69000000000005</v>
      </c>
      <c r="CE88">
        <v>127</v>
      </c>
      <c r="CF88">
        <v>32.9</v>
      </c>
      <c r="CG88">
        <v>415</v>
      </c>
      <c r="CH88">
        <v>32.5</v>
      </c>
      <c r="CI88">
        <v>0</v>
      </c>
      <c r="CJ88">
        <v>54.88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 t="s">
        <v>428</v>
      </c>
      <c r="CS88" t="s">
        <v>428</v>
      </c>
      <c r="CT88">
        <v>16445</v>
      </c>
      <c r="CU88">
        <v>1</v>
      </c>
      <c r="CV88">
        <v>851</v>
      </c>
      <c r="CW88">
        <v>1</v>
      </c>
      <c r="CX88">
        <v>1</v>
      </c>
      <c r="CY88">
        <v>821.44</v>
      </c>
      <c r="CZ88">
        <v>263</v>
      </c>
      <c r="DA88">
        <v>2016</v>
      </c>
      <c r="DB88">
        <v>0</v>
      </c>
      <c r="DC88">
        <v>14.4</v>
      </c>
      <c r="DD88">
        <v>196</v>
      </c>
      <c r="DE88">
        <v>4095</v>
      </c>
      <c r="DF88">
        <v>224</v>
      </c>
      <c r="DG88">
        <v>594</v>
      </c>
      <c r="DH88">
        <v>0</v>
      </c>
      <c r="DI88">
        <v>86</v>
      </c>
      <c r="DJ88">
        <v>0</v>
      </c>
      <c r="DK88">
        <v>9</v>
      </c>
      <c r="DL88">
        <v>0</v>
      </c>
      <c r="DM88">
        <v>1</v>
      </c>
      <c r="DN88" t="b">
        <v>0</v>
      </c>
      <c r="DO88">
        <v>22.562999999999999</v>
      </c>
      <c r="DP88">
        <v>544</v>
      </c>
    </row>
    <row r="89" spans="1:120" x14ac:dyDescent="0.25">
      <c r="A89">
        <v>66</v>
      </c>
      <c r="B89">
        <v>6.6</v>
      </c>
      <c r="C89">
        <v>13</v>
      </c>
      <c r="D89">
        <v>1</v>
      </c>
      <c r="E89">
        <v>794</v>
      </c>
      <c r="F89">
        <v>109.4</v>
      </c>
      <c r="G89">
        <v>1688</v>
      </c>
      <c r="H89">
        <v>-10</v>
      </c>
      <c r="I89">
        <v>0</v>
      </c>
      <c r="J89">
        <v>2</v>
      </c>
      <c r="K89">
        <v>129.19999999999999</v>
      </c>
      <c r="L89">
        <v>1151</v>
      </c>
      <c r="M89">
        <v>1051</v>
      </c>
      <c r="N89">
        <v>2544</v>
      </c>
      <c r="O89">
        <v>0</v>
      </c>
      <c r="P89">
        <v>0</v>
      </c>
      <c r="Q89">
        <v>55.1</v>
      </c>
      <c r="R89">
        <v>0</v>
      </c>
      <c r="S89">
        <v>14.2</v>
      </c>
      <c r="T89">
        <v>0</v>
      </c>
      <c r="U89">
        <v>0</v>
      </c>
      <c r="V89">
        <v>0</v>
      </c>
      <c r="W89">
        <v>0</v>
      </c>
      <c r="X89">
        <v>704</v>
      </c>
      <c r="Y89">
        <v>16.5</v>
      </c>
      <c r="Z89">
        <v>32</v>
      </c>
      <c r="AA89">
        <v>0</v>
      </c>
      <c r="AB89">
        <v>0</v>
      </c>
      <c r="AC89">
        <v>0</v>
      </c>
      <c r="AD89">
        <v>10</v>
      </c>
      <c r="AE89">
        <v>7</v>
      </c>
      <c r="AF89">
        <v>3</v>
      </c>
      <c r="AG89">
        <v>0</v>
      </c>
      <c r="AH89">
        <v>0</v>
      </c>
      <c r="AI89">
        <v>0</v>
      </c>
      <c r="AJ89">
        <v>0</v>
      </c>
      <c r="AK89">
        <v>-4</v>
      </c>
      <c r="AL89">
        <v>-4</v>
      </c>
      <c r="AM89">
        <v>0</v>
      </c>
      <c r="AN89">
        <v>0</v>
      </c>
      <c r="AO89">
        <v>2</v>
      </c>
      <c r="AP89">
        <v>16</v>
      </c>
      <c r="AQ89">
        <v>-1</v>
      </c>
      <c r="AR89">
        <v>-255</v>
      </c>
      <c r="AS89">
        <v>-255</v>
      </c>
      <c r="AT89">
        <v>10152.799999999999</v>
      </c>
      <c r="AU89">
        <v>-72.5</v>
      </c>
      <c r="AV89">
        <v>50.8</v>
      </c>
      <c r="AW89">
        <v>71.099999999999994</v>
      </c>
      <c r="AX89">
        <v>50.8</v>
      </c>
      <c r="AY89">
        <v>71.099999999999994</v>
      </c>
      <c r="AZ89">
        <v>1120</v>
      </c>
      <c r="BA89">
        <v>288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7390000</v>
      </c>
      <c r="BK89">
        <v>11998.05</v>
      </c>
      <c r="BL89">
        <v>7549930</v>
      </c>
      <c r="BM89">
        <v>810</v>
      </c>
      <c r="BN89">
        <v>0</v>
      </c>
      <c r="BO89">
        <v>-0.23599999999999999</v>
      </c>
      <c r="BP89">
        <v>22</v>
      </c>
      <c r="BQ89">
        <v>792</v>
      </c>
      <c r="BR89">
        <v>14.8</v>
      </c>
      <c r="BS89">
        <v>10152.799999999999</v>
      </c>
      <c r="BT89">
        <v>96.8</v>
      </c>
      <c r="BU89">
        <v>0</v>
      </c>
      <c r="BV89">
        <v>0</v>
      </c>
      <c r="BW89">
        <v>1</v>
      </c>
      <c r="BX89">
        <v>46.4</v>
      </c>
      <c r="BY89">
        <v>99</v>
      </c>
      <c r="BZ89">
        <v>39.25</v>
      </c>
      <c r="CA89">
        <v>68.19</v>
      </c>
      <c r="CB89">
        <v>22.94</v>
      </c>
      <c r="CC89">
        <v>23.06</v>
      </c>
      <c r="CD89">
        <v>524.69000000000005</v>
      </c>
      <c r="CE89">
        <v>127</v>
      </c>
      <c r="CF89">
        <v>32.9</v>
      </c>
      <c r="CG89">
        <v>415</v>
      </c>
      <c r="CH89">
        <v>32.5</v>
      </c>
      <c r="CI89">
        <v>0</v>
      </c>
      <c r="CJ89">
        <v>54.88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 t="s">
        <v>428</v>
      </c>
      <c r="CS89" t="s">
        <v>428</v>
      </c>
      <c r="CT89">
        <v>12553</v>
      </c>
      <c r="CU89">
        <v>1</v>
      </c>
      <c r="CV89">
        <v>1266</v>
      </c>
      <c r="CW89">
        <v>1</v>
      </c>
      <c r="CX89">
        <v>1</v>
      </c>
      <c r="CY89">
        <v>821.44</v>
      </c>
      <c r="CZ89">
        <v>263</v>
      </c>
      <c r="DA89">
        <v>2016</v>
      </c>
      <c r="DB89">
        <v>0</v>
      </c>
      <c r="DC89">
        <v>14.4</v>
      </c>
      <c r="DD89">
        <v>196</v>
      </c>
      <c r="DE89">
        <v>4095</v>
      </c>
      <c r="DF89">
        <v>224</v>
      </c>
      <c r="DG89">
        <v>594</v>
      </c>
      <c r="DH89">
        <v>0</v>
      </c>
      <c r="DI89">
        <v>86</v>
      </c>
      <c r="DJ89">
        <v>0</v>
      </c>
      <c r="DK89">
        <v>9</v>
      </c>
      <c r="DL89">
        <v>0</v>
      </c>
      <c r="DM89">
        <v>1</v>
      </c>
      <c r="DN89" t="b">
        <v>0</v>
      </c>
      <c r="DO89">
        <v>22.562999999999999</v>
      </c>
      <c r="DP89">
        <v>544</v>
      </c>
    </row>
    <row r="90" spans="1:120" x14ac:dyDescent="0.25">
      <c r="A90">
        <v>67</v>
      </c>
      <c r="B90">
        <v>6.7</v>
      </c>
      <c r="C90">
        <v>13</v>
      </c>
      <c r="D90">
        <v>1</v>
      </c>
      <c r="E90">
        <v>794</v>
      </c>
      <c r="F90">
        <v>109.4</v>
      </c>
      <c r="G90">
        <v>1688</v>
      </c>
      <c r="H90">
        <v>-10</v>
      </c>
      <c r="I90">
        <v>0</v>
      </c>
      <c r="J90">
        <v>2</v>
      </c>
      <c r="K90">
        <v>129.19999999999999</v>
      </c>
      <c r="L90">
        <v>1151</v>
      </c>
      <c r="M90">
        <v>1051</v>
      </c>
      <c r="N90">
        <v>2544</v>
      </c>
      <c r="O90">
        <v>0</v>
      </c>
      <c r="P90">
        <v>0</v>
      </c>
      <c r="Q90">
        <v>55.1</v>
      </c>
      <c r="R90">
        <v>0</v>
      </c>
      <c r="S90">
        <v>14.2</v>
      </c>
      <c r="T90">
        <v>0</v>
      </c>
      <c r="U90">
        <v>0</v>
      </c>
      <c r="V90">
        <v>0</v>
      </c>
      <c r="W90">
        <v>0</v>
      </c>
      <c r="X90">
        <v>704</v>
      </c>
      <c r="Y90">
        <v>16.5</v>
      </c>
      <c r="Z90">
        <v>32</v>
      </c>
      <c r="AA90">
        <v>0</v>
      </c>
      <c r="AB90">
        <v>0</v>
      </c>
      <c r="AC90">
        <v>0</v>
      </c>
      <c r="AD90">
        <v>10</v>
      </c>
      <c r="AE90">
        <v>7</v>
      </c>
      <c r="AF90">
        <v>3</v>
      </c>
      <c r="AG90">
        <v>0</v>
      </c>
      <c r="AH90">
        <v>0</v>
      </c>
      <c r="AI90">
        <v>0</v>
      </c>
      <c r="AJ90">
        <v>0</v>
      </c>
      <c r="AK90">
        <v>-4</v>
      </c>
      <c r="AL90">
        <v>-4</v>
      </c>
      <c r="AM90">
        <v>0</v>
      </c>
      <c r="AN90">
        <v>0</v>
      </c>
      <c r="AO90">
        <v>2</v>
      </c>
      <c r="AP90">
        <v>16</v>
      </c>
      <c r="AQ90">
        <v>-1</v>
      </c>
      <c r="AR90">
        <v>-255</v>
      </c>
      <c r="AS90">
        <v>-255</v>
      </c>
      <c r="AT90">
        <v>10152.799999999999</v>
      </c>
      <c r="AU90">
        <v>-72.5</v>
      </c>
      <c r="AV90">
        <v>50.8</v>
      </c>
      <c r="AW90">
        <v>71.099999999999994</v>
      </c>
      <c r="AX90">
        <v>50.8</v>
      </c>
      <c r="AY90">
        <v>71.099999999999994</v>
      </c>
      <c r="AZ90">
        <v>1120</v>
      </c>
      <c r="BA90">
        <v>288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7390000</v>
      </c>
      <c r="BK90">
        <v>11998.05</v>
      </c>
      <c r="BL90">
        <v>7549930</v>
      </c>
      <c r="BM90">
        <v>810</v>
      </c>
      <c r="BN90">
        <v>0</v>
      </c>
      <c r="BO90">
        <v>-0.23599999999999999</v>
      </c>
      <c r="BP90">
        <v>22</v>
      </c>
      <c r="BQ90">
        <v>792</v>
      </c>
      <c r="BR90">
        <v>14.8</v>
      </c>
      <c r="BS90">
        <v>10152.799999999999</v>
      </c>
      <c r="BT90">
        <v>96.8</v>
      </c>
      <c r="BU90">
        <v>0</v>
      </c>
      <c r="BV90">
        <v>0</v>
      </c>
      <c r="BW90">
        <v>1</v>
      </c>
      <c r="BX90">
        <v>46.4</v>
      </c>
      <c r="BY90">
        <v>99</v>
      </c>
      <c r="BZ90">
        <v>39.25</v>
      </c>
      <c r="CA90">
        <v>68.19</v>
      </c>
      <c r="CB90">
        <v>22.94</v>
      </c>
      <c r="CC90">
        <v>23.06</v>
      </c>
      <c r="CD90">
        <v>524.69000000000005</v>
      </c>
      <c r="CE90">
        <v>127</v>
      </c>
      <c r="CF90">
        <v>32.9</v>
      </c>
      <c r="CG90">
        <v>415</v>
      </c>
      <c r="CH90">
        <v>32.5</v>
      </c>
      <c r="CI90">
        <v>0</v>
      </c>
      <c r="CJ90">
        <v>54.88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 t="s">
        <v>428</v>
      </c>
      <c r="CS90" t="s">
        <v>428</v>
      </c>
      <c r="CT90">
        <v>12553</v>
      </c>
      <c r="CU90">
        <v>1</v>
      </c>
      <c r="CV90">
        <v>1266</v>
      </c>
      <c r="CW90">
        <v>1</v>
      </c>
      <c r="CX90">
        <v>1</v>
      </c>
      <c r="CY90">
        <v>892.13</v>
      </c>
      <c r="CZ90">
        <v>263</v>
      </c>
      <c r="DA90">
        <v>2016</v>
      </c>
      <c r="DB90">
        <v>0</v>
      </c>
      <c r="DC90">
        <v>14.4</v>
      </c>
      <c r="DD90">
        <v>196</v>
      </c>
      <c r="DE90">
        <v>4095</v>
      </c>
      <c r="DF90">
        <v>224</v>
      </c>
      <c r="DG90">
        <v>594</v>
      </c>
      <c r="DH90">
        <v>0</v>
      </c>
      <c r="DI90">
        <v>86</v>
      </c>
      <c r="DJ90">
        <v>0</v>
      </c>
      <c r="DK90">
        <v>9</v>
      </c>
      <c r="DL90">
        <v>0</v>
      </c>
      <c r="DM90">
        <v>1</v>
      </c>
      <c r="DN90" t="b">
        <v>0</v>
      </c>
      <c r="DO90">
        <v>22.562999999999999</v>
      </c>
      <c r="DP90">
        <v>544</v>
      </c>
    </row>
    <row r="91" spans="1:120" x14ac:dyDescent="0.25">
      <c r="A91">
        <v>68</v>
      </c>
      <c r="B91">
        <v>6.8</v>
      </c>
      <c r="C91">
        <v>13</v>
      </c>
      <c r="D91">
        <v>1</v>
      </c>
      <c r="E91">
        <v>794</v>
      </c>
      <c r="F91">
        <v>109.4</v>
      </c>
      <c r="G91">
        <v>1688</v>
      </c>
      <c r="H91">
        <v>-10</v>
      </c>
      <c r="I91">
        <v>0</v>
      </c>
      <c r="J91">
        <v>2</v>
      </c>
      <c r="K91">
        <v>129.19999999999999</v>
      </c>
      <c r="L91">
        <v>1151</v>
      </c>
      <c r="M91">
        <v>1051</v>
      </c>
      <c r="N91">
        <v>2544</v>
      </c>
      <c r="O91">
        <v>0</v>
      </c>
      <c r="P91">
        <v>0</v>
      </c>
      <c r="Q91">
        <v>55.1</v>
      </c>
      <c r="R91">
        <v>0</v>
      </c>
      <c r="S91">
        <v>14.2</v>
      </c>
      <c r="T91">
        <v>0</v>
      </c>
      <c r="U91">
        <v>0</v>
      </c>
      <c r="V91">
        <v>0</v>
      </c>
      <c r="W91">
        <v>0</v>
      </c>
      <c r="X91">
        <v>704</v>
      </c>
      <c r="Y91">
        <v>16.5</v>
      </c>
      <c r="Z91">
        <v>32</v>
      </c>
      <c r="AA91">
        <v>0</v>
      </c>
      <c r="AB91">
        <v>0</v>
      </c>
      <c r="AC91">
        <v>0</v>
      </c>
      <c r="AD91">
        <v>10</v>
      </c>
      <c r="AE91">
        <v>7</v>
      </c>
      <c r="AF91">
        <v>3</v>
      </c>
      <c r="AG91">
        <v>0</v>
      </c>
      <c r="AH91">
        <v>0</v>
      </c>
      <c r="AI91">
        <v>0</v>
      </c>
      <c r="AJ91">
        <v>0</v>
      </c>
      <c r="AK91">
        <v>-4</v>
      </c>
      <c r="AL91">
        <v>-4</v>
      </c>
      <c r="AM91">
        <v>0</v>
      </c>
      <c r="AN91">
        <v>0</v>
      </c>
      <c r="AO91">
        <v>2</v>
      </c>
      <c r="AP91">
        <v>16</v>
      </c>
      <c r="AQ91">
        <v>-1</v>
      </c>
      <c r="AR91">
        <v>-255</v>
      </c>
      <c r="AS91">
        <v>-255</v>
      </c>
      <c r="AT91">
        <v>10152.799999999999</v>
      </c>
      <c r="AU91">
        <v>-72.5</v>
      </c>
      <c r="AV91">
        <v>50.8</v>
      </c>
      <c r="AW91">
        <v>71.099999999999994</v>
      </c>
      <c r="AX91">
        <v>50.8</v>
      </c>
      <c r="AY91">
        <v>71.099999999999994</v>
      </c>
      <c r="AZ91">
        <v>1120</v>
      </c>
      <c r="BA91">
        <v>288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7390000</v>
      </c>
      <c r="BK91">
        <v>11998.05</v>
      </c>
      <c r="BL91">
        <v>7549930</v>
      </c>
      <c r="BM91">
        <v>810</v>
      </c>
      <c r="BN91">
        <v>0</v>
      </c>
      <c r="BO91">
        <v>-0.23599999999999999</v>
      </c>
      <c r="BP91">
        <v>22</v>
      </c>
      <c r="BQ91">
        <v>792</v>
      </c>
      <c r="BR91">
        <v>14.8</v>
      </c>
      <c r="BS91">
        <v>10152.799999999999</v>
      </c>
      <c r="BT91">
        <v>96.8</v>
      </c>
      <c r="BU91">
        <v>0</v>
      </c>
      <c r="BV91">
        <v>0</v>
      </c>
      <c r="BW91">
        <v>1</v>
      </c>
      <c r="BX91">
        <v>46.4</v>
      </c>
      <c r="BY91">
        <v>99</v>
      </c>
      <c r="BZ91">
        <v>39.25</v>
      </c>
      <c r="CA91">
        <v>68.19</v>
      </c>
      <c r="CB91">
        <v>22.94</v>
      </c>
      <c r="CC91">
        <v>23.06</v>
      </c>
      <c r="CD91">
        <v>524.69000000000005</v>
      </c>
      <c r="CE91">
        <v>127</v>
      </c>
      <c r="CF91">
        <v>32.9</v>
      </c>
      <c r="CG91">
        <v>415</v>
      </c>
      <c r="CH91">
        <v>32.5</v>
      </c>
      <c r="CI91">
        <v>0</v>
      </c>
      <c r="CJ91">
        <v>54.88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 t="s">
        <v>428</v>
      </c>
      <c r="CS91" t="s">
        <v>428</v>
      </c>
      <c r="CT91">
        <v>12553</v>
      </c>
      <c r="CU91">
        <v>1</v>
      </c>
      <c r="CV91">
        <v>1266</v>
      </c>
      <c r="CW91">
        <v>1</v>
      </c>
      <c r="CX91">
        <v>1</v>
      </c>
      <c r="CY91">
        <v>892.13</v>
      </c>
      <c r="CZ91">
        <v>263</v>
      </c>
      <c r="DA91">
        <v>2016</v>
      </c>
      <c r="DB91">
        <v>0</v>
      </c>
      <c r="DC91">
        <v>14.4</v>
      </c>
      <c r="DD91">
        <v>196</v>
      </c>
      <c r="DE91">
        <v>4095</v>
      </c>
      <c r="DF91">
        <v>224</v>
      </c>
      <c r="DG91">
        <v>555</v>
      </c>
      <c r="DH91">
        <v>0</v>
      </c>
      <c r="DI91">
        <v>86</v>
      </c>
      <c r="DJ91">
        <v>0</v>
      </c>
      <c r="DK91">
        <v>10</v>
      </c>
      <c r="DL91">
        <v>0</v>
      </c>
      <c r="DM91">
        <v>1</v>
      </c>
      <c r="DN91" t="b">
        <v>0</v>
      </c>
      <c r="DO91">
        <v>22.562999999999999</v>
      </c>
      <c r="DP91">
        <v>544</v>
      </c>
    </row>
    <row r="92" spans="1:120" x14ac:dyDescent="0.25">
      <c r="A92">
        <v>69</v>
      </c>
      <c r="B92">
        <v>6.9</v>
      </c>
      <c r="C92">
        <v>13</v>
      </c>
      <c r="D92">
        <v>1</v>
      </c>
      <c r="E92">
        <v>794</v>
      </c>
      <c r="F92">
        <v>109.4</v>
      </c>
      <c r="G92">
        <v>1688</v>
      </c>
      <c r="H92">
        <v>-10</v>
      </c>
      <c r="I92">
        <v>0</v>
      </c>
      <c r="J92">
        <v>2</v>
      </c>
      <c r="K92">
        <v>129.19999999999999</v>
      </c>
      <c r="L92">
        <v>1151</v>
      </c>
      <c r="M92">
        <v>1051</v>
      </c>
      <c r="N92">
        <v>2544</v>
      </c>
      <c r="O92">
        <v>0</v>
      </c>
      <c r="P92">
        <v>0</v>
      </c>
      <c r="Q92">
        <v>55.1</v>
      </c>
      <c r="R92">
        <v>0</v>
      </c>
      <c r="S92">
        <v>14.2</v>
      </c>
      <c r="T92">
        <v>0</v>
      </c>
      <c r="U92">
        <v>0</v>
      </c>
      <c r="V92">
        <v>0</v>
      </c>
      <c r="W92">
        <v>0</v>
      </c>
      <c r="X92">
        <v>704</v>
      </c>
      <c r="Y92">
        <v>16.5</v>
      </c>
      <c r="Z92">
        <v>32</v>
      </c>
      <c r="AA92">
        <v>0</v>
      </c>
      <c r="AB92">
        <v>0</v>
      </c>
      <c r="AC92">
        <v>0</v>
      </c>
      <c r="AD92">
        <v>10</v>
      </c>
      <c r="AE92">
        <v>7</v>
      </c>
      <c r="AF92">
        <v>3</v>
      </c>
      <c r="AG92">
        <v>0</v>
      </c>
      <c r="AH92">
        <v>0</v>
      </c>
      <c r="AI92">
        <v>0</v>
      </c>
      <c r="AJ92">
        <v>0</v>
      </c>
      <c r="AK92">
        <v>-4</v>
      </c>
      <c r="AL92">
        <v>-4</v>
      </c>
      <c r="AM92">
        <v>0</v>
      </c>
      <c r="AN92">
        <v>0</v>
      </c>
      <c r="AO92">
        <v>2</v>
      </c>
      <c r="AP92">
        <v>16</v>
      </c>
      <c r="AQ92">
        <v>-1</v>
      </c>
      <c r="AR92">
        <v>-255</v>
      </c>
      <c r="AS92">
        <v>-255</v>
      </c>
      <c r="AT92">
        <v>10152.799999999999</v>
      </c>
      <c r="AU92">
        <v>-72.5</v>
      </c>
      <c r="AV92">
        <v>50.8</v>
      </c>
      <c r="AW92">
        <v>71.099999999999994</v>
      </c>
      <c r="AX92">
        <v>50.8</v>
      </c>
      <c r="AY92">
        <v>71.099999999999994</v>
      </c>
      <c r="AZ92">
        <v>1120</v>
      </c>
      <c r="BA92">
        <v>288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7390000</v>
      </c>
      <c r="BK92">
        <v>11998.05</v>
      </c>
      <c r="BL92">
        <v>7549930</v>
      </c>
      <c r="BM92">
        <v>810</v>
      </c>
      <c r="BN92">
        <v>0</v>
      </c>
      <c r="BO92">
        <v>-0.23599999999999999</v>
      </c>
      <c r="BP92">
        <v>22</v>
      </c>
      <c r="BQ92">
        <v>792</v>
      </c>
      <c r="BR92">
        <v>14.8</v>
      </c>
      <c r="BS92">
        <v>10152.799999999999</v>
      </c>
      <c r="BT92">
        <v>96.8</v>
      </c>
      <c r="BU92">
        <v>0</v>
      </c>
      <c r="BV92">
        <v>0</v>
      </c>
      <c r="BW92">
        <v>1</v>
      </c>
      <c r="BX92">
        <v>46.4</v>
      </c>
      <c r="BY92">
        <v>99</v>
      </c>
      <c r="BZ92">
        <v>39.25</v>
      </c>
      <c r="CA92">
        <v>68.19</v>
      </c>
      <c r="CB92">
        <v>22.94</v>
      </c>
      <c r="CC92">
        <v>23.06</v>
      </c>
      <c r="CD92">
        <v>524.69000000000005</v>
      </c>
      <c r="CE92">
        <v>127</v>
      </c>
      <c r="CF92">
        <v>32.9</v>
      </c>
      <c r="CG92">
        <v>415</v>
      </c>
      <c r="CH92">
        <v>32.5</v>
      </c>
      <c r="CI92">
        <v>0</v>
      </c>
      <c r="CJ92">
        <v>54.88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 t="s">
        <v>428</v>
      </c>
      <c r="CS92" t="s">
        <v>428</v>
      </c>
      <c r="CT92">
        <v>12553</v>
      </c>
      <c r="CU92">
        <v>1</v>
      </c>
      <c r="CV92">
        <v>1266</v>
      </c>
      <c r="CW92">
        <v>1</v>
      </c>
      <c r="CX92">
        <v>1</v>
      </c>
      <c r="CY92">
        <v>892.13</v>
      </c>
      <c r="CZ92">
        <v>263</v>
      </c>
      <c r="DA92">
        <v>2016</v>
      </c>
      <c r="DB92">
        <v>0</v>
      </c>
      <c r="DC92">
        <v>14.4</v>
      </c>
      <c r="DD92">
        <v>196</v>
      </c>
      <c r="DE92">
        <v>4095</v>
      </c>
      <c r="DF92">
        <v>224</v>
      </c>
      <c r="DG92">
        <v>555</v>
      </c>
      <c r="DH92">
        <v>0</v>
      </c>
      <c r="DI92">
        <v>86</v>
      </c>
      <c r="DJ92">
        <v>0</v>
      </c>
      <c r="DK92">
        <v>10</v>
      </c>
      <c r="DL92">
        <v>0</v>
      </c>
      <c r="DM92">
        <v>1</v>
      </c>
      <c r="DN92" t="b">
        <v>0</v>
      </c>
      <c r="DO92">
        <v>24.155999999999999</v>
      </c>
      <c r="DP92">
        <v>560</v>
      </c>
    </row>
    <row r="93" spans="1:120" x14ac:dyDescent="0.25">
      <c r="A93">
        <v>70</v>
      </c>
      <c r="B93">
        <v>7</v>
      </c>
      <c r="C93">
        <v>13.1</v>
      </c>
      <c r="D93">
        <v>1</v>
      </c>
      <c r="E93">
        <v>794</v>
      </c>
      <c r="F93">
        <v>107.6</v>
      </c>
      <c r="G93">
        <v>1688</v>
      </c>
      <c r="H93">
        <v>-10</v>
      </c>
      <c r="I93">
        <v>0</v>
      </c>
      <c r="J93">
        <v>2</v>
      </c>
      <c r="K93">
        <v>129.19999999999999</v>
      </c>
      <c r="L93">
        <v>1151</v>
      </c>
      <c r="M93">
        <v>1051</v>
      </c>
      <c r="N93">
        <v>2544</v>
      </c>
      <c r="O93">
        <v>0</v>
      </c>
      <c r="P93">
        <v>0</v>
      </c>
      <c r="Q93">
        <v>55.1</v>
      </c>
      <c r="R93">
        <v>0</v>
      </c>
      <c r="S93">
        <v>14.2</v>
      </c>
      <c r="T93">
        <v>0</v>
      </c>
      <c r="U93">
        <v>0</v>
      </c>
      <c r="V93">
        <v>0</v>
      </c>
      <c r="W93">
        <v>0</v>
      </c>
      <c r="X93">
        <v>704</v>
      </c>
      <c r="Y93">
        <v>16.5</v>
      </c>
      <c r="Z93">
        <v>32</v>
      </c>
      <c r="AA93">
        <v>0</v>
      </c>
      <c r="AB93">
        <v>0</v>
      </c>
      <c r="AC93">
        <v>0</v>
      </c>
      <c r="AD93">
        <v>10</v>
      </c>
      <c r="AE93">
        <v>7</v>
      </c>
      <c r="AF93">
        <v>3</v>
      </c>
      <c r="AG93">
        <v>0</v>
      </c>
      <c r="AH93">
        <v>0</v>
      </c>
      <c r="AI93">
        <v>0</v>
      </c>
      <c r="AJ93">
        <v>0</v>
      </c>
      <c r="AK93">
        <v>-4</v>
      </c>
      <c r="AL93">
        <v>-4</v>
      </c>
      <c r="AM93">
        <v>0</v>
      </c>
      <c r="AN93">
        <v>0</v>
      </c>
      <c r="AO93">
        <v>2</v>
      </c>
      <c r="AP93">
        <v>16</v>
      </c>
      <c r="AQ93">
        <v>-1</v>
      </c>
      <c r="AR93">
        <v>-255</v>
      </c>
      <c r="AS93">
        <v>-255</v>
      </c>
      <c r="AT93">
        <v>10152.799999999999</v>
      </c>
      <c r="AU93">
        <v>-72.5</v>
      </c>
      <c r="AV93">
        <v>50.8</v>
      </c>
      <c r="AW93">
        <v>71.099999999999994</v>
      </c>
      <c r="AX93">
        <v>50.8</v>
      </c>
      <c r="AY93">
        <v>71.099999999999994</v>
      </c>
      <c r="AZ93">
        <v>1120</v>
      </c>
      <c r="BA93">
        <v>288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7390000</v>
      </c>
      <c r="BK93">
        <v>11998.05</v>
      </c>
      <c r="BL93">
        <v>7549930</v>
      </c>
      <c r="BM93">
        <v>810</v>
      </c>
      <c r="BN93">
        <v>0</v>
      </c>
      <c r="BO93">
        <v>-0.23599999999999999</v>
      </c>
      <c r="BP93">
        <v>22</v>
      </c>
      <c r="BQ93">
        <v>792</v>
      </c>
      <c r="BR93">
        <v>14.8</v>
      </c>
      <c r="BS93">
        <v>10152.799999999999</v>
      </c>
      <c r="BT93">
        <v>96.8</v>
      </c>
      <c r="BU93">
        <v>0</v>
      </c>
      <c r="BV93">
        <v>0</v>
      </c>
      <c r="BW93">
        <v>1</v>
      </c>
      <c r="BX93">
        <v>46.4</v>
      </c>
      <c r="BY93">
        <v>99</v>
      </c>
      <c r="BZ93">
        <v>39.25</v>
      </c>
      <c r="CA93">
        <v>68.19</v>
      </c>
      <c r="CB93">
        <v>22.94</v>
      </c>
      <c r="CC93">
        <v>23.06</v>
      </c>
      <c r="CD93">
        <v>524.69000000000005</v>
      </c>
      <c r="CE93">
        <v>127</v>
      </c>
      <c r="CF93">
        <v>32.9</v>
      </c>
      <c r="CG93">
        <v>415</v>
      </c>
      <c r="CH93">
        <v>32.5</v>
      </c>
      <c r="CI93">
        <v>0</v>
      </c>
      <c r="CJ93">
        <v>54.88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 t="s">
        <v>428</v>
      </c>
      <c r="CS93" t="s">
        <v>428</v>
      </c>
      <c r="CT93">
        <v>12553</v>
      </c>
      <c r="CU93">
        <v>1</v>
      </c>
      <c r="CV93">
        <v>1266</v>
      </c>
      <c r="CW93">
        <v>1</v>
      </c>
      <c r="CX93">
        <v>1</v>
      </c>
      <c r="CY93">
        <v>892.13</v>
      </c>
      <c r="CZ93">
        <v>263</v>
      </c>
      <c r="DA93">
        <v>2016</v>
      </c>
      <c r="DB93">
        <v>0</v>
      </c>
      <c r="DC93">
        <v>14.4</v>
      </c>
      <c r="DD93">
        <v>196</v>
      </c>
      <c r="DE93">
        <v>4095</v>
      </c>
      <c r="DF93">
        <v>224</v>
      </c>
      <c r="DG93">
        <v>555</v>
      </c>
      <c r="DH93">
        <v>0</v>
      </c>
      <c r="DI93">
        <v>86</v>
      </c>
      <c r="DJ93">
        <v>0</v>
      </c>
      <c r="DK93">
        <v>10</v>
      </c>
      <c r="DL93">
        <v>0</v>
      </c>
      <c r="DM93">
        <v>1</v>
      </c>
      <c r="DN93" t="b">
        <v>0</v>
      </c>
      <c r="DO93">
        <v>24.155999999999999</v>
      </c>
      <c r="DP93">
        <v>560</v>
      </c>
    </row>
    <row r="94" spans="1:120" x14ac:dyDescent="0.25">
      <c r="A94">
        <v>71</v>
      </c>
      <c r="B94">
        <v>7.1</v>
      </c>
      <c r="C94">
        <v>13.1</v>
      </c>
      <c r="D94">
        <v>1</v>
      </c>
      <c r="E94">
        <v>794</v>
      </c>
      <c r="F94">
        <v>107.6</v>
      </c>
      <c r="G94">
        <v>1688</v>
      </c>
      <c r="H94">
        <v>-10</v>
      </c>
      <c r="I94">
        <v>0</v>
      </c>
      <c r="J94">
        <v>2</v>
      </c>
      <c r="K94">
        <v>129.19999999999999</v>
      </c>
      <c r="L94">
        <v>1194</v>
      </c>
      <c r="M94">
        <v>1051</v>
      </c>
      <c r="N94">
        <v>2544</v>
      </c>
      <c r="O94">
        <v>0</v>
      </c>
      <c r="P94">
        <v>0</v>
      </c>
      <c r="Q94">
        <v>55.1</v>
      </c>
      <c r="R94">
        <v>0</v>
      </c>
      <c r="S94">
        <v>14.2</v>
      </c>
      <c r="T94">
        <v>0</v>
      </c>
      <c r="U94">
        <v>0</v>
      </c>
      <c r="V94">
        <v>0</v>
      </c>
      <c r="W94">
        <v>0</v>
      </c>
      <c r="X94">
        <v>704</v>
      </c>
      <c r="Y94">
        <v>16.5</v>
      </c>
      <c r="Z94">
        <v>32</v>
      </c>
      <c r="AA94">
        <v>0</v>
      </c>
      <c r="AB94">
        <v>0</v>
      </c>
      <c r="AC94">
        <v>0</v>
      </c>
      <c r="AD94">
        <v>10</v>
      </c>
      <c r="AE94">
        <v>7</v>
      </c>
      <c r="AF94">
        <v>3</v>
      </c>
      <c r="AG94">
        <v>0</v>
      </c>
      <c r="AH94">
        <v>0</v>
      </c>
      <c r="AI94">
        <v>0</v>
      </c>
      <c r="AJ94">
        <v>0</v>
      </c>
      <c r="AK94">
        <v>-4</v>
      </c>
      <c r="AL94">
        <v>-4</v>
      </c>
      <c r="AM94">
        <v>0</v>
      </c>
      <c r="AN94">
        <v>0</v>
      </c>
      <c r="AO94">
        <v>2</v>
      </c>
      <c r="AP94">
        <v>16</v>
      </c>
      <c r="AQ94">
        <v>-1</v>
      </c>
      <c r="AR94">
        <v>-255</v>
      </c>
      <c r="AS94">
        <v>-255</v>
      </c>
      <c r="AT94">
        <v>10152.799999999999</v>
      </c>
      <c r="AU94">
        <v>-72.5</v>
      </c>
      <c r="AV94">
        <v>50.8</v>
      </c>
      <c r="AW94">
        <v>71.099999999999994</v>
      </c>
      <c r="AX94">
        <v>50.8</v>
      </c>
      <c r="AY94">
        <v>71.099999999999994</v>
      </c>
      <c r="AZ94">
        <v>1120</v>
      </c>
      <c r="BA94">
        <v>288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7390000</v>
      </c>
      <c r="BK94">
        <v>11998.05</v>
      </c>
      <c r="BL94">
        <v>7549930</v>
      </c>
      <c r="BM94">
        <v>810</v>
      </c>
      <c r="BN94">
        <v>0</v>
      </c>
      <c r="BO94">
        <v>-0.23599999999999999</v>
      </c>
      <c r="BP94">
        <v>22</v>
      </c>
      <c r="BQ94">
        <v>792</v>
      </c>
      <c r="BR94">
        <v>14.8</v>
      </c>
      <c r="BS94">
        <v>10152.799999999999</v>
      </c>
      <c r="BT94">
        <v>96.8</v>
      </c>
      <c r="BU94">
        <v>0</v>
      </c>
      <c r="BV94">
        <v>0</v>
      </c>
      <c r="BW94">
        <v>1</v>
      </c>
      <c r="BX94">
        <v>46.4</v>
      </c>
      <c r="BY94">
        <v>99</v>
      </c>
      <c r="BZ94">
        <v>39.25</v>
      </c>
      <c r="CA94">
        <v>68.19</v>
      </c>
      <c r="CB94">
        <v>22.94</v>
      </c>
      <c r="CC94">
        <v>23.06</v>
      </c>
      <c r="CD94">
        <v>524.69000000000005</v>
      </c>
      <c r="CE94">
        <v>127</v>
      </c>
      <c r="CF94">
        <v>32.9</v>
      </c>
      <c r="CG94">
        <v>415</v>
      </c>
      <c r="CH94">
        <v>32.5</v>
      </c>
      <c r="CI94">
        <v>0</v>
      </c>
      <c r="CJ94">
        <v>54.88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 t="s">
        <v>428</v>
      </c>
      <c r="CS94" t="s">
        <v>428</v>
      </c>
      <c r="CT94">
        <v>12553</v>
      </c>
      <c r="CU94">
        <v>1</v>
      </c>
      <c r="CV94">
        <v>1266</v>
      </c>
      <c r="CW94">
        <v>1</v>
      </c>
      <c r="CX94">
        <v>1</v>
      </c>
      <c r="CY94">
        <v>892.13</v>
      </c>
      <c r="CZ94">
        <v>263</v>
      </c>
      <c r="DA94">
        <v>2016</v>
      </c>
      <c r="DB94">
        <v>0</v>
      </c>
      <c r="DC94">
        <v>14.4</v>
      </c>
      <c r="DD94">
        <v>196</v>
      </c>
      <c r="DE94">
        <v>4095</v>
      </c>
      <c r="DF94">
        <v>224</v>
      </c>
      <c r="DG94">
        <v>555</v>
      </c>
      <c r="DH94">
        <v>0</v>
      </c>
      <c r="DI94">
        <v>86</v>
      </c>
      <c r="DJ94">
        <v>0</v>
      </c>
      <c r="DK94">
        <v>10</v>
      </c>
      <c r="DL94">
        <v>0</v>
      </c>
      <c r="DM94">
        <v>1</v>
      </c>
      <c r="DN94" t="b">
        <v>0</v>
      </c>
      <c r="DO94">
        <v>24.155999999999999</v>
      </c>
      <c r="DP94">
        <v>560</v>
      </c>
    </row>
    <row r="95" spans="1:120" x14ac:dyDescent="0.25">
      <c r="A95">
        <v>72</v>
      </c>
      <c r="B95">
        <v>7.2</v>
      </c>
      <c r="C95">
        <v>13.1</v>
      </c>
      <c r="D95">
        <v>1</v>
      </c>
      <c r="E95">
        <v>794</v>
      </c>
      <c r="F95">
        <v>107.6</v>
      </c>
      <c r="G95">
        <v>1688</v>
      </c>
      <c r="H95">
        <v>-10</v>
      </c>
      <c r="I95">
        <v>0</v>
      </c>
      <c r="J95">
        <v>2</v>
      </c>
      <c r="K95">
        <v>129.19999999999999</v>
      </c>
      <c r="L95">
        <v>1194</v>
      </c>
      <c r="M95">
        <v>1051</v>
      </c>
      <c r="N95">
        <v>2544</v>
      </c>
      <c r="O95">
        <v>0</v>
      </c>
      <c r="P95">
        <v>0</v>
      </c>
      <c r="Q95">
        <v>57.4</v>
      </c>
      <c r="R95">
        <v>0</v>
      </c>
      <c r="S95">
        <v>14.2</v>
      </c>
      <c r="T95">
        <v>0</v>
      </c>
      <c r="U95">
        <v>0</v>
      </c>
      <c r="V95">
        <v>0</v>
      </c>
      <c r="W95">
        <v>0</v>
      </c>
      <c r="X95">
        <v>704</v>
      </c>
      <c r="Y95">
        <v>18</v>
      </c>
      <c r="Z95">
        <v>32</v>
      </c>
      <c r="AA95">
        <v>0</v>
      </c>
      <c r="AB95">
        <v>0</v>
      </c>
      <c r="AC95">
        <v>0</v>
      </c>
      <c r="AD95">
        <v>10</v>
      </c>
      <c r="AE95">
        <v>7</v>
      </c>
      <c r="AF95">
        <v>3</v>
      </c>
      <c r="AG95">
        <v>0</v>
      </c>
      <c r="AH95">
        <v>0</v>
      </c>
      <c r="AI95">
        <v>0</v>
      </c>
      <c r="AJ95">
        <v>-16</v>
      </c>
      <c r="AK95">
        <v>-12</v>
      </c>
      <c r="AL95">
        <v>-24</v>
      </c>
      <c r="AM95">
        <v>-16</v>
      </c>
      <c r="AN95">
        <v>0</v>
      </c>
      <c r="AO95">
        <v>2</v>
      </c>
      <c r="AP95">
        <v>15</v>
      </c>
      <c r="AQ95">
        <v>-1</v>
      </c>
      <c r="AR95">
        <v>-255</v>
      </c>
      <c r="AS95">
        <v>-255</v>
      </c>
      <c r="AT95">
        <v>9717.7000000000007</v>
      </c>
      <c r="AU95">
        <v>2320.6</v>
      </c>
      <c r="AV95">
        <v>52.2</v>
      </c>
      <c r="AW95">
        <v>137.80000000000001</v>
      </c>
      <c r="AX95">
        <v>52.2</v>
      </c>
      <c r="AY95">
        <v>181.3</v>
      </c>
      <c r="AZ95">
        <v>1120</v>
      </c>
      <c r="BA95">
        <v>288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7390000</v>
      </c>
      <c r="BK95">
        <v>11998.05</v>
      </c>
      <c r="BL95">
        <v>7549930</v>
      </c>
      <c r="BM95">
        <v>810</v>
      </c>
      <c r="BN95">
        <v>0</v>
      </c>
      <c r="BO95">
        <v>-0.23599999999999999</v>
      </c>
      <c r="BP95">
        <v>22</v>
      </c>
      <c r="BQ95">
        <v>792</v>
      </c>
      <c r="BR95">
        <v>14.8</v>
      </c>
      <c r="BS95">
        <v>10152.799999999999</v>
      </c>
      <c r="BT95">
        <v>96.8</v>
      </c>
      <c r="BU95">
        <v>0</v>
      </c>
      <c r="BV95">
        <v>0</v>
      </c>
      <c r="BW95">
        <v>1</v>
      </c>
      <c r="BX95">
        <v>46.4</v>
      </c>
      <c r="BY95">
        <v>99</v>
      </c>
      <c r="BZ95">
        <v>39.25</v>
      </c>
      <c r="CA95">
        <v>68.19</v>
      </c>
      <c r="CB95">
        <v>22.94</v>
      </c>
      <c r="CC95">
        <v>23.06</v>
      </c>
      <c r="CD95">
        <v>524.69000000000005</v>
      </c>
      <c r="CE95">
        <v>127</v>
      </c>
      <c r="CF95">
        <v>32.9</v>
      </c>
      <c r="CG95">
        <v>415</v>
      </c>
      <c r="CH95">
        <v>32.5</v>
      </c>
      <c r="CI95">
        <v>0</v>
      </c>
      <c r="CJ95">
        <v>54.88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 t="s">
        <v>428</v>
      </c>
      <c r="CS95" t="s">
        <v>428</v>
      </c>
      <c r="CT95">
        <v>12553</v>
      </c>
      <c r="CU95">
        <v>1</v>
      </c>
      <c r="CV95">
        <v>1266</v>
      </c>
      <c r="CW95">
        <v>1</v>
      </c>
      <c r="CX95">
        <v>1</v>
      </c>
      <c r="CY95">
        <v>892.13</v>
      </c>
      <c r="CZ95">
        <v>263</v>
      </c>
      <c r="DA95">
        <v>2016</v>
      </c>
      <c r="DB95">
        <v>0</v>
      </c>
      <c r="DC95">
        <v>14.4</v>
      </c>
      <c r="DD95">
        <v>196</v>
      </c>
      <c r="DE95">
        <v>4095</v>
      </c>
      <c r="DF95">
        <v>224</v>
      </c>
      <c r="DG95">
        <v>555</v>
      </c>
      <c r="DH95">
        <v>0</v>
      </c>
      <c r="DI95">
        <v>86</v>
      </c>
      <c r="DJ95">
        <v>0</v>
      </c>
      <c r="DK95">
        <v>10</v>
      </c>
      <c r="DL95">
        <v>0</v>
      </c>
      <c r="DM95">
        <v>1</v>
      </c>
      <c r="DN95" t="b">
        <v>0</v>
      </c>
      <c r="DO95">
        <v>24.155999999999999</v>
      </c>
      <c r="DP95">
        <v>560</v>
      </c>
    </row>
    <row r="96" spans="1:120" x14ac:dyDescent="0.25">
      <c r="A96">
        <v>73</v>
      </c>
      <c r="B96">
        <v>7.3</v>
      </c>
      <c r="C96">
        <v>13.1</v>
      </c>
      <c r="D96">
        <v>1</v>
      </c>
      <c r="E96">
        <v>794</v>
      </c>
      <c r="F96">
        <v>107.6</v>
      </c>
      <c r="G96">
        <v>1688</v>
      </c>
      <c r="H96">
        <v>-10</v>
      </c>
      <c r="I96">
        <v>0</v>
      </c>
      <c r="J96">
        <v>2</v>
      </c>
      <c r="K96">
        <v>129.19999999999999</v>
      </c>
      <c r="L96">
        <v>1194</v>
      </c>
      <c r="M96">
        <v>1051</v>
      </c>
      <c r="N96">
        <v>2544</v>
      </c>
      <c r="O96">
        <v>0</v>
      </c>
      <c r="P96">
        <v>0</v>
      </c>
      <c r="Q96">
        <v>57.4</v>
      </c>
      <c r="R96">
        <v>0</v>
      </c>
      <c r="S96">
        <v>14.2</v>
      </c>
      <c r="T96">
        <v>0</v>
      </c>
      <c r="U96">
        <v>0</v>
      </c>
      <c r="V96">
        <v>0</v>
      </c>
      <c r="W96">
        <v>0</v>
      </c>
      <c r="X96">
        <v>704</v>
      </c>
      <c r="Y96">
        <v>18</v>
      </c>
      <c r="Z96">
        <v>32</v>
      </c>
      <c r="AA96">
        <v>0</v>
      </c>
      <c r="AB96">
        <v>0</v>
      </c>
      <c r="AC96">
        <v>0</v>
      </c>
      <c r="AD96">
        <v>10</v>
      </c>
      <c r="AE96">
        <v>7</v>
      </c>
      <c r="AF96">
        <v>3</v>
      </c>
      <c r="AG96">
        <v>0</v>
      </c>
      <c r="AH96">
        <v>0</v>
      </c>
      <c r="AI96">
        <v>0</v>
      </c>
      <c r="AJ96">
        <v>-16</v>
      </c>
      <c r="AK96">
        <v>-12</v>
      </c>
      <c r="AL96">
        <v>-24</v>
      </c>
      <c r="AM96">
        <v>-16</v>
      </c>
      <c r="AN96">
        <v>0</v>
      </c>
      <c r="AO96">
        <v>2</v>
      </c>
      <c r="AP96">
        <v>15</v>
      </c>
      <c r="AQ96">
        <v>-1</v>
      </c>
      <c r="AR96">
        <v>-255</v>
      </c>
      <c r="AS96">
        <v>-255</v>
      </c>
      <c r="AT96">
        <v>9717.7000000000007</v>
      </c>
      <c r="AU96">
        <v>2320.6</v>
      </c>
      <c r="AV96">
        <v>52.2</v>
      </c>
      <c r="AW96">
        <v>137.80000000000001</v>
      </c>
      <c r="AX96">
        <v>52.2</v>
      </c>
      <c r="AY96">
        <v>181.3</v>
      </c>
      <c r="AZ96">
        <v>1120</v>
      </c>
      <c r="BA96">
        <v>288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7390001</v>
      </c>
      <c r="BK96">
        <v>11998.05</v>
      </c>
      <c r="BL96">
        <v>7549931</v>
      </c>
      <c r="BM96">
        <v>800</v>
      </c>
      <c r="BN96">
        <v>0</v>
      </c>
      <c r="BO96">
        <v>-0.23599999999999999</v>
      </c>
      <c r="BP96">
        <v>22</v>
      </c>
      <c r="BQ96">
        <v>792</v>
      </c>
      <c r="BR96">
        <v>14.8</v>
      </c>
      <c r="BS96">
        <v>10152.799999999999</v>
      </c>
      <c r="BT96">
        <v>96.8</v>
      </c>
      <c r="BU96">
        <v>0</v>
      </c>
      <c r="BV96">
        <v>0</v>
      </c>
      <c r="BW96">
        <v>1</v>
      </c>
      <c r="BX96">
        <v>46.4</v>
      </c>
      <c r="BY96">
        <v>99</v>
      </c>
      <c r="BZ96">
        <v>39.25</v>
      </c>
      <c r="CA96">
        <v>68.19</v>
      </c>
      <c r="CB96">
        <v>22.94</v>
      </c>
      <c r="CC96">
        <v>23.06</v>
      </c>
      <c r="CD96">
        <v>524.69000000000005</v>
      </c>
      <c r="CE96">
        <v>127</v>
      </c>
      <c r="CF96">
        <v>32.9</v>
      </c>
      <c r="CG96">
        <v>415</v>
      </c>
      <c r="CH96">
        <v>32.5</v>
      </c>
      <c r="CI96">
        <v>0</v>
      </c>
      <c r="CJ96">
        <v>54.88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 t="s">
        <v>428</v>
      </c>
      <c r="CS96" t="s">
        <v>428</v>
      </c>
      <c r="CT96">
        <v>12553</v>
      </c>
      <c r="CU96">
        <v>1</v>
      </c>
      <c r="CV96">
        <v>1266</v>
      </c>
      <c r="CW96">
        <v>1</v>
      </c>
      <c r="CX96">
        <v>1</v>
      </c>
      <c r="CY96">
        <v>892.13</v>
      </c>
      <c r="CZ96">
        <v>263</v>
      </c>
      <c r="DA96">
        <v>2016</v>
      </c>
      <c r="DB96">
        <v>0</v>
      </c>
      <c r="DC96">
        <v>14.4</v>
      </c>
      <c r="DD96">
        <v>196</v>
      </c>
      <c r="DE96">
        <v>4095</v>
      </c>
      <c r="DF96">
        <v>224</v>
      </c>
      <c r="DG96">
        <v>555</v>
      </c>
      <c r="DH96">
        <v>0</v>
      </c>
      <c r="DI96">
        <v>86</v>
      </c>
      <c r="DJ96">
        <v>0</v>
      </c>
      <c r="DK96">
        <v>10</v>
      </c>
      <c r="DL96">
        <v>0</v>
      </c>
      <c r="DM96">
        <v>1</v>
      </c>
      <c r="DN96" t="b">
        <v>0</v>
      </c>
      <c r="DO96">
        <v>24.155999999999999</v>
      </c>
      <c r="DP96">
        <v>560</v>
      </c>
    </row>
    <row r="97" spans="1:120" x14ac:dyDescent="0.25">
      <c r="A97">
        <v>74</v>
      </c>
      <c r="B97">
        <v>7.4</v>
      </c>
      <c r="C97">
        <v>13.1</v>
      </c>
      <c r="D97">
        <v>1</v>
      </c>
      <c r="E97">
        <v>794</v>
      </c>
      <c r="F97">
        <v>107.6</v>
      </c>
      <c r="G97">
        <v>1688</v>
      </c>
      <c r="H97">
        <v>-10</v>
      </c>
      <c r="I97">
        <v>0</v>
      </c>
      <c r="J97">
        <v>2</v>
      </c>
      <c r="K97">
        <v>129.19999999999999</v>
      </c>
      <c r="L97">
        <v>1194</v>
      </c>
      <c r="M97">
        <v>1051</v>
      </c>
      <c r="N97">
        <v>2544</v>
      </c>
      <c r="O97">
        <v>0</v>
      </c>
      <c r="P97">
        <v>0</v>
      </c>
      <c r="Q97">
        <v>57.4</v>
      </c>
      <c r="R97">
        <v>0</v>
      </c>
      <c r="S97">
        <v>14.2</v>
      </c>
      <c r="T97">
        <v>0</v>
      </c>
      <c r="U97">
        <v>0</v>
      </c>
      <c r="V97">
        <v>0</v>
      </c>
      <c r="W97">
        <v>0</v>
      </c>
      <c r="X97">
        <v>704</v>
      </c>
      <c r="Y97">
        <v>18</v>
      </c>
      <c r="Z97">
        <v>32</v>
      </c>
      <c r="AA97">
        <v>0</v>
      </c>
      <c r="AB97">
        <v>0</v>
      </c>
      <c r="AC97">
        <v>0</v>
      </c>
      <c r="AD97">
        <v>10</v>
      </c>
      <c r="AE97">
        <v>7</v>
      </c>
      <c r="AF97">
        <v>3</v>
      </c>
      <c r="AG97">
        <v>0</v>
      </c>
      <c r="AH97">
        <v>0</v>
      </c>
      <c r="AI97">
        <v>0</v>
      </c>
      <c r="AJ97">
        <v>-16</v>
      </c>
      <c r="AK97">
        <v>-12</v>
      </c>
      <c r="AL97">
        <v>-24</v>
      </c>
      <c r="AM97">
        <v>-16</v>
      </c>
      <c r="AN97">
        <v>0</v>
      </c>
      <c r="AO97">
        <v>2</v>
      </c>
      <c r="AP97">
        <v>15</v>
      </c>
      <c r="AQ97">
        <v>-1</v>
      </c>
      <c r="AR97">
        <v>-255</v>
      </c>
      <c r="AS97">
        <v>-255</v>
      </c>
      <c r="AT97">
        <v>9717.7000000000007</v>
      </c>
      <c r="AU97">
        <v>2320.6</v>
      </c>
      <c r="AV97">
        <v>52.2</v>
      </c>
      <c r="AW97">
        <v>137.80000000000001</v>
      </c>
      <c r="AX97">
        <v>52.2</v>
      </c>
      <c r="AY97">
        <v>181.3</v>
      </c>
      <c r="AZ97">
        <v>1120</v>
      </c>
      <c r="BA97">
        <v>288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7390001</v>
      </c>
      <c r="BK97">
        <v>11998.05</v>
      </c>
      <c r="BL97">
        <v>7549931</v>
      </c>
      <c r="BM97">
        <v>800</v>
      </c>
      <c r="BN97">
        <v>0</v>
      </c>
      <c r="BO97">
        <v>-0.23599999999999999</v>
      </c>
      <c r="BP97">
        <v>22</v>
      </c>
      <c r="BQ97">
        <v>792</v>
      </c>
      <c r="BR97">
        <v>14.8</v>
      </c>
      <c r="BS97">
        <v>8992.5</v>
      </c>
      <c r="BT97">
        <v>96.8</v>
      </c>
      <c r="BU97">
        <v>0</v>
      </c>
      <c r="BV97">
        <v>0</v>
      </c>
      <c r="BW97">
        <v>1</v>
      </c>
      <c r="BX97">
        <v>48.2</v>
      </c>
      <c r="BY97">
        <v>99</v>
      </c>
      <c r="BZ97">
        <v>43.25</v>
      </c>
      <c r="CA97">
        <v>68.19</v>
      </c>
      <c r="CB97">
        <v>22.94</v>
      </c>
      <c r="CC97">
        <v>23.06</v>
      </c>
      <c r="CD97">
        <v>524.69000000000005</v>
      </c>
      <c r="CE97">
        <v>127</v>
      </c>
      <c r="CF97">
        <v>32.9</v>
      </c>
      <c r="CG97">
        <v>415</v>
      </c>
      <c r="CH97">
        <v>32.5</v>
      </c>
      <c r="CI97">
        <v>0</v>
      </c>
      <c r="CJ97">
        <v>54.88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 t="s">
        <v>428</v>
      </c>
      <c r="CS97" t="s">
        <v>428</v>
      </c>
      <c r="CT97">
        <v>12553</v>
      </c>
      <c r="CU97">
        <v>1</v>
      </c>
      <c r="CV97">
        <v>1266</v>
      </c>
      <c r="CW97">
        <v>1</v>
      </c>
      <c r="CX97">
        <v>1</v>
      </c>
      <c r="CY97">
        <v>892.13</v>
      </c>
      <c r="CZ97">
        <v>263</v>
      </c>
      <c r="DA97">
        <v>2016</v>
      </c>
      <c r="DB97">
        <v>0</v>
      </c>
      <c r="DC97">
        <v>14.4</v>
      </c>
      <c r="DD97">
        <v>196</v>
      </c>
      <c r="DE97">
        <v>4095</v>
      </c>
      <c r="DF97">
        <v>224</v>
      </c>
      <c r="DG97">
        <v>555</v>
      </c>
      <c r="DH97">
        <v>0</v>
      </c>
      <c r="DI97">
        <v>86</v>
      </c>
      <c r="DJ97">
        <v>0</v>
      </c>
      <c r="DK97">
        <v>10</v>
      </c>
      <c r="DL97">
        <v>0</v>
      </c>
      <c r="DM97">
        <v>1</v>
      </c>
      <c r="DN97" t="b">
        <v>0</v>
      </c>
      <c r="DO97">
        <v>24.155999999999999</v>
      </c>
      <c r="DP97">
        <v>560</v>
      </c>
    </row>
    <row r="98" spans="1:120" x14ac:dyDescent="0.25">
      <c r="A98">
        <v>75</v>
      </c>
      <c r="B98">
        <v>7.5</v>
      </c>
      <c r="C98">
        <v>13.1</v>
      </c>
      <c r="D98">
        <v>1</v>
      </c>
      <c r="E98">
        <v>794</v>
      </c>
      <c r="F98">
        <v>107.6</v>
      </c>
      <c r="G98">
        <v>1688</v>
      </c>
      <c r="H98">
        <v>-10</v>
      </c>
      <c r="I98">
        <v>0</v>
      </c>
      <c r="J98">
        <v>2</v>
      </c>
      <c r="K98">
        <v>129.19999999999999</v>
      </c>
      <c r="L98">
        <v>1194</v>
      </c>
      <c r="M98">
        <v>1051</v>
      </c>
      <c r="N98">
        <v>2544</v>
      </c>
      <c r="O98">
        <v>0</v>
      </c>
      <c r="P98">
        <v>0</v>
      </c>
      <c r="Q98">
        <v>57.4</v>
      </c>
      <c r="R98">
        <v>0</v>
      </c>
      <c r="S98">
        <v>14.2</v>
      </c>
      <c r="T98">
        <v>0</v>
      </c>
      <c r="U98">
        <v>0</v>
      </c>
      <c r="V98">
        <v>0</v>
      </c>
      <c r="W98">
        <v>0</v>
      </c>
      <c r="X98">
        <v>704</v>
      </c>
      <c r="Y98">
        <v>18</v>
      </c>
      <c r="Z98">
        <v>32</v>
      </c>
      <c r="AA98">
        <v>0</v>
      </c>
      <c r="AB98">
        <v>0</v>
      </c>
      <c r="AC98">
        <v>0</v>
      </c>
      <c r="AD98">
        <v>10</v>
      </c>
      <c r="AE98">
        <v>7</v>
      </c>
      <c r="AF98">
        <v>3</v>
      </c>
      <c r="AG98">
        <v>0</v>
      </c>
      <c r="AH98">
        <v>0</v>
      </c>
      <c r="AI98">
        <v>0</v>
      </c>
      <c r="AJ98">
        <v>-16</v>
      </c>
      <c r="AK98">
        <v>-12</v>
      </c>
      <c r="AL98">
        <v>-24</v>
      </c>
      <c r="AM98">
        <v>-16</v>
      </c>
      <c r="AN98">
        <v>0</v>
      </c>
      <c r="AO98">
        <v>2</v>
      </c>
      <c r="AP98">
        <v>15</v>
      </c>
      <c r="AQ98">
        <v>-1</v>
      </c>
      <c r="AR98">
        <v>-255</v>
      </c>
      <c r="AS98">
        <v>-255</v>
      </c>
      <c r="AT98">
        <v>9717.7000000000007</v>
      </c>
      <c r="AU98">
        <v>2320.6</v>
      </c>
      <c r="AV98">
        <v>52.2</v>
      </c>
      <c r="AW98">
        <v>137.80000000000001</v>
      </c>
      <c r="AX98">
        <v>52.2</v>
      </c>
      <c r="AY98">
        <v>181.3</v>
      </c>
      <c r="AZ98">
        <v>1120</v>
      </c>
      <c r="BA98">
        <v>288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7390001</v>
      </c>
      <c r="BK98">
        <v>11998.05</v>
      </c>
      <c r="BL98">
        <v>7549931</v>
      </c>
      <c r="BM98">
        <v>800</v>
      </c>
      <c r="BN98">
        <v>0</v>
      </c>
      <c r="BO98">
        <v>-0.23599999999999999</v>
      </c>
      <c r="BP98">
        <v>22</v>
      </c>
      <c r="BQ98">
        <v>792</v>
      </c>
      <c r="BR98">
        <v>14.8</v>
      </c>
      <c r="BS98">
        <v>8992.5</v>
      </c>
      <c r="BT98">
        <v>96.8</v>
      </c>
      <c r="BU98">
        <v>0</v>
      </c>
      <c r="BV98">
        <v>0</v>
      </c>
      <c r="BW98">
        <v>1</v>
      </c>
      <c r="BX98">
        <v>48.2</v>
      </c>
      <c r="BY98">
        <v>99</v>
      </c>
      <c r="BZ98">
        <v>43.25</v>
      </c>
      <c r="CA98">
        <v>71.69</v>
      </c>
      <c r="CB98">
        <v>22.66</v>
      </c>
      <c r="CC98">
        <v>22.91</v>
      </c>
      <c r="CD98">
        <v>531.69000000000005</v>
      </c>
      <c r="CE98">
        <v>127</v>
      </c>
      <c r="CF98">
        <v>33.4</v>
      </c>
      <c r="CG98">
        <v>430.3</v>
      </c>
      <c r="CH98">
        <v>32.9</v>
      </c>
      <c r="CI98">
        <v>0</v>
      </c>
      <c r="CJ98">
        <v>54.88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 t="s">
        <v>428</v>
      </c>
      <c r="CS98" t="s">
        <v>428</v>
      </c>
      <c r="CT98">
        <v>12553</v>
      </c>
      <c r="CU98">
        <v>1</v>
      </c>
      <c r="CV98">
        <v>1266</v>
      </c>
      <c r="CW98">
        <v>1</v>
      </c>
      <c r="CX98">
        <v>1</v>
      </c>
      <c r="CY98">
        <v>892.13</v>
      </c>
      <c r="CZ98">
        <v>263</v>
      </c>
      <c r="DA98">
        <v>2016</v>
      </c>
      <c r="DB98">
        <v>0</v>
      </c>
      <c r="DC98">
        <v>14.4</v>
      </c>
      <c r="DD98">
        <v>196</v>
      </c>
      <c r="DE98">
        <v>4095</v>
      </c>
      <c r="DF98">
        <v>224</v>
      </c>
      <c r="DG98">
        <v>555</v>
      </c>
      <c r="DH98">
        <v>0</v>
      </c>
      <c r="DI98">
        <v>86</v>
      </c>
      <c r="DJ98">
        <v>0</v>
      </c>
      <c r="DK98">
        <v>10</v>
      </c>
      <c r="DL98">
        <v>0</v>
      </c>
      <c r="DM98">
        <v>1</v>
      </c>
      <c r="DN98" t="b">
        <v>0</v>
      </c>
      <c r="DO98">
        <v>24.155999999999999</v>
      </c>
      <c r="DP98">
        <v>560</v>
      </c>
    </row>
    <row r="99" spans="1:120" x14ac:dyDescent="0.25">
      <c r="A99">
        <v>76</v>
      </c>
      <c r="B99">
        <v>7.6</v>
      </c>
      <c r="C99">
        <v>13.1</v>
      </c>
      <c r="D99">
        <v>1</v>
      </c>
      <c r="E99">
        <v>794</v>
      </c>
      <c r="F99">
        <v>107.6</v>
      </c>
      <c r="G99">
        <v>1688</v>
      </c>
      <c r="H99">
        <v>-10</v>
      </c>
      <c r="I99">
        <v>0</v>
      </c>
      <c r="J99">
        <v>2</v>
      </c>
      <c r="K99">
        <v>129.19999999999999</v>
      </c>
      <c r="L99">
        <v>1194</v>
      </c>
      <c r="M99">
        <v>1051</v>
      </c>
      <c r="N99">
        <v>2544</v>
      </c>
      <c r="O99">
        <v>0</v>
      </c>
      <c r="P99">
        <v>0</v>
      </c>
      <c r="Q99">
        <v>57.4</v>
      </c>
      <c r="R99">
        <v>0</v>
      </c>
      <c r="S99">
        <v>14.2</v>
      </c>
      <c r="T99">
        <v>0</v>
      </c>
      <c r="U99">
        <v>0</v>
      </c>
      <c r="V99">
        <v>0</v>
      </c>
      <c r="W99">
        <v>0</v>
      </c>
      <c r="X99">
        <v>704</v>
      </c>
      <c r="Y99">
        <v>18</v>
      </c>
      <c r="Z99">
        <v>32</v>
      </c>
      <c r="AA99">
        <v>0</v>
      </c>
      <c r="AB99">
        <v>0</v>
      </c>
      <c r="AC99">
        <v>0</v>
      </c>
      <c r="AD99">
        <v>10</v>
      </c>
      <c r="AE99">
        <v>7</v>
      </c>
      <c r="AF99">
        <v>3</v>
      </c>
      <c r="AG99">
        <v>0</v>
      </c>
      <c r="AH99">
        <v>0</v>
      </c>
      <c r="AI99">
        <v>0</v>
      </c>
      <c r="AJ99">
        <v>-16</v>
      </c>
      <c r="AK99">
        <v>-12</v>
      </c>
      <c r="AL99">
        <v>-24</v>
      </c>
      <c r="AM99">
        <v>-16</v>
      </c>
      <c r="AN99">
        <v>0</v>
      </c>
      <c r="AO99">
        <v>2</v>
      </c>
      <c r="AP99">
        <v>15</v>
      </c>
      <c r="AQ99">
        <v>-1</v>
      </c>
      <c r="AR99">
        <v>-255</v>
      </c>
      <c r="AS99">
        <v>-255</v>
      </c>
      <c r="AT99">
        <v>9717.7000000000007</v>
      </c>
      <c r="AU99">
        <v>2320.6</v>
      </c>
      <c r="AV99">
        <v>52.2</v>
      </c>
      <c r="AW99">
        <v>137.80000000000001</v>
      </c>
      <c r="AX99">
        <v>52.2</v>
      </c>
      <c r="AY99">
        <v>181.3</v>
      </c>
      <c r="AZ99">
        <v>1120</v>
      </c>
      <c r="BA99">
        <v>288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7390001</v>
      </c>
      <c r="BK99">
        <v>11998.05</v>
      </c>
      <c r="BL99">
        <v>7549931</v>
      </c>
      <c r="BM99">
        <v>800</v>
      </c>
      <c r="BN99">
        <v>0</v>
      </c>
      <c r="BO99">
        <v>-0.23599999999999999</v>
      </c>
      <c r="BP99">
        <v>22</v>
      </c>
      <c r="BQ99">
        <v>792</v>
      </c>
      <c r="BR99">
        <v>14.8</v>
      </c>
      <c r="BS99">
        <v>8992.5</v>
      </c>
      <c r="BT99">
        <v>96.8</v>
      </c>
      <c r="BU99">
        <v>0</v>
      </c>
      <c r="BV99">
        <v>0</v>
      </c>
      <c r="BW99">
        <v>1</v>
      </c>
      <c r="BX99">
        <v>48.2</v>
      </c>
      <c r="BY99">
        <v>99</v>
      </c>
      <c r="BZ99">
        <v>43.25</v>
      </c>
      <c r="CA99">
        <v>71.69</v>
      </c>
      <c r="CB99">
        <v>22.66</v>
      </c>
      <c r="CC99">
        <v>22.91</v>
      </c>
      <c r="CD99">
        <v>531.69000000000005</v>
      </c>
      <c r="CE99">
        <v>127</v>
      </c>
      <c r="CF99">
        <v>33.4</v>
      </c>
      <c r="CG99">
        <v>430.3</v>
      </c>
      <c r="CH99">
        <v>32.9</v>
      </c>
      <c r="CI99">
        <v>0</v>
      </c>
      <c r="CJ99">
        <v>53.51</v>
      </c>
      <c r="CK99">
        <v>0.41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 t="s">
        <v>428</v>
      </c>
      <c r="CS99" t="s">
        <v>428</v>
      </c>
      <c r="CT99">
        <v>12553</v>
      </c>
      <c r="CU99">
        <v>1</v>
      </c>
      <c r="CV99">
        <v>1266</v>
      </c>
      <c r="CW99">
        <v>1</v>
      </c>
      <c r="CX99">
        <v>1</v>
      </c>
      <c r="CY99">
        <v>892.13</v>
      </c>
      <c r="CZ99">
        <v>263</v>
      </c>
      <c r="DA99">
        <v>2016</v>
      </c>
      <c r="DB99">
        <v>0</v>
      </c>
      <c r="DC99">
        <v>14.4</v>
      </c>
      <c r="DD99">
        <v>196</v>
      </c>
      <c r="DE99">
        <v>4095</v>
      </c>
      <c r="DF99">
        <v>224</v>
      </c>
      <c r="DG99">
        <v>555</v>
      </c>
      <c r="DH99">
        <v>0</v>
      </c>
      <c r="DI99">
        <v>86</v>
      </c>
      <c r="DJ99">
        <v>0</v>
      </c>
      <c r="DK99">
        <v>10</v>
      </c>
      <c r="DL99">
        <v>0</v>
      </c>
      <c r="DM99">
        <v>1</v>
      </c>
      <c r="DN99" t="b">
        <v>0</v>
      </c>
      <c r="DO99">
        <v>24.155999999999999</v>
      </c>
      <c r="DP99">
        <v>560</v>
      </c>
    </row>
    <row r="100" spans="1:120" x14ac:dyDescent="0.25">
      <c r="A100">
        <v>77</v>
      </c>
      <c r="B100">
        <v>7.7</v>
      </c>
      <c r="C100">
        <v>13.1</v>
      </c>
      <c r="D100">
        <v>1</v>
      </c>
      <c r="E100">
        <v>794</v>
      </c>
      <c r="F100">
        <v>107.6</v>
      </c>
      <c r="G100">
        <v>1688</v>
      </c>
      <c r="H100">
        <v>-10</v>
      </c>
      <c r="I100">
        <v>0</v>
      </c>
      <c r="J100">
        <v>2</v>
      </c>
      <c r="K100">
        <v>129.19999999999999</v>
      </c>
      <c r="L100">
        <v>1194</v>
      </c>
      <c r="M100">
        <v>1051</v>
      </c>
      <c r="N100">
        <v>2544</v>
      </c>
      <c r="O100">
        <v>0</v>
      </c>
      <c r="P100">
        <v>0</v>
      </c>
      <c r="Q100">
        <v>57.4</v>
      </c>
      <c r="R100">
        <v>0</v>
      </c>
      <c r="S100">
        <v>14.2</v>
      </c>
      <c r="T100">
        <v>0</v>
      </c>
      <c r="U100">
        <v>0</v>
      </c>
      <c r="V100">
        <v>0</v>
      </c>
      <c r="W100">
        <v>0</v>
      </c>
      <c r="X100">
        <v>704</v>
      </c>
      <c r="Y100">
        <v>18</v>
      </c>
      <c r="Z100">
        <v>32</v>
      </c>
      <c r="AA100">
        <v>0</v>
      </c>
      <c r="AB100">
        <v>0</v>
      </c>
      <c r="AC100">
        <v>0</v>
      </c>
      <c r="AD100">
        <v>10</v>
      </c>
      <c r="AE100">
        <v>7</v>
      </c>
      <c r="AF100">
        <v>3</v>
      </c>
      <c r="AG100">
        <v>0</v>
      </c>
      <c r="AH100">
        <v>0</v>
      </c>
      <c r="AI100">
        <v>0</v>
      </c>
      <c r="AJ100">
        <v>-16</v>
      </c>
      <c r="AK100">
        <v>-12</v>
      </c>
      <c r="AL100">
        <v>-24</v>
      </c>
      <c r="AM100">
        <v>-16</v>
      </c>
      <c r="AN100">
        <v>0</v>
      </c>
      <c r="AO100">
        <v>2</v>
      </c>
      <c r="AP100">
        <v>15</v>
      </c>
      <c r="AQ100">
        <v>-1</v>
      </c>
      <c r="AR100">
        <v>-255</v>
      </c>
      <c r="AS100">
        <v>-255</v>
      </c>
      <c r="AT100">
        <v>9717.7000000000007</v>
      </c>
      <c r="AU100">
        <v>2320.6</v>
      </c>
      <c r="AV100">
        <v>52.2</v>
      </c>
      <c r="AW100">
        <v>137.80000000000001</v>
      </c>
      <c r="AX100">
        <v>52.2</v>
      </c>
      <c r="AY100">
        <v>181.3</v>
      </c>
      <c r="AZ100">
        <v>1120</v>
      </c>
      <c r="BA100">
        <v>288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7390001</v>
      </c>
      <c r="BK100">
        <v>11998.05</v>
      </c>
      <c r="BL100">
        <v>7549931</v>
      </c>
      <c r="BM100">
        <v>800</v>
      </c>
      <c r="BN100">
        <v>0</v>
      </c>
      <c r="BO100">
        <v>-0.23599999999999999</v>
      </c>
      <c r="BP100">
        <v>22</v>
      </c>
      <c r="BQ100">
        <v>792</v>
      </c>
      <c r="BR100">
        <v>14.8</v>
      </c>
      <c r="BS100">
        <v>8992.5</v>
      </c>
      <c r="BT100">
        <v>96.8</v>
      </c>
      <c r="BU100">
        <v>0</v>
      </c>
      <c r="BV100">
        <v>0</v>
      </c>
      <c r="BW100">
        <v>1</v>
      </c>
      <c r="BX100">
        <v>48.2</v>
      </c>
      <c r="BY100">
        <v>99</v>
      </c>
      <c r="BZ100">
        <v>43.25</v>
      </c>
      <c r="CA100">
        <v>71.69</v>
      </c>
      <c r="CB100">
        <v>22.66</v>
      </c>
      <c r="CC100">
        <v>22.91</v>
      </c>
      <c r="CD100">
        <v>531.69000000000005</v>
      </c>
      <c r="CE100">
        <v>127</v>
      </c>
      <c r="CF100">
        <v>33.4</v>
      </c>
      <c r="CG100">
        <v>430.3</v>
      </c>
      <c r="CH100">
        <v>32.9</v>
      </c>
      <c r="CI100">
        <v>0</v>
      </c>
      <c r="CJ100">
        <v>53.51</v>
      </c>
      <c r="CK100">
        <v>0.41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 t="s">
        <v>428</v>
      </c>
      <c r="CS100" t="s">
        <v>428</v>
      </c>
      <c r="CT100">
        <v>13166</v>
      </c>
      <c r="CU100">
        <v>1</v>
      </c>
      <c r="CV100">
        <v>870</v>
      </c>
      <c r="CW100">
        <v>1</v>
      </c>
      <c r="CX100">
        <v>1</v>
      </c>
      <c r="CY100">
        <v>816.56</v>
      </c>
      <c r="CZ100">
        <v>263</v>
      </c>
      <c r="DA100">
        <v>2016</v>
      </c>
      <c r="DB100">
        <v>0</v>
      </c>
      <c r="DC100">
        <v>14.4</v>
      </c>
      <c r="DD100">
        <v>196</v>
      </c>
      <c r="DE100">
        <v>4095</v>
      </c>
      <c r="DF100">
        <v>224</v>
      </c>
      <c r="DG100">
        <v>555</v>
      </c>
      <c r="DH100">
        <v>0</v>
      </c>
      <c r="DI100">
        <v>86</v>
      </c>
      <c r="DJ100">
        <v>0</v>
      </c>
      <c r="DK100">
        <v>10</v>
      </c>
      <c r="DL100">
        <v>0</v>
      </c>
      <c r="DM100">
        <v>1</v>
      </c>
      <c r="DN100" t="b">
        <v>0</v>
      </c>
      <c r="DO100">
        <v>24.155999999999999</v>
      </c>
      <c r="DP100">
        <v>560</v>
      </c>
    </row>
    <row r="101" spans="1:120" x14ac:dyDescent="0.25">
      <c r="A101">
        <v>78</v>
      </c>
      <c r="B101">
        <v>7.8</v>
      </c>
      <c r="C101">
        <v>13.1</v>
      </c>
      <c r="D101">
        <v>1</v>
      </c>
      <c r="E101">
        <v>794</v>
      </c>
      <c r="F101">
        <v>107.6</v>
      </c>
      <c r="G101">
        <v>1688</v>
      </c>
      <c r="H101">
        <v>-10</v>
      </c>
      <c r="I101">
        <v>0</v>
      </c>
      <c r="J101">
        <v>2</v>
      </c>
      <c r="K101">
        <v>129.19999999999999</v>
      </c>
      <c r="L101">
        <v>1194</v>
      </c>
      <c r="M101">
        <v>1051</v>
      </c>
      <c r="N101">
        <v>2544</v>
      </c>
      <c r="O101">
        <v>0</v>
      </c>
      <c r="P101">
        <v>0</v>
      </c>
      <c r="Q101">
        <v>57.4</v>
      </c>
      <c r="R101">
        <v>0</v>
      </c>
      <c r="S101">
        <v>14.2</v>
      </c>
      <c r="T101">
        <v>0</v>
      </c>
      <c r="U101">
        <v>0</v>
      </c>
      <c r="V101">
        <v>0</v>
      </c>
      <c r="W101">
        <v>0</v>
      </c>
      <c r="X101">
        <v>704</v>
      </c>
      <c r="Y101">
        <v>18</v>
      </c>
      <c r="Z101">
        <v>32</v>
      </c>
      <c r="AA101">
        <v>0</v>
      </c>
      <c r="AB101">
        <v>0</v>
      </c>
      <c r="AC101">
        <v>0</v>
      </c>
      <c r="AD101">
        <v>10</v>
      </c>
      <c r="AE101">
        <v>7</v>
      </c>
      <c r="AF101">
        <v>3</v>
      </c>
      <c r="AG101">
        <v>0</v>
      </c>
      <c r="AH101">
        <v>0</v>
      </c>
      <c r="AI101">
        <v>0</v>
      </c>
      <c r="AJ101">
        <v>-16</v>
      </c>
      <c r="AK101">
        <v>-12</v>
      </c>
      <c r="AL101">
        <v>-24</v>
      </c>
      <c r="AM101">
        <v>-16</v>
      </c>
      <c r="AN101">
        <v>0</v>
      </c>
      <c r="AO101">
        <v>2</v>
      </c>
      <c r="AP101">
        <v>15</v>
      </c>
      <c r="AQ101">
        <v>-1</v>
      </c>
      <c r="AR101">
        <v>-255</v>
      </c>
      <c r="AS101">
        <v>-255</v>
      </c>
      <c r="AT101">
        <v>9717.7000000000007</v>
      </c>
      <c r="AU101">
        <v>2320.6</v>
      </c>
      <c r="AV101">
        <v>52.2</v>
      </c>
      <c r="AW101">
        <v>137.80000000000001</v>
      </c>
      <c r="AX101">
        <v>52.2</v>
      </c>
      <c r="AY101">
        <v>181.3</v>
      </c>
      <c r="AZ101">
        <v>1120</v>
      </c>
      <c r="BA101">
        <v>288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7390001</v>
      </c>
      <c r="BK101">
        <v>11998.05</v>
      </c>
      <c r="BL101">
        <v>7549931</v>
      </c>
      <c r="BM101">
        <v>800</v>
      </c>
      <c r="BN101">
        <v>0</v>
      </c>
      <c r="BO101">
        <v>-0.23599999999999999</v>
      </c>
      <c r="BP101">
        <v>22</v>
      </c>
      <c r="BQ101">
        <v>792</v>
      </c>
      <c r="BR101">
        <v>14.8</v>
      </c>
      <c r="BS101">
        <v>8992.5</v>
      </c>
      <c r="BT101">
        <v>96.8</v>
      </c>
      <c r="BU101">
        <v>0</v>
      </c>
      <c r="BV101">
        <v>0</v>
      </c>
      <c r="BW101">
        <v>1</v>
      </c>
      <c r="BX101">
        <v>48.2</v>
      </c>
      <c r="BY101">
        <v>99</v>
      </c>
      <c r="BZ101">
        <v>43.25</v>
      </c>
      <c r="CA101">
        <v>71.69</v>
      </c>
      <c r="CB101">
        <v>22.66</v>
      </c>
      <c r="CC101">
        <v>22.91</v>
      </c>
      <c r="CD101">
        <v>531.69000000000005</v>
      </c>
      <c r="CE101">
        <v>127</v>
      </c>
      <c r="CF101">
        <v>33.4</v>
      </c>
      <c r="CG101">
        <v>430.3</v>
      </c>
      <c r="CH101">
        <v>32.9</v>
      </c>
      <c r="CI101">
        <v>0</v>
      </c>
      <c r="CJ101">
        <v>53.51</v>
      </c>
      <c r="CK101">
        <v>0.41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 t="s">
        <v>428</v>
      </c>
      <c r="CS101" t="s">
        <v>428</v>
      </c>
      <c r="CT101">
        <v>13166</v>
      </c>
      <c r="CU101">
        <v>1</v>
      </c>
      <c r="CV101">
        <v>870</v>
      </c>
      <c r="CW101">
        <v>1</v>
      </c>
      <c r="CX101">
        <v>1</v>
      </c>
      <c r="CY101">
        <v>816.56</v>
      </c>
      <c r="CZ101">
        <v>263</v>
      </c>
      <c r="DA101">
        <v>2016</v>
      </c>
      <c r="DB101">
        <v>0</v>
      </c>
      <c r="DC101">
        <v>14.4</v>
      </c>
      <c r="DD101">
        <v>196</v>
      </c>
      <c r="DE101">
        <v>4095</v>
      </c>
      <c r="DF101">
        <v>224</v>
      </c>
      <c r="DG101">
        <v>555</v>
      </c>
      <c r="DH101">
        <v>0</v>
      </c>
      <c r="DI101">
        <v>86</v>
      </c>
      <c r="DJ101">
        <v>0</v>
      </c>
      <c r="DK101">
        <v>10</v>
      </c>
      <c r="DL101">
        <v>0</v>
      </c>
      <c r="DM101">
        <v>1</v>
      </c>
      <c r="DN101" t="b">
        <v>0</v>
      </c>
      <c r="DO101">
        <v>24.155999999999999</v>
      </c>
      <c r="DP101">
        <v>560</v>
      </c>
    </row>
    <row r="102" spans="1:120" x14ac:dyDescent="0.25">
      <c r="A102">
        <v>79</v>
      </c>
      <c r="B102">
        <v>7.9</v>
      </c>
      <c r="C102">
        <v>13.1</v>
      </c>
      <c r="D102">
        <v>1</v>
      </c>
      <c r="E102">
        <v>794</v>
      </c>
      <c r="F102">
        <v>107.6</v>
      </c>
      <c r="G102">
        <v>1688</v>
      </c>
      <c r="H102">
        <v>-10</v>
      </c>
      <c r="I102">
        <v>0</v>
      </c>
      <c r="J102">
        <v>2</v>
      </c>
      <c r="K102">
        <v>129.19999999999999</v>
      </c>
      <c r="L102">
        <v>1194</v>
      </c>
      <c r="M102">
        <v>1051</v>
      </c>
      <c r="N102">
        <v>2544</v>
      </c>
      <c r="O102">
        <v>0</v>
      </c>
      <c r="P102">
        <v>0</v>
      </c>
      <c r="Q102">
        <v>57.4</v>
      </c>
      <c r="R102">
        <v>0</v>
      </c>
      <c r="S102">
        <v>14.2</v>
      </c>
      <c r="T102">
        <v>0</v>
      </c>
      <c r="U102">
        <v>0</v>
      </c>
      <c r="V102">
        <v>0</v>
      </c>
      <c r="W102">
        <v>0</v>
      </c>
      <c r="X102">
        <v>704</v>
      </c>
      <c r="Y102">
        <v>18</v>
      </c>
      <c r="Z102">
        <v>32</v>
      </c>
      <c r="AA102">
        <v>0</v>
      </c>
      <c r="AB102">
        <v>0</v>
      </c>
      <c r="AC102">
        <v>0</v>
      </c>
      <c r="AD102">
        <v>10</v>
      </c>
      <c r="AE102">
        <v>7</v>
      </c>
      <c r="AF102">
        <v>3</v>
      </c>
      <c r="AG102">
        <v>0</v>
      </c>
      <c r="AH102">
        <v>0</v>
      </c>
      <c r="AI102">
        <v>0</v>
      </c>
      <c r="AJ102">
        <v>-16</v>
      </c>
      <c r="AK102">
        <v>-12</v>
      </c>
      <c r="AL102">
        <v>-24</v>
      </c>
      <c r="AM102">
        <v>-16</v>
      </c>
      <c r="AN102">
        <v>0</v>
      </c>
      <c r="AO102">
        <v>2</v>
      </c>
      <c r="AP102">
        <v>15</v>
      </c>
      <c r="AQ102">
        <v>-1</v>
      </c>
      <c r="AR102">
        <v>-255</v>
      </c>
      <c r="AS102">
        <v>-255</v>
      </c>
      <c r="AT102">
        <v>9717.7000000000007</v>
      </c>
      <c r="AU102">
        <v>2320.6</v>
      </c>
      <c r="AV102">
        <v>52.2</v>
      </c>
      <c r="AW102">
        <v>137.80000000000001</v>
      </c>
      <c r="AX102">
        <v>52.2</v>
      </c>
      <c r="AY102">
        <v>181.3</v>
      </c>
      <c r="AZ102">
        <v>1120</v>
      </c>
      <c r="BA102">
        <v>288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7390001</v>
      </c>
      <c r="BK102">
        <v>11998.05</v>
      </c>
      <c r="BL102">
        <v>7549931</v>
      </c>
      <c r="BM102">
        <v>800</v>
      </c>
      <c r="BN102">
        <v>0</v>
      </c>
      <c r="BO102">
        <v>-0.23599999999999999</v>
      </c>
      <c r="BP102">
        <v>22</v>
      </c>
      <c r="BQ102">
        <v>792</v>
      </c>
      <c r="BR102">
        <v>14.8</v>
      </c>
      <c r="BS102">
        <v>8992.5</v>
      </c>
      <c r="BT102">
        <v>96.8</v>
      </c>
      <c r="BU102">
        <v>0</v>
      </c>
      <c r="BV102">
        <v>0</v>
      </c>
      <c r="BW102">
        <v>1</v>
      </c>
      <c r="BX102">
        <v>48.2</v>
      </c>
      <c r="BY102">
        <v>99</v>
      </c>
      <c r="BZ102">
        <v>43.25</v>
      </c>
      <c r="CA102">
        <v>71.69</v>
      </c>
      <c r="CB102">
        <v>22.66</v>
      </c>
      <c r="CC102">
        <v>22.91</v>
      </c>
      <c r="CD102">
        <v>531.69000000000005</v>
      </c>
      <c r="CE102">
        <v>127</v>
      </c>
      <c r="CF102">
        <v>33.4</v>
      </c>
      <c r="CG102">
        <v>430.3</v>
      </c>
      <c r="CH102">
        <v>32.9</v>
      </c>
      <c r="CI102">
        <v>0</v>
      </c>
      <c r="CJ102">
        <v>53.51</v>
      </c>
      <c r="CK102">
        <v>0.41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 t="s">
        <v>428</v>
      </c>
      <c r="CS102" t="s">
        <v>428</v>
      </c>
      <c r="CT102">
        <v>13166</v>
      </c>
      <c r="CU102">
        <v>1</v>
      </c>
      <c r="CV102">
        <v>870</v>
      </c>
      <c r="CW102">
        <v>1</v>
      </c>
      <c r="CX102">
        <v>1</v>
      </c>
      <c r="CY102">
        <v>816.56</v>
      </c>
      <c r="CZ102">
        <v>263</v>
      </c>
      <c r="DA102">
        <v>2016</v>
      </c>
      <c r="DB102">
        <v>0</v>
      </c>
      <c r="DC102">
        <v>14.4</v>
      </c>
      <c r="DD102">
        <v>196</v>
      </c>
      <c r="DE102">
        <v>4095</v>
      </c>
      <c r="DF102">
        <v>224</v>
      </c>
      <c r="DG102">
        <v>593</v>
      </c>
      <c r="DH102">
        <v>0</v>
      </c>
      <c r="DI102">
        <v>86</v>
      </c>
      <c r="DJ102">
        <v>0</v>
      </c>
      <c r="DK102">
        <v>11</v>
      </c>
      <c r="DL102">
        <v>0</v>
      </c>
      <c r="DM102">
        <v>1</v>
      </c>
      <c r="DN102" t="b">
        <v>0</v>
      </c>
      <c r="DO102">
        <v>24.155999999999999</v>
      </c>
      <c r="DP102">
        <v>560</v>
      </c>
    </row>
    <row r="103" spans="1:120" x14ac:dyDescent="0.25">
      <c r="A103">
        <v>80</v>
      </c>
      <c r="B103">
        <v>8</v>
      </c>
      <c r="C103">
        <v>13.1</v>
      </c>
      <c r="D103">
        <v>1</v>
      </c>
      <c r="E103">
        <v>794</v>
      </c>
      <c r="F103">
        <v>107.6</v>
      </c>
      <c r="G103">
        <v>1688</v>
      </c>
      <c r="H103">
        <v>-10</v>
      </c>
      <c r="I103">
        <v>0</v>
      </c>
      <c r="J103">
        <v>2</v>
      </c>
      <c r="K103">
        <v>129.19999999999999</v>
      </c>
      <c r="L103">
        <v>1194</v>
      </c>
      <c r="M103">
        <v>1051</v>
      </c>
      <c r="N103">
        <v>2544</v>
      </c>
      <c r="O103">
        <v>0</v>
      </c>
      <c r="P103">
        <v>0</v>
      </c>
      <c r="Q103">
        <v>57.4</v>
      </c>
      <c r="R103">
        <v>0</v>
      </c>
      <c r="S103">
        <v>14.2</v>
      </c>
      <c r="T103">
        <v>0</v>
      </c>
      <c r="U103">
        <v>0</v>
      </c>
      <c r="V103">
        <v>0</v>
      </c>
      <c r="W103">
        <v>0</v>
      </c>
      <c r="X103">
        <v>704</v>
      </c>
      <c r="Y103">
        <v>18</v>
      </c>
      <c r="Z103">
        <v>32</v>
      </c>
      <c r="AA103">
        <v>0</v>
      </c>
      <c r="AB103">
        <v>0</v>
      </c>
      <c r="AC103">
        <v>0</v>
      </c>
      <c r="AD103">
        <v>10</v>
      </c>
      <c r="AE103">
        <v>7</v>
      </c>
      <c r="AF103">
        <v>3</v>
      </c>
      <c r="AG103">
        <v>0</v>
      </c>
      <c r="AH103">
        <v>0</v>
      </c>
      <c r="AI103">
        <v>0</v>
      </c>
      <c r="AJ103">
        <v>-16</v>
      </c>
      <c r="AK103">
        <v>-12</v>
      </c>
      <c r="AL103">
        <v>-24</v>
      </c>
      <c r="AM103">
        <v>-16</v>
      </c>
      <c r="AN103">
        <v>0</v>
      </c>
      <c r="AO103">
        <v>2</v>
      </c>
      <c r="AP103">
        <v>15</v>
      </c>
      <c r="AQ103">
        <v>-1</v>
      </c>
      <c r="AR103">
        <v>-255</v>
      </c>
      <c r="AS103">
        <v>-255</v>
      </c>
      <c r="AT103">
        <v>9717.7000000000007</v>
      </c>
      <c r="AU103">
        <v>2320.6</v>
      </c>
      <c r="AV103">
        <v>52.2</v>
      </c>
      <c r="AW103">
        <v>137.80000000000001</v>
      </c>
      <c r="AX103">
        <v>52.2</v>
      </c>
      <c r="AY103">
        <v>181.3</v>
      </c>
      <c r="AZ103">
        <v>1120</v>
      </c>
      <c r="BA103">
        <v>288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7390001</v>
      </c>
      <c r="BK103">
        <v>11998.05</v>
      </c>
      <c r="BL103">
        <v>7549931</v>
      </c>
      <c r="BM103">
        <v>800</v>
      </c>
      <c r="BN103">
        <v>0</v>
      </c>
      <c r="BO103">
        <v>-0.23599999999999999</v>
      </c>
      <c r="BP103">
        <v>22</v>
      </c>
      <c r="BQ103">
        <v>792</v>
      </c>
      <c r="BR103">
        <v>14.8</v>
      </c>
      <c r="BS103">
        <v>8992.5</v>
      </c>
      <c r="BT103">
        <v>96.8</v>
      </c>
      <c r="BU103">
        <v>0</v>
      </c>
      <c r="BV103">
        <v>0</v>
      </c>
      <c r="BW103">
        <v>1</v>
      </c>
      <c r="BX103">
        <v>48.2</v>
      </c>
      <c r="BY103">
        <v>99</v>
      </c>
      <c r="BZ103">
        <v>43.25</v>
      </c>
      <c r="CA103">
        <v>71.69</v>
      </c>
      <c r="CB103">
        <v>22.66</v>
      </c>
      <c r="CC103">
        <v>22.91</v>
      </c>
      <c r="CD103">
        <v>531.69000000000005</v>
      </c>
      <c r="CE103">
        <v>127</v>
      </c>
      <c r="CF103">
        <v>33.4</v>
      </c>
      <c r="CG103">
        <v>430.3</v>
      </c>
      <c r="CH103">
        <v>32.9</v>
      </c>
      <c r="CI103">
        <v>0</v>
      </c>
      <c r="CJ103">
        <v>53.51</v>
      </c>
      <c r="CK103">
        <v>0.41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 t="s">
        <v>428</v>
      </c>
      <c r="CS103" t="s">
        <v>428</v>
      </c>
      <c r="CT103">
        <v>13166</v>
      </c>
      <c r="CU103">
        <v>1</v>
      </c>
      <c r="CV103">
        <v>870</v>
      </c>
      <c r="CW103">
        <v>1</v>
      </c>
      <c r="CX103">
        <v>1</v>
      </c>
      <c r="CY103">
        <v>816.56</v>
      </c>
      <c r="CZ103">
        <v>263</v>
      </c>
      <c r="DA103">
        <v>2016</v>
      </c>
      <c r="DB103">
        <v>0</v>
      </c>
      <c r="DC103">
        <v>14.4</v>
      </c>
      <c r="DD103">
        <v>196</v>
      </c>
      <c r="DE103">
        <v>4095</v>
      </c>
      <c r="DF103">
        <v>224</v>
      </c>
      <c r="DG103">
        <v>593</v>
      </c>
      <c r="DH103">
        <v>0</v>
      </c>
      <c r="DI103">
        <v>86</v>
      </c>
      <c r="DJ103">
        <v>0</v>
      </c>
      <c r="DK103">
        <v>11</v>
      </c>
      <c r="DL103">
        <v>0</v>
      </c>
      <c r="DM103">
        <v>1</v>
      </c>
      <c r="DN103" t="b">
        <v>0</v>
      </c>
      <c r="DO103">
        <v>22.469000000000001</v>
      </c>
      <c r="DP103">
        <v>550</v>
      </c>
    </row>
    <row r="104" spans="1:120" x14ac:dyDescent="0.25">
      <c r="A104">
        <v>81</v>
      </c>
      <c r="B104">
        <v>8.1</v>
      </c>
      <c r="C104">
        <v>13.2</v>
      </c>
      <c r="D104">
        <v>1</v>
      </c>
      <c r="E104">
        <v>794</v>
      </c>
      <c r="F104">
        <v>107.6</v>
      </c>
      <c r="G104">
        <v>1688</v>
      </c>
      <c r="H104">
        <v>-10</v>
      </c>
      <c r="I104">
        <v>0</v>
      </c>
      <c r="J104">
        <v>2</v>
      </c>
      <c r="K104">
        <v>129.19999999999999</v>
      </c>
      <c r="L104">
        <v>1194</v>
      </c>
      <c r="M104">
        <v>1051</v>
      </c>
      <c r="N104">
        <v>2544</v>
      </c>
      <c r="O104">
        <v>0</v>
      </c>
      <c r="P104">
        <v>0</v>
      </c>
      <c r="Q104">
        <v>57.4</v>
      </c>
      <c r="R104">
        <v>0</v>
      </c>
      <c r="S104">
        <v>14.2</v>
      </c>
      <c r="T104">
        <v>0</v>
      </c>
      <c r="U104">
        <v>0</v>
      </c>
      <c r="V104">
        <v>0</v>
      </c>
      <c r="W104">
        <v>0</v>
      </c>
      <c r="X104">
        <v>704</v>
      </c>
      <c r="Y104">
        <v>18</v>
      </c>
      <c r="Z104">
        <v>32</v>
      </c>
      <c r="AA104">
        <v>0</v>
      </c>
      <c r="AB104">
        <v>0</v>
      </c>
      <c r="AC104">
        <v>0</v>
      </c>
      <c r="AD104">
        <v>10</v>
      </c>
      <c r="AE104">
        <v>7</v>
      </c>
      <c r="AF104">
        <v>3</v>
      </c>
      <c r="AG104">
        <v>0</v>
      </c>
      <c r="AH104">
        <v>0</v>
      </c>
      <c r="AI104">
        <v>0</v>
      </c>
      <c r="AJ104">
        <v>-16</v>
      </c>
      <c r="AK104">
        <v>-12</v>
      </c>
      <c r="AL104">
        <v>-24</v>
      </c>
      <c r="AM104">
        <v>-16</v>
      </c>
      <c r="AN104">
        <v>0</v>
      </c>
      <c r="AO104">
        <v>2</v>
      </c>
      <c r="AP104">
        <v>15</v>
      </c>
      <c r="AQ104">
        <v>-1</v>
      </c>
      <c r="AR104">
        <v>-255</v>
      </c>
      <c r="AS104">
        <v>-255</v>
      </c>
      <c r="AT104">
        <v>9717.7000000000007</v>
      </c>
      <c r="AU104">
        <v>2320.6</v>
      </c>
      <c r="AV104">
        <v>52.2</v>
      </c>
      <c r="AW104">
        <v>137.80000000000001</v>
      </c>
      <c r="AX104">
        <v>52.2</v>
      </c>
      <c r="AY104">
        <v>181.3</v>
      </c>
      <c r="AZ104">
        <v>1120</v>
      </c>
      <c r="BA104">
        <v>288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7390001</v>
      </c>
      <c r="BK104">
        <v>11998.05</v>
      </c>
      <c r="BL104">
        <v>7549931</v>
      </c>
      <c r="BM104">
        <v>800</v>
      </c>
      <c r="BN104">
        <v>0</v>
      </c>
      <c r="BO104">
        <v>-0.23599999999999999</v>
      </c>
      <c r="BP104">
        <v>22</v>
      </c>
      <c r="BQ104">
        <v>792</v>
      </c>
      <c r="BR104">
        <v>14.8</v>
      </c>
      <c r="BS104">
        <v>8992.5</v>
      </c>
      <c r="BT104">
        <v>96.8</v>
      </c>
      <c r="BU104">
        <v>0</v>
      </c>
      <c r="BV104">
        <v>0</v>
      </c>
      <c r="BW104">
        <v>1</v>
      </c>
      <c r="BX104">
        <v>48.2</v>
      </c>
      <c r="BY104">
        <v>99</v>
      </c>
      <c r="BZ104">
        <v>43.25</v>
      </c>
      <c r="CA104">
        <v>71.69</v>
      </c>
      <c r="CB104">
        <v>22.66</v>
      </c>
      <c r="CC104">
        <v>22.91</v>
      </c>
      <c r="CD104">
        <v>531.69000000000005</v>
      </c>
      <c r="CE104">
        <v>127</v>
      </c>
      <c r="CF104">
        <v>33.4</v>
      </c>
      <c r="CG104">
        <v>430.3</v>
      </c>
      <c r="CH104">
        <v>32.9</v>
      </c>
      <c r="CI104">
        <v>0</v>
      </c>
      <c r="CJ104">
        <v>53.51</v>
      </c>
      <c r="CK104">
        <v>0.41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 t="s">
        <v>428</v>
      </c>
      <c r="CS104" t="s">
        <v>428</v>
      </c>
      <c r="CT104">
        <v>13166</v>
      </c>
      <c r="CU104">
        <v>1</v>
      </c>
      <c r="CV104">
        <v>870</v>
      </c>
      <c r="CW104">
        <v>1</v>
      </c>
      <c r="CX104">
        <v>1</v>
      </c>
      <c r="CY104">
        <v>816.56</v>
      </c>
      <c r="CZ104">
        <v>263</v>
      </c>
      <c r="DA104">
        <v>2016</v>
      </c>
      <c r="DB104">
        <v>0</v>
      </c>
      <c r="DC104">
        <v>14.4</v>
      </c>
      <c r="DD104">
        <v>196</v>
      </c>
      <c r="DE104">
        <v>4095</v>
      </c>
      <c r="DF104">
        <v>224</v>
      </c>
      <c r="DG104">
        <v>593</v>
      </c>
      <c r="DH104">
        <v>0</v>
      </c>
      <c r="DI104">
        <v>86</v>
      </c>
      <c r="DJ104">
        <v>0</v>
      </c>
      <c r="DK104">
        <v>11</v>
      </c>
      <c r="DL104">
        <v>0</v>
      </c>
      <c r="DM104">
        <v>1</v>
      </c>
      <c r="DN104" t="b">
        <v>0</v>
      </c>
      <c r="DO104">
        <v>22.469000000000001</v>
      </c>
      <c r="DP104">
        <v>550</v>
      </c>
    </row>
    <row r="105" spans="1:120" x14ac:dyDescent="0.25">
      <c r="A105">
        <v>82</v>
      </c>
      <c r="B105">
        <v>8.1999999999999993</v>
      </c>
      <c r="C105">
        <v>13.2</v>
      </c>
      <c r="D105">
        <v>1</v>
      </c>
      <c r="E105">
        <v>794</v>
      </c>
      <c r="F105">
        <v>107.6</v>
      </c>
      <c r="G105">
        <v>1688</v>
      </c>
      <c r="H105">
        <v>-10</v>
      </c>
      <c r="I105">
        <v>0</v>
      </c>
      <c r="J105">
        <v>2</v>
      </c>
      <c r="K105">
        <v>131</v>
      </c>
      <c r="L105">
        <v>1111</v>
      </c>
      <c r="M105">
        <v>1051</v>
      </c>
      <c r="N105">
        <v>2544</v>
      </c>
      <c r="O105">
        <v>0</v>
      </c>
      <c r="P105">
        <v>0</v>
      </c>
      <c r="Q105">
        <v>57.4</v>
      </c>
      <c r="R105">
        <v>0</v>
      </c>
      <c r="S105">
        <v>14.2</v>
      </c>
      <c r="T105">
        <v>0</v>
      </c>
      <c r="U105">
        <v>0</v>
      </c>
      <c r="V105">
        <v>0</v>
      </c>
      <c r="W105">
        <v>0</v>
      </c>
      <c r="X105">
        <v>704</v>
      </c>
      <c r="Y105">
        <v>18</v>
      </c>
      <c r="Z105">
        <v>32</v>
      </c>
      <c r="AA105">
        <v>0</v>
      </c>
      <c r="AB105">
        <v>0</v>
      </c>
      <c r="AC105">
        <v>0</v>
      </c>
      <c r="AD105">
        <v>10</v>
      </c>
      <c r="AE105">
        <v>7</v>
      </c>
      <c r="AF105">
        <v>3</v>
      </c>
      <c r="AG105">
        <v>0</v>
      </c>
      <c r="AH105">
        <v>0</v>
      </c>
      <c r="AI105">
        <v>0</v>
      </c>
      <c r="AJ105">
        <v>-16</v>
      </c>
      <c r="AK105">
        <v>-12</v>
      </c>
      <c r="AL105">
        <v>-24</v>
      </c>
      <c r="AM105">
        <v>-16</v>
      </c>
      <c r="AN105">
        <v>0</v>
      </c>
      <c r="AO105">
        <v>2</v>
      </c>
      <c r="AP105">
        <v>15</v>
      </c>
      <c r="AQ105">
        <v>-1</v>
      </c>
      <c r="AR105">
        <v>-255</v>
      </c>
      <c r="AS105">
        <v>-255</v>
      </c>
      <c r="AT105">
        <v>9717.7000000000007</v>
      </c>
      <c r="AU105">
        <v>2320.6</v>
      </c>
      <c r="AV105">
        <v>52.2</v>
      </c>
      <c r="AW105">
        <v>137.80000000000001</v>
      </c>
      <c r="AX105">
        <v>52.2</v>
      </c>
      <c r="AY105">
        <v>181.3</v>
      </c>
      <c r="AZ105">
        <v>1120</v>
      </c>
      <c r="BA105">
        <v>288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7390001</v>
      </c>
      <c r="BK105">
        <v>11998.05</v>
      </c>
      <c r="BL105">
        <v>7549931</v>
      </c>
      <c r="BM105">
        <v>800</v>
      </c>
      <c r="BN105">
        <v>0</v>
      </c>
      <c r="BO105">
        <v>-0.23599999999999999</v>
      </c>
      <c r="BP105">
        <v>22</v>
      </c>
      <c r="BQ105">
        <v>792</v>
      </c>
      <c r="BR105">
        <v>14.8</v>
      </c>
      <c r="BS105">
        <v>8992.5</v>
      </c>
      <c r="BT105">
        <v>96.8</v>
      </c>
      <c r="BU105">
        <v>0</v>
      </c>
      <c r="BV105">
        <v>0</v>
      </c>
      <c r="BW105">
        <v>1</v>
      </c>
      <c r="BX105">
        <v>48.2</v>
      </c>
      <c r="BY105">
        <v>99</v>
      </c>
      <c r="BZ105">
        <v>43.25</v>
      </c>
      <c r="CA105">
        <v>71.69</v>
      </c>
      <c r="CB105">
        <v>22.66</v>
      </c>
      <c r="CC105">
        <v>22.91</v>
      </c>
      <c r="CD105">
        <v>531.69000000000005</v>
      </c>
      <c r="CE105">
        <v>127</v>
      </c>
      <c r="CF105">
        <v>33.4</v>
      </c>
      <c r="CG105">
        <v>430.3</v>
      </c>
      <c r="CH105">
        <v>32.9</v>
      </c>
      <c r="CI105">
        <v>0</v>
      </c>
      <c r="CJ105">
        <v>53.51</v>
      </c>
      <c r="CK105">
        <v>0.41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 t="s">
        <v>428</v>
      </c>
      <c r="CS105" t="s">
        <v>428</v>
      </c>
      <c r="CT105">
        <v>13166</v>
      </c>
      <c r="CU105">
        <v>1</v>
      </c>
      <c r="CV105">
        <v>870</v>
      </c>
      <c r="CW105">
        <v>1</v>
      </c>
      <c r="CX105">
        <v>1</v>
      </c>
      <c r="CY105">
        <v>816.56</v>
      </c>
      <c r="CZ105">
        <v>263</v>
      </c>
      <c r="DA105">
        <v>2016</v>
      </c>
      <c r="DB105">
        <v>0</v>
      </c>
      <c r="DC105">
        <v>14.4</v>
      </c>
      <c r="DD105">
        <v>196</v>
      </c>
      <c r="DE105">
        <v>4095</v>
      </c>
      <c r="DF105">
        <v>224</v>
      </c>
      <c r="DG105">
        <v>593</v>
      </c>
      <c r="DH105">
        <v>0</v>
      </c>
      <c r="DI105">
        <v>86</v>
      </c>
      <c r="DJ105">
        <v>0</v>
      </c>
      <c r="DK105">
        <v>11</v>
      </c>
      <c r="DL105">
        <v>0</v>
      </c>
      <c r="DM105">
        <v>1</v>
      </c>
      <c r="DN105" t="b">
        <v>0</v>
      </c>
      <c r="DO105">
        <v>22.469000000000001</v>
      </c>
      <c r="DP105">
        <v>550</v>
      </c>
    </row>
    <row r="106" spans="1:120" x14ac:dyDescent="0.25">
      <c r="A106">
        <v>83</v>
      </c>
      <c r="B106">
        <v>8.3000000000000007</v>
      </c>
      <c r="C106">
        <v>13.2</v>
      </c>
      <c r="D106">
        <v>1</v>
      </c>
      <c r="E106">
        <v>794</v>
      </c>
      <c r="F106">
        <v>107.6</v>
      </c>
      <c r="G106">
        <v>1688</v>
      </c>
      <c r="H106">
        <v>-10</v>
      </c>
      <c r="I106">
        <v>0</v>
      </c>
      <c r="J106">
        <v>2</v>
      </c>
      <c r="K106">
        <v>131</v>
      </c>
      <c r="L106">
        <v>1111</v>
      </c>
      <c r="M106">
        <v>1051</v>
      </c>
      <c r="N106">
        <v>2544</v>
      </c>
      <c r="O106">
        <v>0</v>
      </c>
      <c r="P106">
        <v>0</v>
      </c>
      <c r="Q106">
        <v>59.8</v>
      </c>
      <c r="R106">
        <v>0</v>
      </c>
      <c r="S106">
        <v>14.2</v>
      </c>
      <c r="T106">
        <v>0</v>
      </c>
      <c r="U106">
        <v>0</v>
      </c>
      <c r="V106">
        <v>0</v>
      </c>
      <c r="W106">
        <v>0</v>
      </c>
      <c r="X106">
        <v>704</v>
      </c>
      <c r="Y106">
        <v>16.8</v>
      </c>
      <c r="Z106">
        <v>32</v>
      </c>
      <c r="AA106">
        <v>0</v>
      </c>
      <c r="AB106">
        <v>0</v>
      </c>
      <c r="AC106">
        <v>0</v>
      </c>
      <c r="AD106">
        <v>10</v>
      </c>
      <c r="AE106">
        <v>6</v>
      </c>
      <c r="AF106">
        <v>3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13</v>
      </c>
      <c r="AQ106">
        <v>-1</v>
      </c>
      <c r="AR106">
        <v>-255</v>
      </c>
      <c r="AS106">
        <v>-255</v>
      </c>
      <c r="AT106">
        <v>8992.5</v>
      </c>
      <c r="AU106">
        <v>-1711.5</v>
      </c>
      <c r="AV106">
        <v>50.8</v>
      </c>
      <c r="AW106">
        <v>105.9</v>
      </c>
      <c r="AX106">
        <v>50.8</v>
      </c>
      <c r="AY106">
        <v>97.2</v>
      </c>
      <c r="AZ106">
        <v>1120</v>
      </c>
      <c r="BA106">
        <v>284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7390002</v>
      </c>
      <c r="BK106">
        <v>11998.05</v>
      </c>
      <c r="BL106">
        <v>7549931</v>
      </c>
      <c r="BM106">
        <v>800</v>
      </c>
      <c r="BN106">
        <v>0</v>
      </c>
      <c r="BO106">
        <v>-0.23599999999999999</v>
      </c>
      <c r="BP106">
        <v>22</v>
      </c>
      <c r="BQ106">
        <v>792</v>
      </c>
      <c r="BR106">
        <v>14.8</v>
      </c>
      <c r="BS106">
        <v>8992.5</v>
      </c>
      <c r="BT106">
        <v>96.8</v>
      </c>
      <c r="BU106">
        <v>0</v>
      </c>
      <c r="BV106">
        <v>0</v>
      </c>
      <c r="BW106">
        <v>1</v>
      </c>
      <c r="BX106">
        <v>48.2</v>
      </c>
      <c r="BY106">
        <v>99</v>
      </c>
      <c r="BZ106">
        <v>43.25</v>
      </c>
      <c r="CA106">
        <v>71.69</v>
      </c>
      <c r="CB106">
        <v>22.66</v>
      </c>
      <c r="CC106">
        <v>22.91</v>
      </c>
      <c r="CD106">
        <v>531.69000000000005</v>
      </c>
      <c r="CE106">
        <v>127</v>
      </c>
      <c r="CF106">
        <v>33.4</v>
      </c>
      <c r="CG106">
        <v>430.3</v>
      </c>
      <c r="CH106">
        <v>32.9</v>
      </c>
      <c r="CI106">
        <v>0</v>
      </c>
      <c r="CJ106">
        <v>53.51</v>
      </c>
      <c r="CK106">
        <v>0.41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 t="s">
        <v>428</v>
      </c>
      <c r="CS106" t="s">
        <v>428</v>
      </c>
      <c r="CT106">
        <v>13166</v>
      </c>
      <c r="CU106">
        <v>1</v>
      </c>
      <c r="CV106">
        <v>870</v>
      </c>
      <c r="CW106">
        <v>1</v>
      </c>
      <c r="CX106">
        <v>1</v>
      </c>
      <c r="CY106">
        <v>816.56</v>
      </c>
      <c r="CZ106">
        <v>263</v>
      </c>
      <c r="DA106">
        <v>2016</v>
      </c>
      <c r="DB106">
        <v>0</v>
      </c>
      <c r="DC106">
        <v>14.4</v>
      </c>
      <c r="DD106">
        <v>196</v>
      </c>
      <c r="DE106">
        <v>4095</v>
      </c>
      <c r="DF106">
        <v>224</v>
      </c>
      <c r="DG106">
        <v>593</v>
      </c>
      <c r="DH106">
        <v>0</v>
      </c>
      <c r="DI106">
        <v>86</v>
      </c>
      <c r="DJ106">
        <v>0</v>
      </c>
      <c r="DK106">
        <v>11</v>
      </c>
      <c r="DL106">
        <v>0</v>
      </c>
      <c r="DM106">
        <v>1</v>
      </c>
      <c r="DN106" t="b">
        <v>0</v>
      </c>
      <c r="DO106">
        <v>22.469000000000001</v>
      </c>
      <c r="DP106">
        <v>550</v>
      </c>
    </row>
    <row r="107" spans="1:120" x14ac:dyDescent="0.25">
      <c r="A107">
        <v>84</v>
      </c>
      <c r="B107">
        <v>8.4</v>
      </c>
      <c r="C107">
        <v>13.2</v>
      </c>
      <c r="D107">
        <v>1</v>
      </c>
      <c r="E107">
        <v>794</v>
      </c>
      <c r="F107">
        <v>107.6</v>
      </c>
      <c r="G107">
        <v>1688</v>
      </c>
      <c r="H107">
        <v>-10</v>
      </c>
      <c r="I107">
        <v>0</v>
      </c>
      <c r="J107">
        <v>2</v>
      </c>
      <c r="K107">
        <v>131</v>
      </c>
      <c r="L107">
        <v>1111</v>
      </c>
      <c r="M107">
        <v>1051</v>
      </c>
      <c r="N107">
        <v>2544</v>
      </c>
      <c r="O107">
        <v>0</v>
      </c>
      <c r="P107">
        <v>0</v>
      </c>
      <c r="Q107">
        <v>59.8</v>
      </c>
      <c r="R107">
        <v>0</v>
      </c>
      <c r="S107">
        <v>14.2</v>
      </c>
      <c r="T107">
        <v>0</v>
      </c>
      <c r="U107">
        <v>0</v>
      </c>
      <c r="V107">
        <v>0</v>
      </c>
      <c r="W107">
        <v>0</v>
      </c>
      <c r="X107">
        <v>704</v>
      </c>
      <c r="Y107">
        <v>16.8</v>
      </c>
      <c r="Z107">
        <v>32</v>
      </c>
      <c r="AA107">
        <v>0</v>
      </c>
      <c r="AB107">
        <v>0</v>
      </c>
      <c r="AC107">
        <v>0</v>
      </c>
      <c r="AD107">
        <v>10</v>
      </c>
      <c r="AE107">
        <v>6</v>
      </c>
      <c r="AF107">
        <v>3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13</v>
      </c>
      <c r="AQ107">
        <v>-1</v>
      </c>
      <c r="AR107">
        <v>-255</v>
      </c>
      <c r="AS107">
        <v>-255</v>
      </c>
      <c r="AT107">
        <v>8992.5</v>
      </c>
      <c r="AU107">
        <v>-1711.5</v>
      </c>
      <c r="AV107">
        <v>50.8</v>
      </c>
      <c r="AW107">
        <v>105.9</v>
      </c>
      <c r="AX107">
        <v>50.8</v>
      </c>
      <c r="AY107">
        <v>97.2</v>
      </c>
      <c r="AZ107">
        <v>1120</v>
      </c>
      <c r="BA107">
        <v>284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7390002</v>
      </c>
      <c r="BK107">
        <v>11998.05</v>
      </c>
      <c r="BL107">
        <v>7549932</v>
      </c>
      <c r="BM107">
        <v>850</v>
      </c>
      <c r="BN107">
        <v>0</v>
      </c>
      <c r="BO107">
        <v>-0.23599999999999999</v>
      </c>
      <c r="BP107">
        <v>18</v>
      </c>
      <c r="BQ107">
        <v>792</v>
      </c>
      <c r="BR107">
        <v>14.8</v>
      </c>
      <c r="BS107">
        <v>8992.5</v>
      </c>
      <c r="BT107">
        <v>96.8</v>
      </c>
      <c r="BU107">
        <v>0</v>
      </c>
      <c r="BV107">
        <v>0</v>
      </c>
      <c r="BW107">
        <v>1</v>
      </c>
      <c r="BX107">
        <v>48.2</v>
      </c>
      <c r="BY107">
        <v>99</v>
      </c>
      <c r="BZ107">
        <v>43.25</v>
      </c>
      <c r="CA107">
        <v>71.69</v>
      </c>
      <c r="CB107">
        <v>22.66</v>
      </c>
      <c r="CC107">
        <v>22.91</v>
      </c>
      <c r="CD107">
        <v>531.69000000000005</v>
      </c>
      <c r="CE107">
        <v>127</v>
      </c>
      <c r="CF107">
        <v>33.4</v>
      </c>
      <c r="CG107">
        <v>430.3</v>
      </c>
      <c r="CH107">
        <v>32.9</v>
      </c>
      <c r="CI107">
        <v>0</v>
      </c>
      <c r="CJ107">
        <v>53.51</v>
      </c>
      <c r="CK107">
        <v>0.41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 t="s">
        <v>428</v>
      </c>
      <c r="CS107" t="s">
        <v>428</v>
      </c>
      <c r="CT107">
        <v>13166</v>
      </c>
      <c r="CU107">
        <v>1</v>
      </c>
      <c r="CV107">
        <v>870</v>
      </c>
      <c r="CW107">
        <v>1</v>
      </c>
      <c r="CX107">
        <v>1</v>
      </c>
      <c r="CY107">
        <v>816.56</v>
      </c>
      <c r="CZ107">
        <v>263</v>
      </c>
      <c r="DA107">
        <v>2016</v>
      </c>
      <c r="DB107">
        <v>0</v>
      </c>
      <c r="DC107">
        <v>14.4</v>
      </c>
      <c r="DD107">
        <v>196</v>
      </c>
      <c r="DE107">
        <v>4095</v>
      </c>
      <c r="DF107">
        <v>224</v>
      </c>
      <c r="DG107">
        <v>593</v>
      </c>
      <c r="DH107">
        <v>0</v>
      </c>
      <c r="DI107">
        <v>86</v>
      </c>
      <c r="DJ107">
        <v>0</v>
      </c>
      <c r="DK107">
        <v>11</v>
      </c>
      <c r="DL107">
        <v>0</v>
      </c>
      <c r="DM107">
        <v>1</v>
      </c>
      <c r="DN107" t="b">
        <v>0</v>
      </c>
      <c r="DO107">
        <v>22.469000000000001</v>
      </c>
      <c r="DP107">
        <v>550</v>
      </c>
    </row>
    <row r="108" spans="1:120" x14ac:dyDescent="0.25">
      <c r="A108">
        <v>85</v>
      </c>
      <c r="B108">
        <v>8.5</v>
      </c>
      <c r="C108">
        <v>13.2</v>
      </c>
      <c r="D108">
        <v>1</v>
      </c>
      <c r="E108">
        <v>794</v>
      </c>
      <c r="F108">
        <v>107.6</v>
      </c>
      <c r="G108">
        <v>1688</v>
      </c>
      <c r="H108">
        <v>-10</v>
      </c>
      <c r="I108">
        <v>0</v>
      </c>
      <c r="J108">
        <v>2</v>
      </c>
      <c r="K108">
        <v>131</v>
      </c>
      <c r="L108">
        <v>1111</v>
      </c>
      <c r="M108">
        <v>1051</v>
      </c>
      <c r="N108">
        <v>2544</v>
      </c>
      <c r="O108">
        <v>0</v>
      </c>
      <c r="P108">
        <v>0</v>
      </c>
      <c r="Q108">
        <v>59.8</v>
      </c>
      <c r="R108">
        <v>0</v>
      </c>
      <c r="S108">
        <v>14.2</v>
      </c>
      <c r="T108">
        <v>0</v>
      </c>
      <c r="U108">
        <v>0</v>
      </c>
      <c r="V108">
        <v>0</v>
      </c>
      <c r="W108">
        <v>0</v>
      </c>
      <c r="X108">
        <v>704</v>
      </c>
      <c r="Y108">
        <v>16.8</v>
      </c>
      <c r="Z108">
        <v>32</v>
      </c>
      <c r="AA108">
        <v>0</v>
      </c>
      <c r="AB108">
        <v>0</v>
      </c>
      <c r="AC108">
        <v>0</v>
      </c>
      <c r="AD108">
        <v>10</v>
      </c>
      <c r="AE108">
        <v>6</v>
      </c>
      <c r="AF108">
        <v>3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13</v>
      </c>
      <c r="AQ108">
        <v>-1</v>
      </c>
      <c r="AR108">
        <v>-255</v>
      </c>
      <c r="AS108">
        <v>-255</v>
      </c>
      <c r="AT108">
        <v>8992.5</v>
      </c>
      <c r="AU108">
        <v>-1711.5</v>
      </c>
      <c r="AV108">
        <v>50.8</v>
      </c>
      <c r="AW108">
        <v>105.9</v>
      </c>
      <c r="AX108">
        <v>50.8</v>
      </c>
      <c r="AY108">
        <v>97.2</v>
      </c>
      <c r="AZ108">
        <v>1120</v>
      </c>
      <c r="BA108">
        <v>284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7390002</v>
      </c>
      <c r="BK108">
        <v>11998.05</v>
      </c>
      <c r="BL108">
        <v>7549932</v>
      </c>
      <c r="BM108">
        <v>850</v>
      </c>
      <c r="BN108">
        <v>0</v>
      </c>
      <c r="BO108">
        <v>-0.23599999999999999</v>
      </c>
      <c r="BP108">
        <v>18</v>
      </c>
      <c r="BQ108">
        <v>792</v>
      </c>
      <c r="BR108">
        <v>14.8</v>
      </c>
      <c r="BS108">
        <v>7542.1</v>
      </c>
      <c r="BT108">
        <v>96.8</v>
      </c>
      <c r="BU108">
        <v>0</v>
      </c>
      <c r="BV108">
        <v>0</v>
      </c>
      <c r="BW108">
        <v>1</v>
      </c>
      <c r="BX108">
        <v>51.8</v>
      </c>
      <c r="BY108">
        <v>99</v>
      </c>
      <c r="BZ108">
        <v>54.38</v>
      </c>
      <c r="CA108">
        <v>71.69</v>
      </c>
      <c r="CB108">
        <v>22.66</v>
      </c>
      <c r="CC108">
        <v>22.91</v>
      </c>
      <c r="CD108">
        <v>531.69000000000005</v>
      </c>
      <c r="CE108">
        <v>127</v>
      </c>
      <c r="CF108">
        <v>33.4</v>
      </c>
      <c r="CG108">
        <v>430.3</v>
      </c>
      <c r="CH108">
        <v>32.9</v>
      </c>
      <c r="CI108">
        <v>0</v>
      </c>
      <c r="CJ108">
        <v>53.51</v>
      </c>
      <c r="CK108">
        <v>0.41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 t="s">
        <v>428</v>
      </c>
      <c r="CS108" t="s">
        <v>428</v>
      </c>
      <c r="CT108">
        <v>13166</v>
      </c>
      <c r="CU108">
        <v>1</v>
      </c>
      <c r="CV108">
        <v>870</v>
      </c>
      <c r="CW108">
        <v>1</v>
      </c>
      <c r="CX108">
        <v>1</v>
      </c>
      <c r="CY108">
        <v>816.56</v>
      </c>
      <c r="CZ108">
        <v>263</v>
      </c>
      <c r="DA108">
        <v>2016</v>
      </c>
      <c r="DB108">
        <v>0</v>
      </c>
      <c r="DC108">
        <v>14.4</v>
      </c>
      <c r="DD108">
        <v>196</v>
      </c>
      <c r="DE108">
        <v>4095</v>
      </c>
      <c r="DF108">
        <v>224</v>
      </c>
      <c r="DG108">
        <v>593</v>
      </c>
      <c r="DH108">
        <v>0</v>
      </c>
      <c r="DI108">
        <v>86</v>
      </c>
      <c r="DJ108">
        <v>0</v>
      </c>
      <c r="DK108">
        <v>11</v>
      </c>
      <c r="DL108">
        <v>0</v>
      </c>
      <c r="DM108">
        <v>1</v>
      </c>
      <c r="DN108" t="b">
        <v>0</v>
      </c>
      <c r="DO108">
        <v>22.469000000000001</v>
      </c>
      <c r="DP108">
        <v>550</v>
      </c>
    </row>
    <row r="109" spans="1:120" x14ac:dyDescent="0.25">
      <c r="A109">
        <v>86</v>
      </c>
      <c r="B109">
        <v>8.6</v>
      </c>
      <c r="C109">
        <v>13.2</v>
      </c>
      <c r="D109">
        <v>1</v>
      </c>
      <c r="E109">
        <v>794</v>
      </c>
      <c r="F109">
        <v>107.6</v>
      </c>
      <c r="G109">
        <v>1688</v>
      </c>
      <c r="H109">
        <v>-10</v>
      </c>
      <c r="I109">
        <v>0</v>
      </c>
      <c r="J109">
        <v>2</v>
      </c>
      <c r="K109">
        <v>131</v>
      </c>
      <c r="L109">
        <v>1111</v>
      </c>
      <c r="M109">
        <v>1051</v>
      </c>
      <c r="N109">
        <v>2544</v>
      </c>
      <c r="O109">
        <v>0</v>
      </c>
      <c r="P109">
        <v>0</v>
      </c>
      <c r="Q109">
        <v>59.8</v>
      </c>
      <c r="R109">
        <v>0</v>
      </c>
      <c r="S109">
        <v>14.2</v>
      </c>
      <c r="T109">
        <v>0</v>
      </c>
      <c r="U109">
        <v>0</v>
      </c>
      <c r="V109">
        <v>0</v>
      </c>
      <c r="W109">
        <v>0</v>
      </c>
      <c r="X109">
        <v>704</v>
      </c>
      <c r="Y109">
        <v>16.8</v>
      </c>
      <c r="Z109">
        <v>32</v>
      </c>
      <c r="AA109">
        <v>0</v>
      </c>
      <c r="AB109">
        <v>0</v>
      </c>
      <c r="AC109">
        <v>0</v>
      </c>
      <c r="AD109">
        <v>10</v>
      </c>
      <c r="AE109">
        <v>6</v>
      </c>
      <c r="AF109">
        <v>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13</v>
      </c>
      <c r="AQ109">
        <v>-1</v>
      </c>
      <c r="AR109">
        <v>-255</v>
      </c>
      <c r="AS109">
        <v>-255</v>
      </c>
      <c r="AT109">
        <v>8992.5</v>
      </c>
      <c r="AU109">
        <v>-1711.5</v>
      </c>
      <c r="AV109">
        <v>50.8</v>
      </c>
      <c r="AW109">
        <v>105.9</v>
      </c>
      <c r="AX109">
        <v>50.8</v>
      </c>
      <c r="AY109">
        <v>97.2</v>
      </c>
      <c r="AZ109">
        <v>1120</v>
      </c>
      <c r="BA109">
        <v>284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7390002</v>
      </c>
      <c r="BK109">
        <v>11998.05</v>
      </c>
      <c r="BL109">
        <v>7549932</v>
      </c>
      <c r="BM109">
        <v>850</v>
      </c>
      <c r="BN109">
        <v>0</v>
      </c>
      <c r="BO109">
        <v>-0.23599999999999999</v>
      </c>
      <c r="BP109">
        <v>18</v>
      </c>
      <c r="BQ109">
        <v>792</v>
      </c>
      <c r="BR109">
        <v>14.8</v>
      </c>
      <c r="BS109">
        <v>7542.1</v>
      </c>
      <c r="BT109">
        <v>96.8</v>
      </c>
      <c r="BU109">
        <v>0</v>
      </c>
      <c r="BV109">
        <v>0</v>
      </c>
      <c r="BW109">
        <v>1</v>
      </c>
      <c r="BX109">
        <v>51.8</v>
      </c>
      <c r="BY109">
        <v>99</v>
      </c>
      <c r="BZ109">
        <v>54.38</v>
      </c>
      <c r="CA109">
        <v>84.69</v>
      </c>
      <c r="CB109">
        <v>22.16</v>
      </c>
      <c r="CC109">
        <v>25.41</v>
      </c>
      <c r="CD109">
        <v>546.75</v>
      </c>
      <c r="CE109">
        <v>127</v>
      </c>
      <c r="CF109">
        <v>34.299999999999997</v>
      </c>
      <c r="CG109">
        <v>504.5</v>
      </c>
      <c r="CH109">
        <v>34.299999999999997</v>
      </c>
      <c r="CI109">
        <v>0</v>
      </c>
      <c r="CJ109">
        <v>53.51</v>
      </c>
      <c r="CK109">
        <v>0.41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 t="s">
        <v>428</v>
      </c>
      <c r="CS109" t="s">
        <v>428</v>
      </c>
      <c r="CT109">
        <v>13166</v>
      </c>
      <c r="CU109">
        <v>1</v>
      </c>
      <c r="CV109">
        <v>870</v>
      </c>
      <c r="CW109">
        <v>1</v>
      </c>
      <c r="CX109">
        <v>1</v>
      </c>
      <c r="CY109">
        <v>816.56</v>
      </c>
      <c r="CZ109">
        <v>263</v>
      </c>
      <c r="DA109">
        <v>2016</v>
      </c>
      <c r="DB109">
        <v>0</v>
      </c>
      <c r="DC109">
        <v>14.4</v>
      </c>
      <c r="DD109">
        <v>196</v>
      </c>
      <c r="DE109">
        <v>4095</v>
      </c>
      <c r="DF109">
        <v>224</v>
      </c>
      <c r="DG109">
        <v>593</v>
      </c>
      <c r="DH109">
        <v>0</v>
      </c>
      <c r="DI109">
        <v>86</v>
      </c>
      <c r="DJ109">
        <v>0</v>
      </c>
      <c r="DK109">
        <v>11</v>
      </c>
      <c r="DL109">
        <v>0</v>
      </c>
      <c r="DM109">
        <v>1</v>
      </c>
      <c r="DN109" t="b">
        <v>0</v>
      </c>
      <c r="DO109">
        <v>22.469000000000001</v>
      </c>
      <c r="DP109">
        <v>550</v>
      </c>
    </row>
    <row r="110" spans="1:120" x14ac:dyDescent="0.25">
      <c r="A110">
        <v>87</v>
      </c>
      <c r="B110">
        <v>8.6999999999999993</v>
      </c>
      <c r="C110">
        <v>13.2</v>
      </c>
      <c r="D110">
        <v>1</v>
      </c>
      <c r="E110">
        <v>794</v>
      </c>
      <c r="F110">
        <v>107.6</v>
      </c>
      <c r="G110">
        <v>1688</v>
      </c>
      <c r="H110">
        <v>-10</v>
      </c>
      <c r="I110">
        <v>0</v>
      </c>
      <c r="J110">
        <v>2</v>
      </c>
      <c r="K110">
        <v>131</v>
      </c>
      <c r="L110">
        <v>1111</v>
      </c>
      <c r="M110">
        <v>1051</v>
      </c>
      <c r="N110">
        <v>2544</v>
      </c>
      <c r="O110">
        <v>0</v>
      </c>
      <c r="P110">
        <v>0</v>
      </c>
      <c r="Q110">
        <v>59.8</v>
      </c>
      <c r="R110">
        <v>0</v>
      </c>
      <c r="S110">
        <v>14.2</v>
      </c>
      <c r="T110">
        <v>0</v>
      </c>
      <c r="U110">
        <v>0</v>
      </c>
      <c r="V110">
        <v>0</v>
      </c>
      <c r="W110">
        <v>0</v>
      </c>
      <c r="X110">
        <v>704</v>
      </c>
      <c r="Y110">
        <v>16.8</v>
      </c>
      <c r="Z110">
        <v>32</v>
      </c>
      <c r="AA110">
        <v>0</v>
      </c>
      <c r="AB110">
        <v>0</v>
      </c>
      <c r="AC110">
        <v>0</v>
      </c>
      <c r="AD110">
        <v>10</v>
      </c>
      <c r="AE110">
        <v>6</v>
      </c>
      <c r="AF110">
        <v>3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13</v>
      </c>
      <c r="AQ110">
        <v>-1</v>
      </c>
      <c r="AR110">
        <v>-255</v>
      </c>
      <c r="AS110">
        <v>-255</v>
      </c>
      <c r="AT110">
        <v>8992.5</v>
      </c>
      <c r="AU110">
        <v>-1711.5</v>
      </c>
      <c r="AV110">
        <v>50.8</v>
      </c>
      <c r="AW110">
        <v>105.9</v>
      </c>
      <c r="AX110">
        <v>50.8</v>
      </c>
      <c r="AY110">
        <v>97.2</v>
      </c>
      <c r="AZ110">
        <v>1120</v>
      </c>
      <c r="BA110">
        <v>284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7390002</v>
      </c>
      <c r="BK110">
        <v>11998.05</v>
      </c>
      <c r="BL110">
        <v>7549932</v>
      </c>
      <c r="BM110">
        <v>850</v>
      </c>
      <c r="BN110">
        <v>0</v>
      </c>
      <c r="BO110">
        <v>-0.23599999999999999</v>
      </c>
      <c r="BP110">
        <v>18</v>
      </c>
      <c r="BQ110">
        <v>792</v>
      </c>
      <c r="BR110">
        <v>14.8</v>
      </c>
      <c r="BS110">
        <v>7542.1</v>
      </c>
      <c r="BT110">
        <v>96.8</v>
      </c>
      <c r="BU110">
        <v>0</v>
      </c>
      <c r="BV110">
        <v>0</v>
      </c>
      <c r="BW110">
        <v>1</v>
      </c>
      <c r="BX110">
        <v>51.8</v>
      </c>
      <c r="BY110">
        <v>99</v>
      </c>
      <c r="BZ110">
        <v>54.38</v>
      </c>
      <c r="CA110">
        <v>84.69</v>
      </c>
      <c r="CB110">
        <v>22.16</v>
      </c>
      <c r="CC110">
        <v>25.41</v>
      </c>
      <c r="CD110">
        <v>546.75</v>
      </c>
      <c r="CE110">
        <v>127</v>
      </c>
      <c r="CF110">
        <v>34.299999999999997</v>
      </c>
      <c r="CG110">
        <v>504.5</v>
      </c>
      <c r="CH110">
        <v>34.299999999999997</v>
      </c>
      <c r="CI110">
        <v>0</v>
      </c>
      <c r="CJ110">
        <v>106.4</v>
      </c>
      <c r="CK110">
        <v>-0.31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 t="s">
        <v>428</v>
      </c>
      <c r="CS110" t="s">
        <v>428</v>
      </c>
      <c r="CT110">
        <v>13166</v>
      </c>
      <c r="CU110">
        <v>1</v>
      </c>
      <c r="CV110">
        <v>870</v>
      </c>
      <c r="CW110">
        <v>1</v>
      </c>
      <c r="CX110">
        <v>1</v>
      </c>
      <c r="CY110">
        <v>816.56</v>
      </c>
      <c r="CZ110">
        <v>263</v>
      </c>
      <c r="DA110">
        <v>2016</v>
      </c>
      <c r="DB110">
        <v>0</v>
      </c>
      <c r="DC110">
        <v>14.4</v>
      </c>
      <c r="DD110">
        <v>196</v>
      </c>
      <c r="DE110">
        <v>4095</v>
      </c>
      <c r="DF110">
        <v>224</v>
      </c>
      <c r="DG110">
        <v>593</v>
      </c>
      <c r="DH110">
        <v>0</v>
      </c>
      <c r="DI110">
        <v>86</v>
      </c>
      <c r="DJ110">
        <v>0</v>
      </c>
      <c r="DK110">
        <v>11</v>
      </c>
      <c r="DL110">
        <v>0</v>
      </c>
      <c r="DM110">
        <v>1</v>
      </c>
      <c r="DN110" t="b">
        <v>0</v>
      </c>
      <c r="DO110">
        <v>22.469000000000001</v>
      </c>
      <c r="DP110">
        <v>550</v>
      </c>
    </row>
    <row r="111" spans="1:120" x14ac:dyDescent="0.25">
      <c r="A111">
        <v>88</v>
      </c>
      <c r="B111">
        <v>8.8000000000000007</v>
      </c>
      <c r="C111">
        <v>13.2</v>
      </c>
      <c r="D111">
        <v>1</v>
      </c>
      <c r="E111">
        <v>794</v>
      </c>
      <c r="F111">
        <v>107.6</v>
      </c>
      <c r="G111">
        <v>1688</v>
      </c>
      <c r="H111">
        <v>-10</v>
      </c>
      <c r="I111">
        <v>0</v>
      </c>
      <c r="J111">
        <v>2</v>
      </c>
      <c r="K111">
        <v>131</v>
      </c>
      <c r="L111">
        <v>1111</v>
      </c>
      <c r="M111">
        <v>1051</v>
      </c>
      <c r="N111">
        <v>2544</v>
      </c>
      <c r="O111">
        <v>0</v>
      </c>
      <c r="P111">
        <v>0</v>
      </c>
      <c r="Q111">
        <v>59.8</v>
      </c>
      <c r="R111">
        <v>0</v>
      </c>
      <c r="S111">
        <v>14.2</v>
      </c>
      <c r="T111">
        <v>0</v>
      </c>
      <c r="U111">
        <v>0</v>
      </c>
      <c r="V111">
        <v>0</v>
      </c>
      <c r="W111">
        <v>0</v>
      </c>
      <c r="X111">
        <v>704</v>
      </c>
      <c r="Y111">
        <v>16.8</v>
      </c>
      <c r="Z111">
        <v>32</v>
      </c>
      <c r="AA111">
        <v>0</v>
      </c>
      <c r="AB111">
        <v>0</v>
      </c>
      <c r="AC111">
        <v>0</v>
      </c>
      <c r="AD111">
        <v>10</v>
      </c>
      <c r="AE111">
        <v>6</v>
      </c>
      <c r="AF111">
        <v>3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13</v>
      </c>
      <c r="AQ111">
        <v>-1</v>
      </c>
      <c r="AR111">
        <v>-255</v>
      </c>
      <c r="AS111">
        <v>-255</v>
      </c>
      <c r="AT111">
        <v>8992.5</v>
      </c>
      <c r="AU111">
        <v>-1711.5</v>
      </c>
      <c r="AV111">
        <v>50.8</v>
      </c>
      <c r="AW111">
        <v>105.9</v>
      </c>
      <c r="AX111">
        <v>50.8</v>
      </c>
      <c r="AY111">
        <v>97.2</v>
      </c>
      <c r="AZ111">
        <v>1120</v>
      </c>
      <c r="BA111">
        <v>284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7390002</v>
      </c>
      <c r="BK111">
        <v>11998.05</v>
      </c>
      <c r="BL111">
        <v>7549932</v>
      </c>
      <c r="BM111">
        <v>850</v>
      </c>
      <c r="BN111">
        <v>0</v>
      </c>
      <c r="BO111">
        <v>-0.23599999999999999</v>
      </c>
      <c r="BP111">
        <v>18</v>
      </c>
      <c r="BQ111">
        <v>792</v>
      </c>
      <c r="BR111">
        <v>14.8</v>
      </c>
      <c r="BS111">
        <v>7542.1</v>
      </c>
      <c r="BT111">
        <v>96.8</v>
      </c>
      <c r="BU111">
        <v>0</v>
      </c>
      <c r="BV111">
        <v>0</v>
      </c>
      <c r="BW111">
        <v>1</v>
      </c>
      <c r="BX111">
        <v>51.8</v>
      </c>
      <c r="BY111">
        <v>99</v>
      </c>
      <c r="BZ111">
        <v>54.38</v>
      </c>
      <c r="CA111">
        <v>84.69</v>
      </c>
      <c r="CB111">
        <v>22.16</v>
      </c>
      <c r="CC111">
        <v>25.41</v>
      </c>
      <c r="CD111">
        <v>546.75</v>
      </c>
      <c r="CE111">
        <v>127</v>
      </c>
      <c r="CF111">
        <v>34.299999999999997</v>
      </c>
      <c r="CG111">
        <v>504.5</v>
      </c>
      <c r="CH111">
        <v>34.299999999999997</v>
      </c>
      <c r="CI111">
        <v>0</v>
      </c>
      <c r="CJ111">
        <v>106.4</v>
      </c>
      <c r="CK111">
        <v>-0.31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 t="s">
        <v>428</v>
      </c>
      <c r="CS111" t="s">
        <v>428</v>
      </c>
      <c r="CT111">
        <v>19868</v>
      </c>
      <c r="CU111">
        <v>1</v>
      </c>
      <c r="CV111">
        <v>893</v>
      </c>
      <c r="CW111">
        <v>1</v>
      </c>
      <c r="CX111">
        <v>1</v>
      </c>
      <c r="CY111">
        <v>816.56</v>
      </c>
      <c r="CZ111">
        <v>263</v>
      </c>
      <c r="DA111">
        <v>2016</v>
      </c>
      <c r="DB111">
        <v>0</v>
      </c>
      <c r="DC111">
        <v>14.4</v>
      </c>
      <c r="DD111">
        <v>196</v>
      </c>
      <c r="DE111">
        <v>4095</v>
      </c>
      <c r="DF111">
        <v>224</v>
      </c>
      <c r="DG111">
        <v>593</v>
      </c>
      <c r="DH111">
        <v>0</v>
      </c>
      <c r="DI111">
        <v>86</v>
      </c>
      <c r="DJ111">
        <v>0</v>
      </c>
      <c r="DK111">
        <v>11</v>
      </c>
      <c r="DL111">
        <v>0</v>
      </c>
      <c r="DM111">
        <v>1</v>
      </c>
      <c r="DN111" t="b">
        <v>0</v>
      </c>
      <c r="DO111">
        <v>22.469000000000001</v>
      </c>
      <c r="DP111">
        <v>550</v>
      </c>
    </row>
    <row r="112" spans="1:120" x14ac:dyDescent="0.25">
      <c r="A112">
        <v>89</v>
      </c>
      <c r="B112">
        <v>8.9</v>
      </c>
      <c r="C112">
        <v>13.2</v>
      </c>
      <c r="D112">
        <v>1</v>
      </c>
      <c r="E112">
        <v>794</v>
      </c>
      <c r="F112">
        <v>107.6</v>
      </c>
      <c r="G112">
        <v>1688</v>
      </c>
      <c r="H112">
        <v>-10</v>
      </c>
      <c r="I112">
        <v>0</v>
      </c>
      <c r="J112">
        <v>2</v>
      </c>
      <c r="K112">
        <v>131</v>
      </c>
      <c r="L112">
        <v>1111</v>
      </c>
      <c r="M112">
        <v>1051</v>
      </c>
      <c r="N112">
        <v>2544</v>
      </c>
      <c r="O112">
        <v>0</v>
      </c>
      <c r="P112">
        <v>0</v>
      </c>
      <c r="Q112">
        <v>59.8</v>
      </c>
      <c r="R112">
        <v>0</v>
      </c>
      <c r="S112">
        <v>14.2</v>
      </c>
      <c r="T112">
        <v>0</v>
      </c>
      <c r="U112">
        <v>0</v>
      </c>
      <c r="V112">
        <v>0</v>
      </c>
      <c r="W112">
        <v>0</v>
      </c>
      <c r="X112">
        <v>704</v>
      </c>
      <c r="Y112">
        <v>16.8</v>
      </c>
      <c r="Z112">
        <v>32</v>
      </c>
      <c r="AA112">
        <v>0</v>
      </c>
      <c r="AB112">
        <v>0</v>
      </c>
      <c r="AC112">
        <v>0</v>
      </c>
      <c r="AD112">
        <v>10</v>
      </c>
      <c r="AE112">
        <v>6</v>
      </c>
      <c r="AF112">
        <v>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13</v>
      </c>
      <c r="AQ112">
        <v>-1</v>
      </c>
      <c r="AR112">
        <v>-255</v>
      </c>
      <c r="AS112">
        <v>-255</v>
      </c>
      <c r="AT112">
        <v>8992.5</v>
      </c>
      <c r="AU112">
        <v>-1711.5</v>
      </c>
      <c r="AV112">
        <v>50.8</v>
      </c>
      <c r="AW112">
        <v>105.9</v>
      </c>
      <c r="AX112">
        <v>50.8</v>
      </c>
      <c r="AY112">
        <v>97.2</v>
      </c>
      <c r="AZ112">
        <v>1120</v>
      </c>
      <c r="BA112">
        <v>284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7390002</v>
      </c>
      <c r="BK112">
        <v>11998.05</v>
      </c>
      <c r="BL112">
        <v>7549932</v>
      </c>
      <c r="BM112">
        <v>850</v>
      </c>
      <c r="BN112">
        <v>0</v>
      </c>
      <c r="BO112">
        <v>-0.23599999999999999</v>
      </c>
      <c r="BP112">
        <v>18</v>
      </c>
      <c r="BQ112">
        <v>792</v>
      </c>
      <c r="BR112">
        <v>14.8</v>
      </c>
      <c r="BS112">
        <v>7542.1</v>
      </c>
      <c r="BT112">
        <v>96.8</v>
      </c>
      <c r="BU112">
        <v>0</v>
      </c>
      <c r="BV112">
        <v>0</v>
      </c>
      <c r="BW112">
        <v>1</v>
      </c>
      <c r="BX112">
        <v>51.8</v>
      </c>
      <c r="BY112">
        <v>99</v>
      </c>
      <c r="BZ112">
        <v>54.38</v>
      </c>
      <c r="CA112">
        <v>84.69</v>
      </c>
      <c r="CB112">
        <v>22.16</v>
      </c>
      <c r="CC112">
        <v>25.41</v>
      </c>
      <c r="CD112">
        <v>546.75</v>
      </c>
      <c r="CE112">
        <v>127</v>
      </c>
      <c r="CF112">
        <v>34.299999999999997</v>
      </c>
      <c r="CG112">
        <v>504.5</v>
      </c>
      <c r="CH112">
        <v>34.299999999999997</v>
      </c>
      <c r="CI112">
        <v>0</v>
      </c>
      <c r="CJ112">
        <v>106.4</v>
      </c>
      <c r="CK112">
        <v>-0.31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 t="s">
        <v>428</v>
      </c>
      <c r="CS112" t="s">
        <v>428</v>
      </c>
      <c r="CT112">
        <v>19868</v>
      </c>
      <c r="CU112">
        <v>1</v>
      </c>
      <c r="CV112">
        <v>893</v>
      </c>
      <c r="CW112">
        <v>1</v>
      </c>
      <c r="CX112">
        <v>1</v>
      </c>
      <c r="CY112">
        <v>819</v>
      </c>
      <c r="CZ112">
        <v>263</v>
      </c>
      <c r="DA112">
        <v>2016</v>
      </c>
      <c r="DB112">
        <v>0</v>
      </c>
      <c r="DC112">
        <v>14.4</v>
      </c>
      <c r="DD112">
        <v>196</v>
      </c>
      <c r="DE112">
        <v>4095</v>
      </c>
      <c r="DF112">
        <v>224</v>
      </c>
      <c r="DG112">
        <v>593</v>
      </c>
      <c r="DH112">
        <v>0</v>
      </c>
      <c r="DI112">
        <v>86</v>
      </c>
      <c r="DJ112">
        <v>0</v>
      </c>
      <c r="DK112">
        <v>11</v>
      </c>
      <c r="DL112">
        <v>0</v>
      </c>
      <c r="DM112">
        <v>1</v>
      </c>
      <c r="DN112" t="b">
        <v>0</v>
      </c>
      <c r="DO112">
        <v>22.469000000000001</v>
      </c>
      <c r="DP112">
        <v>550</v>
      </c>
    </row>
    <row r="113" spans="1:120" x14ac:dyDescent="0.25">
      <c r="A113">
        <v>90</v>
      </c>
      <c r="B113">
        <v>9</v>
      </c>
      <c r="C113">
        <v>13.2</v>
      </c>
      <c r="D113">
        <v>1</v>
      </c>
      <c r="E113">
        <v>794</v>
      </c>
      <c r="F113">
        <v>107.6</v>
      </c>
      <c r="G113">
        <v>1688</v>
      </c>
      <c r="H113">
        <v>-10</v>
      </c>
      <c r="I113">
        <v>0</v>
      </c>
      <c r="J113">
        <v>2</v>
      </c>
      <c r="K113">
        <v>131</v>
      </c>
      <c r="L113">
        <v>1111</v>
      </c>
      <c r="M113">
        <v>1051</v>
      </c>
      <c r="N113">
        <v>2544</v>
      </c>
      <c r="O113">
        <v>0</v>
      </c>
      <c r="P113">
        <v>0</v>
      </c>
      <c r="Q113">
        <v>59.8</v>
      </c>
      <c r="R113">
        <v>0</v>
      </c>
      <c r="S113">
        <v>14.2</v>
      </c>
      <c r="T113">
        <v>0</v>
      </c>
      <c r="U113">
        <v>0</v>
      </c>
      <c r="V113">
        <v>0</v>
      </c>
      <c r="W113">
        <v>0</v>
      </c>
      <c r="X113">
        <v>704</v>
      </c>
      <c r="Y113">
        <v>16.8</v>
      </c>
      <c r="Z113">
        <v>32</v>
      </c>
      <c r="AA113">
        <v>0</v>
      </c>
      <c r="AB113">
        <v>0</v>
      </c>
      <c r="AC113">
        <v>0</v>
      </c>
      <c r="AD113">
        <v>10</v>
      </c>
      <c r="AE113">
        <v>6</v>
      </c>
      <c r="AF113">
        <v>3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13</v>
      </c>
      <c r="AQ113">
        <v>-1</v>
      </c>
      <c r="AR113">
        <v>-255</v>
      </c>
      <c r="AS113">
        <v>-255</v>
      </c>
      <c r="AT113">
        <v>8992.5</v>
      </c>
      <c r="AU113">
        <v>-1711.5</v>
      </c>
      <c r="AV113">
        <v>50.8</v>
      </c>
      <c r="AW113">
        <v>105.9</v>
      </c>
      <c r="AX113">
        <v>50.8</v>
      </c>
      <c r="AY113">
        <v>97.2</v>
      </c>
      <c r="AZ113">
        <v>1120</v>
      </c>
      <c r="BA113">
        <v>284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7390002</v>
      </c>
      <c r="BK113">
        <v>11998.05</v>
      </c>
      <c r="BL113">
        <v>7549932</v>
      </c>
      <c r="BM113">
        <v>850</v>
      </c>
      <c r="BN113">
        <v>0</v>
      </c>
      <c r="BO113">
        <v>-0.23599999999999999</v>
      </c>
      <c r="BP113">
        <v>18</v>
      </c>
      <c r="BQ113">
        <v>792</v>
      </c>
      <c r="BR113">
        <v>14.8</v>
      </c>
      <c r="BS113">
        <v>7542.1</v>
      </c>
      <c r="BT113">
        <v>96.8</v>
      </c>
      <c r="BU113">
        <v>0</v>
      </c>
      <c r="BV113">
        <v>0</v>
      </c>
      <c r="BW113">
        <v>1</v>
      </c>
      <c r="BX113">
        <v>51.8</v>
      </c>
      <c r="BY113">
        <v>99</v>
      </c>
      <c r="BZ113">
        <v>54.38</v>
      </c>
      <c r="CA113">
        <v>84.69</v>
      </c>
      <c r="CB113">
        <v>22.16</v>
      </c>
      <c r="CC113">
        <v>25.41</v>
      </c>
      <c r="CD113">
        <v>546.75</v>
      </c>
      <c r="CE113">
        <v>127</v>
      </c>
      <c r="CF113">
        <v>34.299999999999997</v>
      </c>
      <c r="CG113">
        <v>504.5</v>
      </c>
      <c r="CH113">
        <v>34.299999999999997</v>
      </c>
      <c r="CI113">
        <v>0</v>
      </c>
      <c r="CJ113">
        <v>106.4</v>
      </c>
      <c r="CK113">
        <v>-0.31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 t="s">
        <v>428</v>
      </c>
      <c r="CS113" t="s">
        <v>428</v>
      </c>
      <c r="CT113">
        <v>19868</v>
      </c>
      <c r="CU113">
        <v>1</v>
      </c>
      <c r="CV113">
        <v>893</v>
      </c>
      <c r="CW113">
        <v>1</v>
      </c>
      <c r="CX113">
        <v>1</v>
      </c>
      <c r="CY113">
        <v>819</v>
      </c>
      <c r="CZ113">
        <v>263</v>
      </c>
      <c r="DA113">
        <v>2016</v>
      </c>
      <c r="DB113">
        <v>0</v>
      </c>
      <c r="DC113">
        <v>14.4</v>
      </c>
      <c r="DD113">
        <v>196</v>
      </c>
      <c r="DE113">
        <v>4095</v>
      </c>
      <c r="DF113">
        <v>232</v>
      </c>
      <c r="DG113">
        <v>611</v>
      </c>
      <c r="DH113">
        <v>0</v>
      </c>
      <c r="DI113">
        <v>86</v>
      </c>
      <c r="DJ113">
        <v>0</v>
      </c>
      <c r="DK113">
        <v>11</v>
      </c>
      <c r="DL113">
        <v>0</v>
      </c>
      <c r="DM113">
        <v>1</v>
      </c>
      <c r="DN113" t="b">
        <v>0</v>
      </c>
      <c r="DO113">
        <v>22.469000000000001</v>
      </c>
      <c r="DP113">
        <v>550</v>
      </c>
    </row>
    <row r="114" spans="1:120" x14ac:dyDescent="0.25">
      <c r="A114">
        <v>91</v>
      </c>
      <c r="B114">
        <v>9.1</v>
      </c>
      <c r="C114">
        <v>13.2</v>
      </c>
      <c r="D114">
        <v>1</v>
      </c>
      <c r="E114">
        <v>794</v>
      </c>
      <c r="F114">
        <v>107.6</v>
      </c>
      <c r="G114">
        <v>1688</v>
      </c>
      <c r="H114">
        <v>-10</v>
      </c>
      <c r="I114">
        <v>0</v>
      </c>
      <c r="J114">
        <v>2</v>
      </c>
      <c r="K114">
        <v>131</v>
      </c>
      <c r="L114">
        <v>1111</v>
      </c>
      <c r="M114">
        <v>1051</v>
      </c>
      <c r="N114">
        <v>2544</v>
      </c>
      <c r="O114">
        <v>0</v>
      </c>
      <c r="P114">
        <v>0</v>
      </c>
      <c r="Q114">
        <v>59.8</v>
      </c>
      <c r="R114">
        <v>0</v>
      </c>
      <c r="S114">
        <v>14.2</v>
      </c>
      <c r="T114">
        <v>0</v>
      </c>
      <c r="U114">
        <v>0</v>
      </c>
      <c r="V114">
        <v>0</v>
      </c>
      <c r="W114">
        <v>0</v>
      </c>
      <c r="X114">
        <v>704</v>
      </c>
      <c r="Y114">
        <v>16.8</v>
      </c>
      <c r="Z114">
        <v>32</v>
      </c>
      <c r="AA114">
        <v>0</v>
      </c>
      <c r="AB114">
        <v>0</v>
      </c>
      <c r="AC114">
        <v>0</v>
      </c>
      <c r="AD114">
        <v>10</v>
      </c>
      <c r="AE114">
        <v>6</v>
      </c>
      <c r="AF114">
        <v>3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13</v>
      </c>
      <c r="AQ114">
        <v>-1</v>
      </c>
      <c r="AR114">
        <v>-255</v>
      </c>
      <c r="AS114">
        <v>-255</v>
      </c>
      <c r="AT114">
        <v>8992.5</v>
      </c>
      <c r="AU114">
        <v>-1711.5</v>
      </c>
      <c r="AV114">
        <v>50.8</v>
      </c>
      <c r="AW114">
        <v>105.9</v>
      </c>
      <c r="AX114">
        <v>50.8</v>
      </c>
      <c r="AY114">
        <v>97.2</v>
      </c>
      <c r="AZ114">
        <v>1120</v>
      </c>
      <c r="BA114">
        <v>284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7390002</v>
      </c>
      <c r="BK114">
        <v>11998.05</v>
      </c>
      <c r="BL114">
        <v>7549932</v>
      </c>
      <c r="BM114">
        <v>850</v>
      </c>
      <c r="BN114">
        <v>0</v>
      </c>
      <c r="BO114">
        <v>-0.23599999999999999</v>
      </c>
      <c r="BP114">
        <v>18</v>
      </c>
      <c r="BQ114">
        <v>792</v>
      </c>
      <c r="BR114">
        <v>14.8</v>
      </c>
      <c r="BS114">
        <v>7542.1</v>
      </c>
      <c r="BT114">
        <v>96.8</v>
      </c>
      <c r="BU114">
        <v>0</v>
      </c>
      <c r="BV114">
        <v>0</v>
      </c>
      <c r="BW114">
        <v>1</v>
      </c>
      <c r="BX114">
        <v>51.8</v>
      </c>
      <c r="BY114">
        <v>99</v>
      </c>
      <c r="BZ114">
        <v>54.38</v>
      </c>
      <c r="CA114">
        <v>84.69</v>
      </c>
      <c r="CB114">
        <v>22.16</v>
      </c>
      <c r="CC114">
        <v>25.41</v>
      </c>
      <c r="CD114">
        <v>546.75</v>
      </c>
      <c r="CE114">
        <v>127</v>
      </c>
      <c r="CF114">
        <v>34.299999999999997</v>
      </c>
      <c r="CG114">
        <v>504.5</v>
      </c>
      <c r="CH114">
        <v>34.299999999999997</v>
      </c>
      <c r="CI114">
        <v>0</v>
      </c>
      <c r="CJ114">
        <v>106.4</v>
      </c>
      <c r="CK114">
        <v>-0.31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 t="s">
        <v>428</v>
      </c>
      <c r="CS114" t="s">
        <v>428</v>
      </c>
      <c r="CT114">
        <v>19868</v>
      </c>
      <c r="CU114">
        <v>1</v>
      </c>
      <c r="CV114">
        <v>893</v>
      </c>
      <c r="CW114">
        <v>1</v>
      </c>
      <c r="CX114">
        <v>1</v>
      </c>
      <c r="CY114">
        <v>819</v>
      </c>
      <c r="CZ114">
        <v>263</v>
      </c>
      <c r="DA114">
        <v>2016</v>
      </c>
      <c r="DB114">
        <v>0</v>
      </c>
      <c r="DC114">
        <v>14.4</v>
      </c>
      <c r="DD114">
        <v>196</v>
      </c>
      <c r="DE114">
        <v>4095</v>
      </c>
      <c r="DF114">
        <v>232</v>
      </c>
      <c r="DG114">
        <v>611</v>
      </c>
      <c r="DH114">
        <v>0</v>
      </c>
      <c r="DI114">
        <v>86</v>
      </c>
      <c r="DJ114">
        <v>0</v>
      </c>
      <c r="DK114">
        <v>12</v>
      </c>
      <c r="DL114">
        <v>0</v>
      </c>
      <c r="DM114">
        <v>1</v>
      </c>
      <c r="DN114" t="b">
        <v>0</v>
      </c>
      <c r="DO114">
        <v>22.219000000000001</v>
      </c>
      <c r="DP114">
        <v>547</v>
      </c>
    </row>
    <row r="115" spans="1:120" x14ac:dyDescent="0.25">
      <c r="A115">
        <v>92</v>
      </c>
      <c r="B115">
        <v>9.1999999999999993</v>
      </c>
      <c r="C115">
        <v>13.1</v>
      </c>
      <c r="D115">
        <v>1</v>
      </c>
      <c r="E115">
        <v>794</v>
      </c>
      <c r="F115">
        <v>107.6</v>
      </c>
      <c r="G115">
        <v>1688</v>
      </c>
      <c r="H115">
        <v>-10</v>
      </c>
      <c r="I115">
        <v>0</v>
      </c>
      <c r="J115">
        <v>2</v>
      </c>
      <c r="K115">
        <v>131</v>
      </c>
      <c r="L115">
        <v>1111</v>
      </c>
      <c r="M115">
        <v>1051</v>
      </c>
      <c r="N115">
        <v>2544</v>
      </c>
      <c r="O115">
        <v>0</v>
      </c>
      <c r="P115">
        <v>0</v>
      </c>
      <c r="Q115">
        <v>59.8</v>
      </c>
      <c r="R115">
        <v>0</v>
      </c>
      <c r="S115">
        <v>14.2</v>
      </c>
      <c r="T115">
        <v>0</v>
      </c>
      <c r="U115">
        <v>0</v>
      </c>
      <c r="V115">
        <v>0</v>
      </c>
      <c r="W115">
        <v>0</v>
      </c>
      <c r="X115">
        <v>704</v>
      </c>
      <c r="Y115">
        <v>16.8</v>
      </c>
      <c r="Z115">
        <v>32</v>
      </c>
      <c r="AA115">
        <v>0</v>
      </c>
      <c r="AB115">
        <v>0</v>
      </c>
      <c r="AC115">
        <v>0</v>
      </c>
      <c r="AD115">
        <v>10</v>
      </c>
      <c r="AE115">
        <v>6</v>
      </c>
      <c r="AF115">
        <v>3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13</v>
      </c>
      <c r="AQ115">
        <v>-1</v>
      </c>
      <c r="AR115">
        <v>-255</v>
      </c>
      <c r="AS115">
        <v>-255</v>
      </c>
      <c r="AT115">
        <v>8992.5</v>
      </c>
      <c r="AU115">
        <v>-1711.5</v>
      </c>
      <c r="AV115">
        <v>50.8</v>
      </c>
      <c r="AW115">
        <v>105.9</v>
      </c>
      <c r="AX115">
        <v>50.8</v>
      </c>
      <c r="AY115">
        <v>97.2</v>
      </c>
      <c r="AZ115">
        <v>1120</v>
      </c>
      <c r="BA115">
        <v>284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7390002</v>
      </c>
      <c r="BK115">
        <v>11998.05</v>
      </c>
      <c r="BL115">
        <v>7549932</v>
      </c>
      <c r="BM115">
        <v>850</v>
      </c>
      <c r="BN115">
        <v>0</v>
      </c>
      <c r="BO115">
        <v>-0.23599999999999999</v>
      </c>
      <c r="BP115">
        <v>18</v>
      </c>
      <c r="BQ115">
        <v>792</v>
      </c>
      <c r="BR115">
        <v>14.8</v>
      </c>
      <c r="BS115">
        <v>7542.1</v>
      </c>
      <c r="BT115">
        <v>96.8</v>
      </c>
      <c r="BU115">
        <v>0</v>
      </c>
      <c r="BV115">
        <v>0</v>
      </c>
      <c r="BW115">
        <v>1</v>
      </c>
      <c r="BX115">
        <v>51.8</v>
      </c>
      <c r="BY115">
        <v>99</v>
      </c>
      <c r="BZ115">
        <v>54.38</v>
      </c>
      <c r="CA115">
        <v>84.69</v>
      </c>
      <c r="CB115">
        <v>22.16</v>
      </c>
      <c r="CC115">
        <v>25.41</v>
      </c>
      <c r="CD115">
        <v>546.75</v>
      </c>
      <c r="CE115">
        <v>127</v>
      </c>
      <c r="CF115">
        <v>34.299999999999997</v>
      </c>
      <c r="CG115">
        <v>504.5</v>
      </c>
      <c r="CH115">
        <v>34.299999999999997</v>
      </c>
      <c r="CI115">
        <v>0</v>
      </c>
      <c r="CJ115">
        <v>106.4</v>
      </c>
      <c r="CK115">
        <v>-0.31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 t="s">
        <v>428</v>
      </c>
      <c r="CS115" t="s">
        <v>428</v>
      </c>
      <c r="CT115">
        <v>19868</v>
      </c>
      <c r="CU115">
        <v>1</v>
      </c>
      <c r="CV115">
        <v>893</v>
      </c>
      <c r="CW115">
        <v>1</v>
      </c>
      <c r="CX115">
        <v>1</v>
      </c>
      <c r="CY115">
        <v>819</v>
      </c>
      <c r="CZ115">
        <v>263</v>
      </c>
      <c r="DA115">
        <v>2016</v>
      </c>
      <c r="DB115">
        <v>0</v>
      </c>
      <c r="DC115">
        <v>14.4</v>
      </c>
      <c r="DD115">
        <v>196</v>
      </c>
      <c r="DE115">
        <v>4095</v>
      </c>
      <c r="DF115">
        <v>232</v>
      </c>
      <c r="DG115">
        <v>611</v>
      </c>
      <c r="DH115">
        <v>0</v>
      </c>
      <c r="DI115">
        <v>86</v>
      </c>
      <c r="DJ115">
        <v>0</v>
      </c>
      <c r="DK115">
        <v>12</v>
      </c>
      <c r="DL115">
        <v>0</v>
      </c>
      <c r="DM115">
        <v>1</v>
      </c>
      <c r="DN115" t="b">
        <v>0</v>
      </c>
      <c r="DO115">
        <v>22.219000000000001</v>
      </c>
      <c r="DP115">
        <v>547</v>
      </c>
    </row>
    <row r="116" spans="1:120" x14ac:dyDescent="0.25">
      <c r="A116">
        <v>93</v>
      </c>
      <c r="B116">
        <v>9.3000000000000007</v>
      </c>
      <c r="C116">
        <v>13.1</v>
      </c>
      <c r="D116">
        <v>1</v>
      </c>
      <c r="E116">
        <v>794</v>
      </c>
      <c r="F116">
        <v>107.6</v>
      </c>
      <c r="G116">
        <v>1688</v>
      </c>
      <c r="H116">
        <v>-10</v>
      </c>
      <c r="I116">
        <v>0</v>
      </c>
      <c r="J116">
        <v>2</v>
      </c>
      <c r="K116">
        <v>131</v>
      </c>
      <c r="L116">
        <v>1147</v>
      </c>
      <c r="M116">
        <v>1051</v>
      </c>
      <c r="N116">
        <v>2544</v>
      </c>
      <c r="O116">
        <v>0</v>
      </c>
      <c r="P116">
        <v>0</v>
      </c>
      <c r="Q116">
        <v>59.8</v>
      </c>
      <c r="R116">
        <v>0</v>
      </c>
      <c r="S116">
        <v>14.2</v>
      </c>
      <c r="T116">
        <v>0</v>
      </c>
      <c r="U116">
        <v>0</v>
      </c>
      <c r="V116">
        <v>0</v>
      </c>
      <c r="W116">
        <v>0</v>
      </c>
      <c r="X116">
        <v>704</v>
      </c>
      <c r="Y116">
        <v>16.8</v>
      </c>
      <c r="Z116">
        <v>32</v>
      </c>
      <c r="AA116">
        <v>0</v>
      </c>
      <c r="AB116">
        <v>0</v>
      </c>
      <c r="AC116">
        <v>0</v>
      </c>
      <c r="AD116">
        <v>10</v>
      </c>
      <c r="AE116">
        <v>6</v>
      </c>
      <c r="AF116">
        <v>3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13</v>
      </c>
      <c r="AQ116">
        <v>-1</v>
      </c>
      <c r="AR116">
        <v>-255</v>
      </c>
      <c r="AS116">
        <v>-255</v>
      </c>
      <c r="AT116">
        <v>8992.5</v>
      </c>
      <c r="AU116">
        <v>-1711.5</v>
      </c>
      <c r="AV116">
        <v>50.8</v>
      </c>
      <c r="AW116">
        <v>105.9</v>
      </c>
      <c r="AX116">
        <v>50.8</v>
      </c>
      <c r="AY116">
        <v>97.2</v>
      </c>
      <c r="AZ116">
        <v>1120</v>
      </c>
      <c r="BA116">
        <v>284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7390002</v>
      </c>
      <c r="BK116">
        <v>11998.05</v>
      </c>
      <c r="BL116">
        <v>7549932</v>
      </c>
      <c r="BM116">
        <v>850</v>
      </c>
      <c r="BN116">
        <v>0</v>
      </c>
      <c r="BO116">
        <v>-0.23599999999999999</v>
      </c>
      <c r="BP116">
        <v>18</v>
      </c>
      <c r="BQ116">
        <v>792</v>
      </c>
      <c r="BR116">
        <v>14.8</v>
      </c>
      <c r="BS116">
        <v>7542.1</v>
      </c>
      <c r="BT116">
        <v>96.8</v>
      </c>
      <c r="BU116">
        <v>0</v>
      </c>
      <c r="BV116">
        <v>0</v>
      </c>
      <c r="BW116">
        <v>1</v>
      </c>
      <c r="BX116">
        <v>51.8</v>
      </c>
      <c r="BY116">
        <v>99</v>
      </c>
      <c r="BZ116">
        <v>54.38</v>
      </c>
      <c r="CA116">
        <v>84.69</v>
      </c>
      <c r="CB116">
        <v>22.16</v>
      </c>
      <c r="CC116">
        <v>25.41</v>
      </c>
      <c r="CD116">
        <v>546.75</v>
      </c>
      <c r="CE116">
        <v>127</v>
      </c>
      <c r="CF116">
        <v>34.299999999999997</v>
      </c>
      <c r="CG116">
        <v>504.5</v>
      </c>
      <c r="CH116">
        <v>34.299999999999997</v>
      </c>
      <c r="CI116">
        <v>0</v>
      </c>
      <c r="CJ116">
        <v>106.4</v>
      </c>
      <c r="CK116">
        <v>-0.31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 t="s">
        <v>428</v>
      </c>
      <c r="CS116" t="s">
        <v>428</v>
      </c>
      <c r="CT116">
        <v>19868</v>
      </c>
      <c r="CU116">
        <v>1</v>
      </c>
      <c r="CV116">
        <v>893</v>
      </c>
      <c r="CW116">
        <v>1</v>
      </c>
      <c r="CX116">
        <v>1</v>
      </c>
      <c r="CY116">
        <v>819</v>
      </c>
      <c r="CZ116">
        <v>263</v>
      </c>
      <c r="DA116">
        <v>2016</v>
      </c>
      <c r="DB116">
        <v>0</v>
      </c>
      <c r="DC116">
        <v>14.4</v>
      </c>
      <c r="DD116">
        <v>196</v>
      </c>
      <c r="DE116">
        <v>4095</v>
      </c>
      <c r="DF116">
        <v>232</v>
      </c>
      <c r="DG116">
        <v>611</v>
      </c>
      <c r="DH116">
        <v>0</v>
      </c>
      <c r="DI116">
        <v>86</v>
      </c>
      <c r="DJ116">
        <v>0</v>
      </c>
      <c r="DK116">
        <v>12</v>
      </c>
      <c r="DL116">
        <v>0</v>
      </c>
      <c r="DM116">
        <v>1</v>
      </c>
      <c r="DN116" t="b">
        <v>0</v>
      </c>
      <c r="DO116">
        <v>22.219000000000001</v>
      </c>
      <c r="DP116">
        <v>547</v>
      </c>
    </row>
    <row r="117" spans="1:120" x14ac:dyDescent="0.25">
      <c r="A117">
        <v>94</v>
      </c>
      <c r="B117">
        <v>9.4</v>
      </c>
      <c r="C117">
        <v>13.1</v>
      </c>
      <c r="D117">
        <v>1</v>
      </c>
      <c r="E117">
        <v>794</v>
      </c>
      <c r="F117">
        <v>107.6</v>
      </c>
      <c r="G117">
        <v>1688</v>
      </c>
      <c r="H117">
        <v>-10</v>
      </c>
      <c r="I117">
        <v>0</v>
      </c>
      <c r="J117">
        <v>2</v>
      </c>
      <c r="K117">
        <v>131</v>
      </c>
      <c r="L117">
        <v>1147</v>
      </c>
      <c r="M117">
        <v>1051</v>
      </c>
      <c r="N117">
        <v>2544</v>
      </c>
      <c r="O117">
        <v>0</v>
      </c>
      <c r="P117">
        <v>0</v>
      </c>
      <c r="Q117">
        <v>62.1</v>
      </c>
      <c r="R117">
        <v>0</v>
      </c>
      <c r="S117">
        <v>14.2</v>
      </c>
      <c r="T117">
        <v>0</v>
      </c>
      <c r="U117">
        <v>0</v>
      </c>
      <c r="V117">
        <v>0</v>
      </c>
      <c r="W117">
        <v>0</v>
      </c>
      <c r="X117">
        <v>704</v>
      </c>
      <c r="Y117">
        <v>17.7</v>
      </c>
      <c r="Z117">
        <v>32</v>
      </c>
      <c r="AA117">
        <v>0</v>
      </c>
      <c r="AB117">
        <v>0</v>
      </c>
      <c r="AC117">
        <v>0</v>
      </c>
      <c r="AD117">
        <v>11</v>
      </c>
      <c r="AE117">
        <v>7</v>
      </c>
      <c r="AF117">
        <v>3</v>
      </c>
      <c r="AG117">
        <v>0</v>
      </c>
      <c r="AH117">
        <v>0</v>
      </c>
      <c r="AI117">
        <v>0</v>
      </c>
      <c r="AJ117">
        <v>0</v>
      </c>
      <c r="AK117">
        <v>-4</v>
      </c>
      <c r="AL117">
        <v>-4</v>
      </c>
      <c r="AM117">
        <v>0</v>
      </c>
      <c r="AN117">
        <v>0</v>
      </c>
      <c r="AO117">
        <v>2</v>
      </c>
      <c r="AP117">
        <v>16</v>
      </c>
      <c r="AQ117">
        <v>-1</v>
      </c>
      <c r="AR117">
        <v>-255</v>
      </c>
      <c r="AS117">
        <v>-255</v>
      </c>
      <c r="AT117">
        <v>10152.799999999999</v>
      </c>
      <c r="AU117">
        <v>333.6</v>
      </c>
      <c r="AV117">
        <v>50.8</v>
      </c>
      <c r="AW117">
        <v>132</v>
      </c>
      <c r="AX117">
        <v>50.8</v>
      </c>
      <c r="AY117">
        <v>130.5</v>
      </c>
      <c r="AZ117">
        <v>1120</v>
      </c>
      <c r="BA117">
        <v>288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7390002</v>
      </c>
      <c r="BK117">
        <v>11998.05</v>
      </c>
      <c r="BL117">
        <v>7549932</v>
      </c>
      <c r="BM117">
        <v>850</v>
      </c>
      <c r="BN117">
        <v>0</v>
      </c>
      <c r="BO117">
        <v>-0.23599999999999999</v>
      </c>
      <c r="BP117">
        <v>18</v>
      </c>
      <c r="BQ117">
        <v>792</v>
      </c>
      <c r="BR117">
        <v>14.8</v>
      </c>
      <c r="BS117">
        <v>7542.1</v>
      </c>
      <c r="BT117">
        <v>96.8</v>
      </c>
      <c r="BU117">
        <v>0</v>
      </c>
      <c r="BV117">
        <v>0</v>
      </c>
      <c r="BW117">
        <v>1</v>
      </c>
      <c r="BX117">
        <v>51.8</v>
      </c>
      <c r="BY117">
        <v>99</v>
      </c>
      <c r="BZ117">
        <v>54.38</v>
      </c>
      <c r="CA117">
        <v>84.69</v>
      </c>
      <c r="CB117">
        <v>22.16</v>
      </c>
      <c r="CC117">
        <v>25.41</v>
      </c>
      <c r="CD117">
        <v>546.75</v>
      </c>
      <c r="CE117">
        <v>127</v>
      </c>
      <c r="CF117">
        <v>34.299999999999997</v>
      </c>
      <c r="CG117">
        <v>504.5</v>
      </c>
      <c r="CH117">
        <v>34.299999999999997</v>
      </c>
      <c r="CI117">
        <v>0</v>
      </c>
      <c r="CJ117">
        <v>106.4</v>
      </c>
      <c r="CK117">
        <v>-0.31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 t="s">
        <v>428</v>
      </c>
      <c r="CS117" t="s">
        <v>428</v>
      </c>
      <c r="CT117">
        <v>19868</v>
      </c>
      <c r="CU117">
        <v>1</v>
      </c>
      <c r="CV117">
        <v>893</v>
      </c>
      <c r="CW117">
        <v>1</v>
      </c>
      <c r="CX117">
        <v>1</v>
      </c>
      <c r="CY117">
        <v>819</v>
      </c>
      <c r="CZ117">
        <v>263</v>
      </c>
      <c r="DA117">
        <v>2016</v>
      </c>
      <c r="DB117">
        <v>0</v>
      </c>
      <c r="DC117">
        <v>14.4</v>
      </c>
      <c r="DD117">
        <v>196</v>
      </c>
      <c r="DE117">
        <v>4095</v>
      </c>
      <c r="DF117">
        <v>232</v>
      </c>
      <c r="DG117">
        <v>611</v>
      </c>
      <c r="DH117">
        <v>0</v>
      </c>
      <c r="DI117">
        <v>86</v>
      </c>
      <c r="DJ117">
        <v>0</v>
      </c>
      <c r="DK117">
        <v>12</v>
      </c>
      <c r="DL117">
        <v>0</v>
      </c>
      <c r="DM117">
        <v>1</v>
      </c>
      <c r="DN117" t="b">
        <v>0</v>
      </c>
      <c r="DO117">
        <v>22.219000000000001</v>
      </c>
      <c r="DP117">
        <v>547</v>
      </c>
    </row>
    <row r="118" spans="1:120" x14ac:dyDescent="0.25">
      <c r="A118">
        <v>95</v>
      </c>
      <c r="B118">
        <v>9.5</v>
      </c>
      <c r="C118">
        <v>13.1</v>
      </c>
      <c r="D118">
        <v>1</v>
      </c>
      <c r="E118">
        <v>794</v>
      </c>
      <c r="F118">
        <v>107.6</v>
      </c>
      <c r="G118">
        <v>1688</v>
      </c>
      <c r="H118">
        <v>-10</v>
      </c>
      <c r="I118">
        <v>0</v>
      </c>
      <c r="J118">
        <v>2</v>
      </c>
      <c r="K118">
        <v>131</v>
      </c>
      <c r="L118">
        <v>1147</v>
      </c>
      <c r="M118">
        <v>1051</v>
      </c>
      <c r="N118">
        <v>2544</v>
      </c>
      <c r="O118">
        <v>0</v>
      </c>
      <c r="P118">
        <v>0</v>
      </c>
      <c r="Q118">
        <v>62.1</v>
      </c>
      <c r="R118">
        <v>0</v>
      </c>
      <c r="S118">
        <v>14.2</v>
      </c>
      <c r="T118">
        <v>0</v>
      </c>
      <c r="U118">
        <v>0</v>
      </c>
      <c r="V118">
        <v>0</v>
      </c>
      <c r="W118">
        <v>0</v>
      </c>
      <c r="X118">
        <v>704</v>
      </c>
      <c r="Y118">
        <v>17.7</v>
      </c>
      <c r="Z118">
        <v>32</v>
      </c>
      <c r="AA118">
        <v>0</v>
      </c>
      <c r="AB118">
        <v>0</v>
      </c>
      <c r="AC118">
        <v>0</v>
      </c>
      <c r="AD118">
        <v>11</v>
      </c>
      <c r="AE118">
        <v>7</v>
      </c>
      <c r="AF118">
        <v>3</v>
      </c>
      <c r="AG118">
        <v>0</v>
      </c>
      <c r="AH118">
        <v>0</v>
      </c>
      <c r="AI118">
        <v>0</v>
      </c>
      <c r="AJ118">
        <v>0</v>
      </c>
      <c r="AK118">
        <v>-4</v>
      </c>
      <c r="AL118">
        <v>-4</v>
      </c>
      <c r="AM118">
        <v>0</v>
      </c>
      <c r="AN118">
        <v>0</v>
      </c>
      <c r="AO118">
        <v>2</v>
      </c>
      <c r="AP118">
        <v>16</v>
      </c>
      <c r="AQ118">
        <v>-1</v>
      </c>
      <c r="AR118">
        <v>-255</v>
      </c>
      <c r="AS118">
        <v>-255</v>
      </c>
      <c r="AT118">
        <v>10152.799999999999</v>
      </c>
      <c r="AU118">
        <v>333.6</v>
      </c>
      <c r="AV118">
        <v>50.8</v>
      </c>
      <c r="AW118">
        <v>132</v>
      </c>
      <c r="AX118">
        <v>50.8</v>
      </c>
      <c r="AY118">
        <v>130.5</v>
      </c>
      <c r="AZ118">
        <v>1120</v>
      </c>
      <c r="BA118">
        <v>288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7390003</v>
      </c>
      <c r="BK118">
        <v>11998.05</v>
      </c>
      <c r="BL118">
        <v>7549933</v>
      </c>
      <c r="BM118">
        <v>820</v>
      </c>
      <c r="BN118">
        <v>0</v>
      </c>
      <c r="BO118">
        <v>-0.23599999999999999</v>
      </c>
      <c r="BP118">
        <v>18</v>
      </c>
      <c r="BQ118">
        <v>792</v>
      </c>
      <c r="BR118">
        <v>14.8</v>
      </c>
      <c r="BS118">
        <v>7542.1</v>
      </c>
      <c r="BT118">
        <v>96.8</v>
      </c>
      <c r="BU118">
        <v>0</v>
      </c>
      <c r="BV118">
        <v>0</v>
      </c>
      <c r="BW118">
        <v>1</v>
      </c>
      <c r="BX118">
        <v>51.8</v>
      </c>
      <c r="BY118">
        <v>99</v>
      </c>
      <c r="BZ118">
        <v>54.38</v>
      </c>
      <c r="CA118">
        <v>84.69</v>
      </c>
      <c r="CB118">
        <v>22.16</v>
      </c>
      <c r="CC118">
        <v>25.41</v>
      </c>
      <c r="CD118">
        <v>546.75</v>
      </c>
      <c r="CE118">
        <v>127</v>
      </c>
      <c r="CF118">
        <v>34.299999999999997</v>
      </c>
      <c r="CG118">
        <v>504.5</v>
      </c>
      <c r="CH118">
        <v>34.299999999999997</v>
      </c>
      <c r="CI118">
        <v>0</v>
      </c>
      <c r="CJ118">
        <v>106.4</v>
      </c>
      <c r="CK118">
        <v>-0.31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 t="s">
        <v>428</v>
      </c>
      <c r="CS118" t="s">
        <v>428</v>
      </c>
      <c r="CT118">
        <v>19868</v>
      </c>
      <c r="CU118">
        <v>1</v>
      </c>
      <c r="CV118">
        <v>893</v>
      </c>
      <c r="CW118">
        <v>1</v>
      </c>
      <c r="CX118">
        <v>1</v>
      </c>
      <c r="CY118">
        <v>819</v>
      </c>
      <c r="CZ118">
        <v>263</v>
      </c>
      <c r="DA118">
        <v>2016</v>
      </c>
      <c r="DB118">
        <v>0</v>
      </c>
      <c r="DC118">
        <v>14.4</v>
      </c>
      <c r="DD118">
        <v>196</v>
      </c>
      <c r="DE118">
        <v>4095</v>
      </c>
      <c r="DF118">
        <v>232</v>
      </c>
      <c r="DG118">
        <v>611</v>
      </c>
      <c r="DH118">
        <v>0</v>
      </c>
      <c r="DI118">
        <v>86</v>
      </c>
      <c r="DJ118">
        <v>0</v>
      </c>
      <c r="DK118">
        <v>12</v>
      </c>
      <c r="DL118">
        <v>0</v>
      </c>
      <c r="DM118">
        <v>1</v>
      </c>
      <c r="DN118" t="b">
        <v>0</v>
      </c>
      <c r="DO118">
        <v>22.219000000000001</v>
      </c>
      <c r="DP118">
        <v>547</v>
      </c>
    </row>
    <row r="119" spans="1:120" x14ac:dyDescent="0.25">
      <c r="A119">
        <v>96</v>
      </c>
      <c r="B119">
        <v>9.6</v>
      </c>
      <c r="C119">
        <v>13.1</v>
      </c>
      <c r="D119">
        <v>1</v>
      </c>
      <c r="E119">
        <v>794</v>
      </c>
      <c r="F119">
        <v>107.6</v>
      </c>
      <c r="G119">
        <v>1688</v>
      </c>
      <c r="H119">
        <v>-10</v>
      </c>
      <c r="I119">
        <v>0</v>
      </c>
      <c r="J119">
        <v>2</v>
      </c>
      <c r="K119">
        <v>131</v>
      </c>
      <c r="L119">
        <v>1147</v>
      </c>
      <c r="M119">
        <v>1051</v>
      </c>
      <c r="N119">
        <v>2544</v>
      </c>
      <c r="O119">
        <v>0</v>
      </c>
      <c r="P119">
        <v>0</v>
      </c>
      <c r="Q119">
        <v>62.1</v>
      </c>
      <c r="R119">
        <v>0</v>
      </c>
      <c r="S119">
        <v>14.2</v>
      </c>
      <c r="T119">
        <v>0</v>
      </c>
      <c r="U119">
        <v>0</v>
      </c>
      <c r="V119">
        <v>0</v>
      </c>
      <c r="W119">
        <v>0</v>
      </c>
      <c r="X119">
        <v>704</v>
      </c>
      <c r="Y119">
        <v>17.7</v>
      </c>
      <c r="Z119">
        <v>32</v>
      </c>
      <c r="AA119">
        <v>0</v>
      </c>
      <c r="AB119">
        <v>0</v>
      </c>
      <c r="AC119">
        <v>0</v>
      </c>
      <c r="AD119">
        <v>11</v>
      </c>
      <c r="AE119">
        <v>7</v>
      </c>
      <c r="AF119">
        <v>3</v>
      </c>
      <c r="AG119">
        <v>0</v>
      </c>
      <c r="AH119">
        <v>0</v>
      </c>
      <c r="AI119">
        <v>0</v>
      </c>
      <c r="AJ119">
        <v>0</v>
      </c>
      <c r="AK119">
        <v>-4</v>
      </c>
      <c r="AL119">
        <v>-4</v>
      </c>
      <c r="AM119">
        <v>0</v>
      </c>
      <c r="AN119">
        <v>0</v>
      </c>
      <c r="AO119">
        <v>2</v>
      </c>
      <c r="AP119">
        <v>16</v>
      </c>
      <c r="AQ119">
        <v>-1</v>
      </c>
      <c r="AR119">
        <v>-255</v>
      </c>
      <c r="AS119">
        <v>-255</v>
      </c>
      <c r="AT119">
        <v>10152.799999999999</v>
      </c>
      <c r="AU119">
        <v>333.6</v>
      </c>
      <c r="AV119">
        <v>50.8</v>
      </c>
      <c r="AW119">
        <v>132</v>
      </c>
      <c r="AX119">
        <v>50.8</v>
      </c>
      <c r="AY119">
        <v>130.5</v>
      </c>
      <c r="AZ119">
        <v>1120</v>
      </c>
      <c r="BA119">
        <v>288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7390003</v>
      </c>
      <c r="BK119">
        <v>11998.05</v>
      </c>
      <c r="BL119">
        <v>7549933</v>
      </c>
      <c r="BM119">
        <v>820</v>
      </c>
      <c r="BN119">
        <v>0</v>
      </c>
      <c r="BO119">
        <v>-0.23599999999999999</v>
      </c>
      <c r="BP119">
        <v>22</v>
      </c>
      <c r="BQ119">
        <v>792</v>
      </c>
      <c r="BR119">
        <v>14.8</v>
      </c>
      <c r="BS119">
        <v>10007.799999999999</v>
      </c>
      <c r="BT119">
        <v>96.8</v>
      </c>
      <c r="BU119">
        <v>0</v>
      </c>
      <c r="BV119">
        <v>0</v>
      </c>
      <c r="BW119">
        <v>1</v>
      </c>
      <c r="BX119">
        <v>51.8</v>
      </c>
      <c r="BY119">
        <v>99</v>
      </c>
      <c r="BZ119">
        <v>54.38</v>
      </c>
      <c r="CA119">
        <v>84.69</v>
      </c>
      <c r="CB119">
        <v>22.16</v>
      </c>
      <c r="CC119">
        <v>25.41</v>
      </c>
      <c r="CD119">
        <v>546.75</v>
      </c>
      <c r="CE119">
        <v>127</v>
      </c>
      <c r="CF119">
        <v>34.299999999999997</v>
      </c>
      <c r="CG119">
        <v>504.5</v>
      </c>
      <c r="CH119">
        <v>34.299999999999997</v>
      </c>
      <c r="CI119">
        <v>0</v>
      </c>
      <c r="CJ119">
        <v>106.4</v>
      </c>
      <c r="CK119">
        <v>-0.31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 t="s">
        <v>428</v>
      </c>
      <c r="CS119" t="s">
        <v>428</v>
      </c>
      <c r="CT119">
        <v>19868</v>
      </c>
      <c r="CU119">
        <v>1</v>
      </c>
      <c r="CV119">
        <v>893</v>
      </c>
      <c r="CW119">
        <v>1</v>
      </c>
      <c r="CX119">
        <v>1</v>
      </c>
      <c r="CY119">
        <v>819</v>
      </c>
      <c r="CZ119">
        <v>263</v>
      </c>
      <c r="DA119">
        <v>2016</v>
      </c>
      <c r="DB119">
        <v>0</v>
      </c>
      <c r="DC119">
        <v>14.4</v>
      </c>
      <c r="DD119">
        <v>196</v>
      </c>
      <c r="DE119">
        <v>4095</v>
      </c>
      <c r="DF119">
        <v>232</v>
      </c>
      <c r="DG119">
        <v>611</v>
      </c>
      <c r="DH119">
        <v>0</v>
      </c>
      <c r="DI119">
        <v>86</v>
      </c>
      <c r="DJ119">
        <v>0</v>
      </c>
      <c r="DK119">
        <v>12</v>
      </c>
      <c r="DL119">
        <v>0</v>
      </c>
      <c r="DM119">
        <v>1</v>
      </c>
      <c r="DN119" t="b">
        <v>0</v>
      </c>
      <c r="DO119">
        <v>22.219000000000001</v>
      </c>
      <c r="DP119">
        <v>547</v>
      </c>
    </row>
    <row r="120" spans="1:120" x14ac:dyDescent="0.25">
      <c r="A120">
        <v>97</v>
      </c>
      <c r="B120">
        <v>9.6999999999999993</v>
      </c>
      <c r="C120">
        <v>13.1</v>
      </c>
      <c r="D120">
        <v>1</v>
      </c>
      <c r="E120">
        <v>794</v>
      </c>
      <c r="F120">
        <v>107.6</v>
      </c>
      <c r="G120">
        <v>1688</v>
      </c>
      <c r="H120">
        <v>-10</v>
      </c>
      <c r="I120">
        <v>0</v>
      </c>
      <c r="J120">
        <v>2</v>
      </c>
      <c r="K120">
        <v>131</v>
      </c>
      <c r="L120">
        <v>1147</v>
      </c>
      <c r="M120">
        <v>1051</v>
      </c>
      <c r="N120">
        <v>2544</v>
      </c>
      <c r="O120">
        <v>0</v>
      </c>
      <c r="P120">
        <v>0</v>
      </c>
      <c r="Q120">
        <v>62.1</v>
      </c>
      <c r="R120">
        <v>0</v>
      </c>
      <c r="S120">
        <v>14.2</v>
      </c>
      <c r="T120">
        <v>0</v>
      </c>
      <c r="U120">
        <v>0</v>
      </c>
      <c r="V120">
        <v>0</v>
      </c>
      <c r="W120">
        <v>0</v>
      </c>
      <c r="X120">
        <v>704</v>
      </c>
      <c r="Y120">
        <v>17.7</v>
      </c>
      <c r="Z120">
        <v>32</v>
      </c>
      <c r="AA120">
        <v>0</v>
      </c>
      <c r="AB120">
        <v>0</v>
      </c>
      <c r="AC120">
        <v>0</v>
      </c>
      <c r="AD120">
        <v>11</v>
      </c>
      <c r="AE120">
        <v>7</v>
      </c>
      <c r="AF120">
        <v>3</v>
      </c>
      <c r="AG120">
        <v>0</v>
      </c>
      <c r="AH120">
        <v>0</v>
      </c>
      <c r="AI120">
        <v>0</v>
      </c>
      <c r="AJ120">
        <v>0</v>
      </c>
      <c r="AK120">
        <v>-4</v>
      </c>
      <c r="AL120">
        <v>-4</v>
      </c>
      <c r="AM120">
        <v>0</v>
      </c>
      <c r="AN120">
        <v>0</v>
      </c>
      <c r="AO120">
        <v>2</v>
      </c>
      <c r="AP120">
        <v>16</v>
      </c>
      <c r="AQ120">
        <v>-1</v>
      </c>
      <c r="AR120">
        <v>-255</v>
      </c>
      <c r="AS120">
        <v>-255</v>
      </c>
      <c r="AT120">
        <v>10152.799999999999</v>
      </c>
      <c r="AU120">
        <v>333.6</v>
      </c>
      <c r="AV120">
        <v>50.8</v>
      </c>
      <c r="AW120">
        <v>132</v>
      </c>
      <c r="AX120">
        <v>50.8</v>
      </c>
      <c r="AY120">
        <v>130.5</v>
      </c>
      <c r="AZ120">
        <v>1120</v>
      </c>
      <c r="BA120">
        <v>288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7390003</v>
      </c>
      <c r="BK120">
        <v>11998.05</v>
      </c>
      <c r="BL120">
        <v>7549933</v>
      </c>
      <c r="BM120">
        <v>820</v>
      </c>
      <c r="BN120">
        <v>0</v>
      </c>
      <c r="BO120">
        <v>-0.23599999999999999</v>
      </c>
      <c r="BP120">
        <v>22</v>
      </c>
      <c r="BQ120">
        <v>792</v>
      </c>
      <c r="BR120">
        <v>14.8</v>
      </c>
      <c r="BS120">
        <v>10007.799999999999</v>
      </c>
      <c r="BT120">
        <v>96.8</v>
      </c>
      <c r="BU120">
        <v>0</v>
      </c>
      <c r="BV120">
        <v>0</v>
      </c>
      <c r="BW120">
        <v>1</v>
      </c>
      <c r="BX120">
        <v>53.6</v>
      </c>
      <c r="BY120">
        <v>99</v>
      </c>
      <c r="BZ120">
        <v>38.06</v>
      </c>
      <c r="CA120">
        <v>66.38</v>
      </c>
      <c r="CB120">
        <v>22.94</v>
      </c>
      <c r="CC120">
        <v>23.19</v>
      </c>
      <c r="CD120">
        <v>529.38</v>
      </c>
      <c r="CE120">
        <v>127</v>
      </c>
      <c r="CF120">
        <v>34.299999999999997</v>
      </c>
      <c r="CG120">
        <v>504.5</v>
      </c>
      <c r="CH120">
        <v>34.299999999999997</v>
      </c>
      <c r="CI120">
        <v>0</v>
      </c>
      <c r="CJ120">
        <v>106.4</v>
      </c>
      <c r="CK120">
        <v>-0.31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 t="s">
        <v>428</v>
      </c>
      <c r="CS120" t="s">
        <v>428</v>
      </c>
      <c r="CT120">
        <v>19868</v>
      </c>
      <c r="CU120">
        <v>1</v>
      </c>
      <c r="CV120">
        <v>893</v>
      </c>
      <c r="CW120">
        <v>1</v>
      </c>
      <c r="CX120">
        <v>1</v>
      </c>
      <c r="CY120">
        <v>819</v>
      </c>
      <c r="CZ120">
        <v>263</v>
      </c>
      <c r="DA120">
        <v>2016</v>
      </c>
      <c r="DB120">
        <v>0</v>
      </c>
      <c r="DC120">
        <v>14.4</v>
      </c>
      <c r="DD120">
        <v>196</v>
      </c>
      <c r="DE120">
        <v>4095</v>
      </c>
      <c r="DF120">
        <v>232</v>
      </c>
      <c r="DG120">
        <v>611</v>
      </c>
      <c r="DH120">
        <v>0</v>
      </c>
      <c r="DI120">
        <v>86</v>
      </c>
      <c r="DJ120">
        <v>0</v>
      </c>
      <c r="DK120">
        <v>12</v>
      </c>
      <c r="DL120">
        <v>0</v>
      </c>
      <c r="DM120">
        <v>1</v>
      </c>
      <c r="DN120" t="b">
        <v>0</v>
      </c>
      <c r="DO120">
        <v>22.219000000000001</v>
      </c>
      <c r="DP120">
        <v>547</v>
      </c>
    </row>
    <row r="121" spans="1:120" x14ac:dyDescent="0.25">
      <c r="A121">
        <v>98</v>
      </c>
      <c r="B121">
        <v>9.8000000000000007</v>
      </c>
      <c r="C121">
        <v>13.1</v>
      </c>
      <c r="D121">
        <v>1</v>
      </c>
      <c r="E121">
        <v>794</v>
      </c>
      <c r="F121">
        <v>107.6</v>
      </c>
      <c r="G121">
        <v>1688</v>
      </c>
      <c r="H121">
        <v>-10</v>
      </c>
      <c r="I121">
        <v>0</v>
      </c>
      <c r="J121">
        <v>2</v>
      </c>
      <c r="K121">
        <v>131</v>
      </c>
      <c r="L121">
        <v>1147</v>
      </c>
      <c r="M121">
        <v>1051</v>
      </c>
      <c r="N121">
        <v>2544</v>
      </c>
      <c r="O121">
        <v>0</v>
      </c>
      <c r="P121">
        <v>0</v>
      </c>
      <c r="Q121">
        <v>62.1</v>
      </c>
      <c r="R121">
        <v>0</v>
      </c>
      <c r="S121">
        <v>14.2</v>
      </c>
      <c r="T121">
        <v>0</v>
      </c>
      <c r="U121">
        <v>0</v>
      </c>
      <c r="V121">
        <v>0</v>
      </c>
      <c r="W121">
        <v>0</v>
      </c>
      <c r="X121">
        <v>704</v>
      </c>
      <c r="Y121">
        <v>17.7</v>
      </c>
      <c r="Z121">
        <v>32</v>
      </c>
      <c r="AA121">
        <v>0</v>
      </c>
      <c r="AB121">
        <v>0</v>
      </c>
      <c r="AC121">
        <v>0</v>
      </c>
      <c r="AD121">
        <v>11</v>
      </c>
      <c r="AE121">
        <v>7</v>
      </c>
      <c r="AF121">
        <v>3</v>
      </c>
      <c r="AG121">
        <v>0</v>
      </c>
      <c r="AH121">
        <v>0</v>
      </c>
      <c r="AI121">
        <v>0</v>
      </c>
      <c r="AJ121">
        <v>0</v>
      </c>
      <c r="AK121">
        <v>-4</v>
      </c>
      <c r="AL121">
        <v>-4</v>
      </c>
      <c r="AM121">
        <v>0</v>
      </c>
      <c r="AN121">
        <v>0</v>
      </c>
      <c r="AO121">
        <v>2</v>
      </c>
      <c r="AP121">
        <v>16</v>
      </c>
      <c r="AQ121">
        <v>-1</v>
      </c>
      <c r="AR121">
        <v>-255</v>
      </c>
      <c r="AS121">
        <v>-255</v>
      </c>
      <c r="AT121">
        <v>10152.799999999999</v>
      </c>
      <c r="AU121">
        <v>333.6</v>
      </c>
      <c r="AV121">
        <v>50.8</v>
      </c>
      <c r="AW121">
        <v>132</v>
      </c>
      <c r="AX121">
        <v>50.8</v>
      </c>
      <c r="AY121">
        <v>130.5</v>
      </c>
      <c r="AZ121">
        <v>1120</v>
      </c>
      <c r="BA121">
        <v>288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7390003</v>
      </c>
      <c r="BK121">
        <v>11998.05</v>
      </c>
      <c r="BL121">
        <v>7549933</v>
      </c>
      <c r="BM121">
        <v>820</v>
      </c>
      <c r="BN121">
        <v>0</v>
      </c>
      <c r="BO121">
        <v>-0.23599999999999999</v>
      </c>
      <c r="BP121">
        <v>22</v>
      </c>
      <c r="BQ121">
        <v>792</v>
      </c>
      <c r="BR121">
        <v>14.8</v>
      </c>
      <c r="BS121">
        <v>10007.799999999999</v>
      </c>
      <c r="BT121">
        <v>96.8</v>
      </c>
      <c r="BU121">
        <v>0</v>
      </c>
      <c r="BV121">
        <v>0</v>
      </c>
      <c r="BW121">
        <v>1</v>
      </c>
      <c r="BX121">
        <v>53.6</v>
      </c>
      <c r="BY121">
        <v>99</v>
      </c>
      <c r="BZ121">
        <v>38.06</v>
      </c>
      <c r="CA121">
        <v>66.38</v>
      </c>
      <c r="CB121">
        <v>22.94</v>
      </c>
      <c r="CC121">
        <v>23.19</v>
      </c>
      <c r="CD121">
        <v>529.38</v>
      </c>
      <c r="CE121">
        <v>127</v>
      </c>
      <c r="CF121">
        <v>35.200000000000003</v>
      </c>
      <c r="CG121">
        <v>437</v>
      </c>
      <c r="CH121">
        <v>34.299999999999997</v>
      </c>
      <c r="CI121">
        <v>0</v>
      </c>
      <c r="CJ121">
        <v>55.24</v>
      </c>
      <c r="CK121">
        <v>0.31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 t="s">
        <v>428</v>
      </c>
      <c r="CS121" t="s">
        <v>428</v>
      </c>
      <c r="CT121">
        <v>19868</v>
      </c>
      <c r="CU121">
        <v>1</v>
      </c>
      <c r="CV121">
        <v>893</v>
      </c>
      <c r="CW121">
        <v>1</v>
      </c>
      <c r="CX121">
        <v>1</v>
      </c>
      <c r="CY121">
        <v>819</v>
      </c>
      <c r="CZ121">
        <v>263</v>
      </c>
      <c r="DA121">
        <v>2016</v>
      </c>
      <c r="DB121">
        <v>0</v>
      </c>
      <c r="DC121">
        <v>14.4</v>
      </c>
      <c r="DD121">
        <v>196</v>
      </c>
      <c r="DE121">
        <v>4095</v>
      </c>
      <c r="DF121">
        <v>232</v>
      </c>
      <c r="DG121">
        <v>611</v>
      </c>
      <c r="DH121">
        <v>0</v>
      </c>
      <c r="DI121">
        <v>86</v>
      </c>
      <c r="DJ121">
        <v>0</v>
      </c>
      <c r="DK121">
        <v>12</v>
      </c>
      <c r="DL121">
        <v>0</v>
      </c>
      <c r="DM121">
        <v>1</v>
      </c>
      <c r="DN121" t="b">
        <v>0</v>
      </c>
      <c r="DO121">
        <v>22.219000000000001</v>
      </c>
      <c r="DP121">
        <v>547</v>
      </c>
    </row>
    <row r="122" spans="1:120" x14ac:dyDescent="0.25">
      <c r="A122">
        <v>99</v>
      </c>
      <c r="B122">
        <v>9.9</v>
      </c>
      <c r="C122">
        <v>13.1</v>
      </c>
      <c r="D122">
        <v>1</v>
      </c>
      <c r="E122">
        <v>794</v>
      </c>
      <c r="F122">
        <v>107.6</v>
      </c>
      <c r="G122">
        <v>1688</v>
      </c>
      <c r="H122">
        <v>-10</v>
      </c>
      <c r="I122">
        <v>0</v>
      </c>
      <c r="J122">
        <v>2</v>
      </c>
      <c r="K122">
        <v>131</v>
      </c>
      <c r="L122">
        <v>1147</v>
      </c>
      <c r="M122">
        <v>1051</v>
      </c>
      <c r="N122">
        <v>2544</v>
      </c>
      <c r="O122">
        <v>0</v>
      </c>
      <c r="P122">
        <v>0</v>
      </c>
      <c r="Q122">
        <v>62.1</v>
      </c>
      <c r="R122">
        <v>0</v>
      </c>
      <c r="S122">
        <v>14.2</v>
      </c>
      <c r="T122">
        <v>0</v>
      </c>
      <c r="U122">
        <v>0</v>
      </c>
      <c r="V122">
        <v>0</v>
      </c>
      <c r="W122">
        <v>0</v>
      </c>
      <c r="X122">
        <v>704</v>
      </c>
      <c r="Y122">
        <v>17.7</v>
      </c>
      <c r="Z122">
        <v>32</v>
      </c>
      <c r="AA122">
        <v>0</v>
      </c>
      <c r="AB122">
        <v>0</v>
      </c>
      <c r="AC122">
        <v>0</v>
      </c>
      <c r="AD122">
        <v>11</v>
      </c>
      <c r="AE122">
        <v>7</v>
      </c>
      <c r="AF122">
        <v>3</v>
      </c>
      <c r="AG122">
        <v>0</v>
      </c>
      <c r="AH122">
        <v>0</v>
      </c>
      <c r="AI122">
        <v>0</v>
      </c>
      <c r="AJ122">
        <v>0</v>
      </c>
      <c r="AK122">
        <v>-4</v>
      </c>
      <c r="AL122">
        <v>-4</v>
      </c>
      <c r="AM122">
        <v>0</v>
      </c>
      <c r="AN122">
        <v>0</v>
      </c>
      <c r="AO122">
        <v>2</v>
      </c>
      <c r="AP122">
        <v>16</v>
      </c>
      <c r="AQ122">
        <v>-1</v>
      </c>
      <c r="AR122">
        <v>-255</v>
      </c>
      <c r="AS122">
        <v>-255</v>
      </c>
      <c r="AT122">
        <v>10152.799999999999</v>
      </c>
      <c r="AU122">
        <v>333.6</v>
      </c>
      <c r="AV122">
        <v>50.8</v>
      </c>
      <c r="AW122">
        <v>132</v>
      </c>
      <c r="AX122">
        <v>50.8</v>
      </c>
      <c r="AY122">
        <v>130.5</v>
      </c>
      <c r="AZ122">
        <v>1120</v>
      </c>
      <c r="BA122">
        <v>288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7390003</v>
      </c>
      <c r="BK122">
        <v>11998.05</v>
      </c>
      <c r="BL122">
        <v>7549933</v>
      </c>
      <c r="BM122">
        <v>820</v>
      </c>
      <c r="BN122">
        <v>0</v>
      </c>
      <c r="BO122">
        <v>-0.23599999999999999</v>
      </c>
      <c r="BP122">
        <v>22</v>
      </c>
      <c r="BQ122">
        <v>792</v>
      </c>
      <c r="BR122">
        <v>14.8</v>
      </c>
      <c r="BS122">
        <v>10007.799999999999</v>
      </c>
      <c r="BT122">
        <v>96.8</v>
      </c>
      <c r="BU122">
        <v>0</v>
      </c>
      <c r="BV122">
        <v>0</v>
      </c>
      <c r="BW122">
        <v>1</v>
      </c>
      <c r="BX122">
        <v>53.6</v>
      </c>
      <c r="BY122">
        <v>99</v>
      </c>
      <c r="BZ122">
        <v>38.06</v>
      </c>
      <c r="CA122">
        <v>66.38</v>
      </c>
      <c r="CB122">
        <v>22.94</v>
      </c>
      <c r="CC122">
        <v>23.19</v>
      </c>
      <c r="CD122">
        <v>529.38</v>
      </c>
      <c r="CE122">
        <v>127</v>
      </c>
      <c r="CF122">
        <v>35.200000000000003</v>
      </c>
      <c r="CG122">
        <v>437</v>
      </c>
      <c r="CH122">
        <v>34.299999999999997</v>
      </c>
      <c r="CI122">
        <v>0</v>
      </c>
      <c r="CJ122">
        <v>55.24</v>
      </c>
      <c r="CK122">
        <v>0.31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 t="s">
        <v>428</v>
      </c>
      <c r="CS122" t="s">
        <v>428</v>
      </c>
      <c r="CT122">
        <v>6591</v>
      </c>
      <c r="CU122">
        <v>1</v>
      </c>
      <c r="CV122">
        <v>893</v>
      </c>
      <c r="CW122">
        <v>1</v>
      </c>
      <c r="CX122">
        <v>1</v>
      </c>
      <c r="CY122">
        <v>819</v>
      </c>
      <c r="CZ122">
        <v>263</v>
      </c>
      <c r="DA122">
        <v>2016</v>
      </c>
      <c r="DB122">
        <v>0</v>
      </c>
      <c r="DC122">
        <v>14.4</v>
      </c>
      <c r="DD122">
        <v>196</v>
      </c>
      <c r="DE122">
        <v>4095</v>
      </c>
      <c r="DF122">
        <v>232</v>
      </c>
      <c r="DG122">
        <v>611</v>
      </c>
      <c r="DH122">
        <v>0</v>
      </c>
      <c r="DI122">
        <v>86</v>
      </c>
      <c r="DJ122">
        <v>0</v>
      </c>
      <c r="DK122">
        <v>12</v>
      </c>
      <c r="DL122">
        <v>0</v>
      </c>
      <c r="DM122">
        <v>1</v>
      </c>
      <c r="DN122" t="b">
        <v>0</v>
      </c>
      <c r="DO122">
        <v>22.219000000000001</v>
      </c>
      <c r="DP122">
        <v>547</v>
      </c>
    </row>
    <row r="123" spans="1:120" x14ac:dyDescent="0.25">
      <c r="A123">
        <v>100</v>
      </c>
      <c r="B123">
        <v>10</v>
      </c>
      <c r="C123">
        <v>13.1</v>
      </c>
      <c r="D123">
        <v>1</v>
      </c>
      <c r="E123">
        <v>794</v>
      </c>
      <c r="F123">
        <v>107.6</v>
      </c>
      <c r="G123">
        <v>1688</v>
      </c>
      <c r="H123">
        <v>-10</v>
      </c>
      <c r="I123">
        <v>0</v>
      </c>
      <c r="J123">
        <v>2</v>
      </c>
      <c r="K123">
        <v>131</v>
      </c>
      <c r="L123">
        <v>1147</v>
      </c>
      <c r="M123">
        <v>1051</v>
      </c>
      <c r="N123">
        <v>2544</v>
      </c>
      <c r="O123">
        <v>0</v>
      </c>
      <c r="P123">
        <v>0</v>
      </c>
      <c r="Q123">
        <v>62.1</v>
      </c>
      <c r="R123">
        <v>0</v>
      </c>
      <c r="S123">
        <v>14.2</v>
      </c>
      <c r="T123">
        <v>0</v>
      </c>
      <c r="U123">
        <v>0</v>
      </c>
      <c r="V123">
        <v>0</v>
      </c>
      <c r="W123">
        <v>0</v>
      </c>
      <c r="X123">
        <v>704</v>
      </c>
      <c r="Y123">
        <v>17.7</v>
      </c>
      <c r="Z123">
        <v>32</v>
      </c>
      <c r="AA123">
        <v>0</v>
      </c>
      <c r="AB123">
        <v>0</v>
      </c>
      <c r="AC123">
        <v>0</v>
      </c>
      <c r="AD123">
        <v>11</v>
      </c>
      <c r="AE123">
        <v>7</v>
      </c>
      <c r="AF123">
        <v>3</v>
      </c>
      <c r="AG123">
        <v>0</v>
      </c>
      <c r="AH123">
        <v>0</v>
      </c>
      <c r="AI123">
        <v>0</v>
      </c>
      <c r="AJ123">
        <v>0</v>
      </c>
      <c r="AK123">
        <v>-4</v>
      </c>
      <c r="AL123">
        <v>-4</v>
      </c>
      <c r="AM123">
        <v>0</v>
      </c>
      <c r="AN123">
        <v>0</v>
      </c>
      <c r="AO123">
        <v>2</v>
      </c>
      <c r="AP123">
        <v>16</v>
      </c>
      <c r="AQ123">
        <v>-1</v>
      </c>
      <c r="AR123">
        <v>-255</v>
      </c>
      <c r="AS123">
        <v>-255</v>
      </c>
      <c r="AT123">
        <v>10152.799999999999</v>
      </c>
      <c r="AU123">
        <v>333.6</v>
      </c>
      <c r="AV123">
        <v>50.8</v>
      </c>
      <c r="AW123">
        <v>132</v>
      </c>
      <c r="AX123">
        <v>50.8</v>
      </c>
      <c r="AY123">
        <v>130.5</v>
      </c>
      <c r="AZ123">
        <v>1120</v>
      </c>
      <c r="BA123">
        <v>288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7390003</v>
      </c>
      <c r="BK123">
        <v>11998.05</v>
      </c>
      <c r="BL123">
        <v>7549933</v>
      </c>
      <c r="BM123">
        <v>820</v>
      </c>
      <c r="BN123">
        <v>0</v>
      </c>
      <c r="BO123">
        <v>-0.23599999999999999</v>
      </c>
      <c r="BP123">
        <v>22</v>
      </c>
      <c r="BQ123">
        <v>792</v>
      </c>
      <c r="BR123">
        <v>14.8</v>
      </c>
      <c r="BS123">
        <v>10007.799999999999</v>
      </c>
      <c r="BT123">
        <v>96.8</v>
      </c>
      <c r="BU123">
        <v>0</v>
      </c>
      <c r="BV123">
        <v>0</v>
      </c>
      <c r="BW123">
        <v>1</v>
      </c>
      <c r="BX123">
        <v>53.6</v>
      </c>
      <c r="BY123">
        <v>99</v>
      </c>
      <c r="BZ123">
        <v>38.06</v>
      </c>
      <c r="CA123">
        <v>66.38</v>
      </c>
      <c r="CB123">
        <v>22.94</v>
      </c>
      <c r="CC123">
        <v>23.19</v>
      </c>
      <c r="CD123">
        <v>529.38</v>
      </c>
      <c r="CE123">
        <v>127</v>
      </c>
      <c r="CF123">
        <v>35.200000000000003</v>
      </c>
      <c r="CG123">
        <v>437</v>
      </c>
      <c r="CH123">
        <v>34.299999999999997</v>
      </c>
      <c r="CI123">
        <v>0</v>
      </c>
      <c r="CJ123">
        <v>55.24</v>
      </c>
      <c r="CK123">
        <v>0.31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 t="s">
        <v>428</v>
      </c>
      <c r="CS123" t="s">
        <v>428</v>
      </c>
      <c r="CT123">
        <v>6591</v>
      </c>
      <c r="CU123">
        <v>1</v>
      </c>
      <c r="CV123">
        <v>863</v>
      </c>
      <c r="CW123">
        <v>1</v>
      </c>
      <c r="CX123">
        <v>1</v>
      </c>
      <c r="CY123">
        <v>819</v>
      </c>
      <c r="CZ123">
        <v>263</v>
      </c>
      <c r="DA123">
        <v>2016</v>
      </c>
      <c r="DB123">
        <v>0</v>
      </c>
      <c r="DC123">
        <v>14.4</v>
      </c>
      <c r="DD123">
        <v>196</v>
      </c>
      <c r="DE123">
        <v>4095</v>
      </c>
      <c r="DF123">
        <v>232</v>
      </c>
      <c r="DG123">
        <v>611</v>
      </c>
      <c r="DH123">
        <v>0</v>
      </c>
      <c r="DI123">
        <v>86</v>
      </c>
      <c r="DJ123">
        <v>0</v>
      </c>
      <c r="DK123">
        <v>12</v>
      </c>
      <c r="DL123">
        <v>0</v>
      </c>
      <c r="DM123">
        <v>1</v>
      </c>
      <c r="DN123" t="b">
        <v>0</v>
      </c>
      <c r="DO123">
        <v>22.219000000000001</v>
      </c>
      <c r="DP123">
        <v>547</v>
      </c>
    </row>
    <row r="124" spans="1:120" x14ac:dyDescent="0.25">
      <c r="A124">
        <v>101</v>
      </c>
      <c r="B124">
        <v>10.1</v>
      </c>
      <c r="C124">
        <v>13.1</v>
      </c>
      <c r="D124">
        <v>1</v>
      </c>
      <c r="E124">
        <v>794</v>
      </c>
      <c r="F124">
        <v>107.6</v>
      </c>
      <c r="G124">
        <v>1688</v>
      </c>
      <c r="H124">
        <v>-10</v>
      </c>
      <c r="I124">
        <v>0</v>
      </c>
      <c r="J124">
        <v>2</v>
      </c>
      <c r="K124">
        <v>131</v>
      </c>
      <c r="L124">
        <v>1147</v>
      </c>
      <c r="M124">
        <v>1051</v>
      </c>
      <c r="N124">
        <v>2544</v>
      </c>
      <c r="O124">
        <v>0</v>
      </c>
      <c r="P124">
        <v>0</v>
      </c>
      <c r="Q124">
        <v>62.1</v>
      </c>
      <c r="R124">
        <v>0</v>
      </c>
      <c r="S124">
        <v>14.2</v>
      </c>
      <c r="T124">
        <v>0</v>
      </c>
      <c r="U124">
        <v>0</v>
      </c>
      <c r="V124">
        <v>0</v>
      </c>
      <c r="W124">
        <v>0</v>
      </c>
      <c r="X124">
        <v>704</v>
      </c>
      <c r="Y124">
        <v>17.7</v>
      </c>
      <c r="Z124">
        <v>32</v>
      </c>
      <c r="AA124">
        <v>0</v>
      </c>
      <c r="AB124">
        <v>0</v>
      </c>
      <c r="AC124">
        <v>0</v>
      </c>
      <c r="AD124">
        <v>11</v>
      </c>
      <c r="AE124">
        <v>7</v>
      </c>
      <c r="AF124">
        <v>3</v>
      </c>
      <c r="AG124">
        <v>0</v>
      </c>
      <c r="AH124">
        <v>0</v>
      </c>
      <c r="AI124">
        <v>0</v>
      </c>
      <c r="AJ124">
        <v>0</v>
      </c>
      <c r="AK124">
        <v>-4</v>
      </c>
      <c r="AL124">
        <v>-4</v>
      </c>
      <c r="AM124">
        <v>0</v>
      </c>
      <c r="AN124">
        <v>0</v>
      </c>
      <c r="AO124">
        <v>2</v>
      </c>
      <c r="AP124">
        <v>16</v>
      </c>
      <c r="AQ124">
        <v>-1</v>
      </c>
      <c r="AR124">
        <v>-255</v>
      </c>
      <c r="AS124">
        <v>-255</v>
      </c>
      <c r="AT124">
        <v>10152.799999999999</v>
      </c>
      <c r="AU124">
        <v>333.6</v>
      </c>
      <c r="AV124">
        <v>50.8</v>
      </c>
      <c r="AW124">
        <v>132</v>
      </c>
      <c r="AX124">
        <v>50.8</v>
      </c>
      <c r="AY124">
        <v>130.5</v>
      </c>
      <c r="AZ124">
        <v>1120</v>
      </c>
      <c r="BA124">
        <v>288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7390003</v>
      </c>
      <c r="BK124">
        <v>11998.05</v>
      </c>
      <c r="BL124">
        <v>7549933</v>
      </c>
      <c r="BM124">
        <v>820</v>
      </c>
      <c r="BN124">
        <v>0</v>
      </c>
      <c r="BO124">
        <v>-0.23599999999999999</v>
      </c>
      <c r="BP124">
        <v>22</v>
      </c>
      <c r="BQ124">
        <v>792</v>
      </c>
      <c r="BR124">
        <v>14.8</v>
      </c>
      <c r="BS124">
        <v>10007.799999999999</v>
      </c>
      <c r="BT124">
        <v>96.8</v>
      </c>
      <c r="BU124">
        <v>0</v>
      </c>
      <c r="BV124">
        <v>0</v>
      </c>
      <c r="BW124">
        <v>1</v>
      </c>
      <c r="BX124">
        <v>53.6</v>
      </c>
      <c r="BY124">
        <v>99</v>
      </c>
      <c r="BZ124">
        <v>38.06</v>
      </c>
      <c r="CA124">
        <v>66.38</v>
      </c>
      <c r="CB124">
        <v>22.94</v>
      </c>
      <c r="CC124">
        <v>23.19</v>
      </c>
      <c r="CD124">
        <v>529.38</v>
      </c>
      <c r="CE124">
        <v>127</v>
      </c>
      <c r="CF124">
        <v>35.200000000000003</v>
      </c>
      <c r="CG124">
        <v>437</v>
      </c>
      <c r="CH124">
        <v>34.299999999999997</v>
      </c>
      <c r="CI124">
        <v>0</v>
      </c>
      <c r="CJ124">
        <v>55.24</v>
      </c>
      <c r="CK124">
        <v>0.31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 t="s">
        <v>428</v>
      </c>
      <c r="CS124" t="s">
        <v>428</v>
      </c>
      <c r="CT124">
        <v>6591</v>
      </c>
      <c r="CU124">
        <v>1</v>
      </c>
      <c r="CV124">
        <v>863</v>
      </c>
      <c r="CW124">
        <v>1</v>
      </c>
      <c r="CX124">
        <v>1</v>
      </c>
      <c r="CY124">
        <v>819</v>
      </c>
      <c r="CZ124">
        <v>263</v>
      </c>
      <c r="DA124">
        <v>2016</v>
      </c>
      <c r="DB124">
        <v>0</v>
      </c>
      <c r="DC124">
        <v>14.4</v>
      </c>
      <c r="DD124">
        <v>196</v>
      </c>
      <c r="DE124">
        <v>4095</v>
      </c>
      <c r="DF124">
        <v>224</v>
      </c>
      <c r="DG124">
        <v>611</v>
      </c>
      <c r="DH124">
        <v>0</v>
      </c>
      <c r="DI124">
        <v>86</v>
      </c>
      <c r="DJ124">
        <v>0</v>
      </c>
      <c r="DK124">
        <v>12</v>
      </c>
      <c r="DL124">
        <v>0</v>
      </c>
      <c r="DM124">
        <v>1</v>
      </c>
      <c r="DN124" t="b">
        <v>0</v>
      </c>
      <c r="DO124">
        <v>22.219000000000001</v>
      </c>
      <c r="DP124">
        <v>547</v>
      </c>
    </row>
    <row r="125" spans="1:120" x14ac:dyDescent="0.25">
      <c r="A125">
        <v>102</v>
      </c>
      <c r="B125">
        <v>10.199999999999999</v>
      </c>
      <c r="C125">
        <v>13.1</v>
      </c>
      <c r="D125">
        <v>1</v>
      </c>
      <c r="E125">
        <v>794</v>
      </c>
      <c r="F125">
        <v>107.6</v>
      </c>
      <c r="G125">
        <v>1688</v>
      </c>
      <c r="H125">
        <v>-10</v>
      </c>
      <c r="I125">
        <v>0</v>
      </c>
      <c r="J125">
        <v>2</v>
      </c>
      <c r="K125">
        <v>131</v>
      </c>
      <c r="L125">
        <v>1147</v>
      </c>
      <c r="M125">
        <v>1051</v>
      </c>
      <c r="N125">
        <v>2544</v>
      </c>
      <c r="O125">
        <v>0</v>
      </c>
      <c r="P125">
        <v>0</v>
      </c>
      <c r="Q125">
        <v>62.1</v>
      </c>
      <c r="R125">
        <v>0</v>
      </c>
      <c r="S125">
        <v>14.2</v>
      </c>
      <c r="T125">
        <v>0</v>
      </c>
      <c r="U125">
        <v>0</v>
      </c>
      <c r="V125">
        <v>0</v>
      </c>
      <c r="W125">
        <v>0</v>
      </c>
      <c r="X125">
        <v>704</v>
      </c>
      <c r="Y125">
        <v>17.7</v>
      </c>
      <c r="Z125">
        <v>32</v>
      </c>
      <c r="AA125">
        <v>0</v>
      </c>
      <c r="AB125">
        <v>0</v>
      </c>
      <c r="AC125">
        <v>0</v>
      </c>
      <c r="AD125">
        <v>11</v>
      </c>
      <c r="AE125">
        <v>7</v>
      </c>
      <c r="AF125">
        <v>3</v>
      </c>
      <c r="AG125">
        <v>0</v>
      </c>
      <c r="AH125">
        <v>0</v>
      </c>
      <c r="AI125">
        <v>0</v>
      </c>
      <c r="AJ125">
        <v>0</v>
      </c>
      <c r="AK125">
        <v>-4</v>
      </c>
      <c r="AL125">
        <v>-4</v>
      </c>
      <c r="AM125">
        <v>0</v>
      </c>
      <c r="AN125">
        <v>0</v>
      </c>
      <c r="AO125">
        <v>2</v>
      </c>
      <c r="AP125">
        <v>16</v>
      </c>
      <c r="AQ125">
        <v>-1</v>
      </c>
      <c r="AR125">
        <v>-255</v>
      </c>
      <c r="AS125">
        <v>-255</v>
      </c>
      <c r="AT125">
        <v>10152.799999999999</v>
      </c>
      <c r="AU125">
        <v>333.6</v>
      </c>
      <c r="AV125">
        <v>50.8</v>
      </c>
      <c r="AW125">
        <v>132</v>
      </c>
      <c r="AX125">
        <v>50.8</v>
      </c>
      <c r="AY125">
        <v>130.5</v>
      </c>
      <c r="AZ125">
        <v>1120</v>
      </c>
      <c r="BA125">
        <v>288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7390003</v>
      </c>
      <c r="BK125">
        <v>11998.05</v>
      </c>
      <c r="BL125">
        <v>7549933</v>
      </c>
      <c r="BM125">
        <v>820</v>
      </c>
      <c r="BN125">
        <v>0</v>
      </c>
      <c r="BO125">
        <v>-0.23599999999999999</v>
      </c>
      <c r="BP125">
        <v>22</v>
      </c>
      <c r="BQ125">
        <v>792</v>
      </c>
      <c r="BR125">
        <v>14.8</v>
      </c>
      <c r="BS125">
        <v>10007.799999999999</v>
      </c>
      <c r="BT125">
        <v>96.8</v>
      </c>
      <c r="BU125">
        <v>0</v>
      </c>
      <c r="BV125">
        <v>0</v>
      </c>
      <c r="BW125">
        <v>1</v>
      </c>
      <c r="BX125">
        <v>53.6</v>
      </c>
      <c r="BY125">
        <v>99</v>
      </c>
      <c r="BZ125">
        <v>38.06</v>
      </c>
      <c r="CA125">
        <v>66.38</v>
      </c>
      <c r="CB125">
        <v>22.94</v>
      </c>
      <c r="CC125">
        <v>23.19</v>
      </c>
      <c r="CD125">
        <v>529.38</v>
      </c>
      <c r="CE125">
        <v>127</v>
      </c>
      <c r="CF125">
        <v>35.200000000000003</v>
      </c>
      <c r="CG125">
        <v>437</v>
      </c>
      <c r="CH125">
        <v>34.299999999999997</v>
      </c>
      <c r="CI125">
        <v>0</v>
      </c>
      <c r="CJ125">
        <v>55.24</v>
      </c>
      <c r="CK125">
        <v>0.31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 t="s">
        <v>428</v>
      </c>
      <c r="CS125" t="s">
        <v>428</v>
      </c>
      <c r="CT125">
        <v>6591</v>
      </c>
      <c r="CU125">
        <v>1</v>
      </c>
      <c r="CV125">
        <v>863</v>
      </c>
      <c r="CW125">
        <v>1</v>
      </c>
      <c r="CX125">
        <v>1</v>
      </c>
      <c r="CY125">
        <v>819</v>
      </c>
      <c r="CZ125">
        <v>263</v>
      </c>
      <c r="DA125">
        <v>2016</v>
      </c>
      <c r="DB125">
        <v>0</v>
      </c>
      <c r="DC125">
        <v>14.4</v>
      </c>
      <c r="DD125">
        <v>196</v>
      </c>
      <c r="DE125">
        <v>4095</v>
      </c>
      <c r="DF125">
        <v>224</v>
      </c>
      <c r="DG125">
        <v>610</v>
      </c>
      <c r="DH125">
        <v>0</v>
      </c>
      <c r="DI125">
        <v>86</v>
      </c>
      <c r="DJ125">
        <v>0</v>
      </c>
      <c r="DK125">
        <v>13</v>
      </c>
      <c r="DL125">
        <v>0</v>
      </c>
      <c r="DM125">
        <v>1</v>
      </c>
      <c r="DN125" t="b">
        <v>0</v>
      </c>
      <c r="DO125">
        <v>22.219000000000001</v>
      </c>
      <c r="DP125">
        <v>547</v>
      </c>
    </row>
    <row r="126" spans="1:120" x14ac:dyDescent="0.25">
      <c r="A126">
        <v>103</v>
      </c>
      <c r="B126">
        <v>10.3</v>
      </c>
      <c r="C126">
        <v>13.1</v>
      </c>
      <c r="D126">
        <v>1</v>
      </c>
      <c r="E126">
        <v>794</v>
      </c>
      <c r="F126">
        <v>107.6</v>
      </c>
      <c r="G126">
        <v>1688</v>
      </c>
      <c r="H126">
        <v>-10</v>
      </c>
      <c r="I126">
        <v>0</v>
      </c>
      <c r="J126">
        <v>2</v>
      </c>
      <c r="K126">
        <v>131</v>
      </c>
      <c r="L126">
        <v>1147</v>
      </c>
      <c r="M126">
        <v>1051</v>
      </c>
      <c r="N126">
        <v>2544</v>
      </c>
      <c r="O126">
        <v>0</v>
      </c>
      <c r="P126">
        <v>0</v>
      </c>
      <c r="Q126">
        <v>62.1</v>
      </c>
      <c r="R126">
        <v>0</v>
      </c>
      <c r="S126">
        <v>14.2</v>
      </c>
      <c r="T126">
        <v>0</v>
      </c>
      <c r="U126">
        <v>0</v>
      </c>
      <c r="V126">
        <v>0</v>
      </c>
      <c r="W126">
        <v>0</v>
      </c>
      <c r="X126">
        <v>704</v>
      </c>
      <c r="Y126">
        <v>17.7</v>
      </c>
      <c r="Z126">
        <v>32</v>
      </c>
      <c r="AA126">
        <v>0</v>
      </c>
      <c r="AB126">
        <v>0</v>
      </c>
      <c r="AC126">
        <v>0</v>
      </c>
      <c r="AD126">
        <v>11</v>
      </c>
      <c r="AE126">
        <v>7</v>
      </c>
      <c r="AF126">
        <v>3</v>
      </c>
      <c r="AG126">
        <v>0</v>
      </c>
      <c r="AH126">
        <v>0</v>
      </c>
      <c r="AI126">
        <v>0</v>
      </c>
      <c r="AJ126">
        <v>0</v>
      </c>
      <c r="AK126">
        <v>-4</v>
      </c>
      <c r="AL126">
        <v>-4</v>
      </c>
      <c r="AM126">
        <v>0</v>
      </c>
      <c r="AN126">
        <v>0</v>
      </c>
      <c r="AO126">
        <v>2</v>
      </c>
      <c r="AP126">
        <v>16</v>
      </c>
      <c r="AQ126">
        <v>-1</v>
      </c>
      <c r="AR126">
        <v>-255</v>
      </c>
      <c r="AS126">
        <v>-255</v>
      </c>
      <c r="AT126">
        <v>10152.799999999999</v>
      </c>
      <c r="AU126">
        <v>333.6</v>
      </c>
      <c r="AV126">
        <v>50.8</v>
      </c>
      <c r="AW126">
        <v>132</v>
      </c>
      <c r="AX126">
        <v>50.8</v>
      </c>
      <c r="AY126">
        <v>130.5</v>
      </c>
      <c r="AZ126">
        <v>1120</v>
      </c>
      <c r="BA126">
        <v>288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7390003</v>
      </c>
      <c r="BK126">
        <v>11998.05</v>
      </c>
      <c r="BL126">
        <v>7549933</v>
      </c>
      <c r="BM126">
        <v>820</v>
      </c>
      <c r="BN126">
        <v>0</v>
      </c>
      <c r="BO126">
        <v>-0.23599999999999999</v>
      </c>
      <c r="BP126">
        <v>22</v>
      </c>
      <c r="BQ126">
        <v>792</v>
      </c>
      <c r="BR126">
        <v>14.8</v>
      </c>
      <c r="BS126">
        <v>10007.799999999999</v>
      </c>
      <c r="BT126">
        <v>96.8</v>
      </c>
      <c r="BU126">
        <v>0</v>
      </c>
      <c r="BV126">
        <v>0</v>
      </c>
      <c r="BW126">
        <v>1</v>
      </c>
      <c r="BX126">
        <v>53.6</v>
      </c>
      <c r="BY126">
        <v>99</v>
      </c>
      <c r="BZ126">
        <v>38.06</v>
      </c>
      <c r="CA126">
        <v>66.38</v>
      </c>
      <c r="CB126">
        <v>22.94</v>
      </c>
      <c r="CC126">
        <v>23.19</v>
      </c>
      <c r="CD126">
        <v>529.38</v>
      </c>
      <c r="CE126">
        <v>127</v>
      </c>
      <c r="CF126">
        <v>35.200000000000003</v>
      </c>
      <c r="CG126">
        <v>437</v>
      </c>
      <c r="CH126">
        <v>34.299999999999997</v>
      </c>
      <c r="CI126">
        <v>0</v>
      </c>
      <c r="CJ126">
        <v>55.24</v>
      </c>
      <c r="CK126">
        <v>0.31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 t="s">
        <v>428</v>
      </c>
      <c r="CS126" t="s">
        <v>428</v>
      </c>
      <c r="CT126">
        <v>6591</v>
      </c>
      <c r="CU126">
        <v>1</v>
      </c>
      <c r="CV126">
        <v>863</v>
      </c>
      <c r="CW126">
        <v>1</v>
      </c>
      <c r="CX126">
        <v>1</v>
      </c>
      <c r="CY126">
        <v>819</v>
      </c>
      <c r="CZ126">
        <v>263</v>
      </c>
      <c r="DA126">
        <v>2016</v>
      </c>
      <c r="DB126">
        <v>0</v>
      </c>
      <c r="DC126">
        <v>14.4</v>
      </c>
      <c r="DD126">
        <v>196</v>
      </c>
      <c r="DE126">
        <v>4095</v>
      </c>
      <c r="DF126">
        <v>224</v>
      </c>
      <c r="DG126">
        <v>610</v>
      </c>
      <c r="DH126">
        <v>0</v>
      </c>
      <c r="DI126">
        <v>86</v>
      </c>
      <c r="DJ126">
        <v>0</v>
      </c>
      <c r="DK126">
        <v>13</v>
      </c>
      <c r="DL126">
        <v>0</v>
      </c>
      <c r="DM126">
        <v>1</v>
      </c>
      <c r="DN126" t="b">
        <v>0</v>
      </c>
      <c r="DO126">
        <v>18.125</v>
      </c>
      <c r="DP126">
        <v>516</v>
      </c>
    </row>
    <row r="127" spans="1:120" x14ac:dyDescent="0.25">
      <c r="A127">
        <v>104</v>
      </c>
      <c r="B127">
        <v>10.4</v>
      </c>
      <c r="C127">
        <v>13</v>
      </c>
      <c r="D127">
        <v>1</v>
      </c>
      <c r="E127">
        <v>794</v>
      </c>
      <c r="F127">
        <v>107.6</v>
      </c>
      <c r="G127">
        <v>1688</v>
      </c>
      <c r="H127">
        <v>-10</v>
      </c>
      <c r="I127">
        <v>0</v>
      </c>
      <c r="J127">
        <v>2</v>
      </c>
      <c r="K127">
        <v>131</v>
      </c>
      <c r="L127">
        <v>1147</v>
      </c>
      <c r="M127">
        <v>1051</v>
      </c>
      <c r="N127">
        <v>2544</v>
      </c>
      <c r="O127">
        <v>0</v>
      </c>
      <c r="P127">
        <v>0</v>
      </c>
      <c r="Q127">
        <v>62.1</v>
      </c>
      <c r="R127">
        <v>0</v>
      </c>
      <c r="S127">
        <v>14.2</v>
      </c>
      <c r="T127">
        <v>0</v>
      </c>
      <c r="U127">
        <v>0</v>
      </c>
      <c r="V127">
        <v>0</v>
      </c>
      <c r="W127">
        <v>0</v>
      </c>
      <c r="X127">
        <v>704</v>
      </c>
      <c r="Y127">
        <v>17.7</v>
      </c>
      <c r="Z127">
        <v>32</v>
      </c>
      <c r="AA127">
        <v>0</v>
      </c>
      <c r="AB127">
        <v>0</v>
      </c>
      <c r="AC127">
        <v>0</v>
      </c>
      <c r="AD127">
        <v>11</v>
      </c>
      <c r="AE127">
        <v>7</v>
      </c>
      <c r="AF127">
        <v>3</v>
      </c>
      <c r="AG127">
        <v>0</v>
      </c>
      <c r="AH127">
        <v>0</v>
      </c>
      <c r="AI127">
        <v>0</v>
      </c>
      <c r="AJ127">
        <v>0</v>
      </c>
      <c r="AK127">
        <v>-4</v>
      </c>
      <c r="AL127">
        <v>-4</v>
      </c>
      <c r="AM127">
        <v>0</v>
      </c>
      <c r="AN127">
        <v>0</v>
      </c>
      <c r="AO127">
        <v>2</v>
      </c>
      <c r="AP127">
        <v>16</v>
      </c>
      <c r="AQ127">
        <v>-1</v>
      </c>
      <c r="AR127">
        <v>-255</v>
      </c>
      <c r="AS127">
        <v>-255</v>
      </c>
      <c r="AT127">
        <v>10152.799999999999</v>
      </c>
      <c r="AU127">
        <v>333.6</v>
      </c>
      <c r="AV127">
        <v>50.8</v>
      </c>
      <c r="AW127">
        <v>132</v>
      </c>
      <c r="AX127">
        <v>50.8</v>
      </c>
      <c r="AY127">
        <v>130.5</v>
      </c>
      <c r="AZ127">
        <v>1120</v>
      </c>
      <c r="BA127">
        <v>288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7390003</v>
      </c>
      <c r="BK127">
        <v>11998.05</v>
      </c>
      <c r="BL127">
        <v>7549933</v>
      </c>
      <c r="BM127">
        <v>820</v>
      </c>
      <c r="BN127">
        <v>0</v>
      </c>
      <c r="BO127">
        <v>-0.23599999999999999</v>
      </c>
      <c r="BP127">
        <v>22</v>
      </c>
      <c r="BQ127">
        <v>792</v>
      </c>
      <c r="BR127">
        <v>14.8</v>
      </c>
      <c r="BS127">
        <v>10007.799999999999</v>
      </c>
      <c r="BT127">
        <v>96.8</v>
      </c>
      <c r="BU127">
        <v>0</v>
      </c>
      <c r="BV127">
        <v>0</v>
      </c>
      <c r="BW127">
        <v>1</v>
      </c>
      <c r="BX127">
        <v>53.6</v>
      </c>
      <c r="BY127">
        <v>99</v>
      </c>
      <c r="BZ127">
        <v>38.06</v>
      </c>
      <c r="CA127">
        <v>66.38</v>
      </c>
      <c r="CB127">
        <v>22.94</v>
      </c>
      <c r="CC127">
        <v>23.19</v>
      </c>
      <c r="CD127">
        <v>529.38</v>
      </c>
      <c r="CE127">
        <v>127</v>
      </c>
      <c r="CF127">
        <v>35.200000000000003</v>
      </c>
      <c r="CG127">
        <v>437</v>
      </c>
      <c r="CH127">
        <v>34.299999999999997</v>
      </c>
      <c r="CI127">
        <v>0</v>
      </c>
      <c r="CJ127">
        <v>55.24</v>
      </c>
      <c r="CK127">
        <v>0.31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 t="s">
        <v>428</v>
      </c>
      <c r="CS127" t="s">
        <v>428</v>
      </c>
      <c r="CT127">
        <v>6591</v>
      </c>
      <c r="CU127">
        <v>1</v>
      </c>
      <c r="CV127">
        <v>863</v>
      </c>
      <c r="CW127">
        <v>1</v>
      </c>
      <c r="CX127">
        <v>1</v>
      </c>
      <c r="CY127">
        <v>819</v>
      </c>
      <c r="CZ127">
        <v>263</v>
      </c>
      <c r="DA127">
        <v>2016</v>
      </c>
      <c r="DB127">
        <v>0</v>
      </c>
      <c r="DC127">
        <v>14.4</v>
      </c>
      <c r="DD127">
        <v>196</v>
      </c>
      <c r="DE127">
        <v>4095</v>
      </c>
      <c r="DF127">
        <v>224</v>
      </c>
      <c r="DG127">
        <v>610</v>
      </c>
      <c r="DH127">
        <v>0</v>
      </c>
      <c r="DI127">
        <v>86</v>
      </c>
      <c r="DJ127">
        <v>0</v>
      </c>
      <c r="DK127">
        <v>13</v>
      </c>
      <c r="DL127">
        <v>0</v>
      </c>
      <c r="DM127">
        <v>1</v>
      </c>
      <c r="DN127" t="b">
        <v>0</v>
      </c>
      <c r="DO127">
        <v>18.125</v>
      </c>
      <c r="DP127">
        <v>516</v>
      </c>
    </row>
    <row r="128" spans="1:120" x14ac:dyDescent="0.25">
      <c r="A128">
        <v>105</v>
      </c>
      <c r="B128">
        <v>10.5</v>
      </c>
      <c r="C128">
        <v>13</v>
      </c>
      <c r="D128">
        <v>1</v>
      </c>
      <c r="E128">
        <v>794</v>
      </c>
      <c r="F128">
        <v>107.6</v>
      </c>
      <c r="G128">
        <v>1688</v>
      </c>
      <c r="H128">
        <v>-10</v>
      </c>
      <c r="I128">
        <v>0</v>
      </c>
      <c r="J128">
        <v>2</v>
      </c>
      <c r="K128">
        <v>131</v>
      </c>
      <c r="L128">
        <v>1052</v>
      </c>
      <c r="M128">
        <v>1051</v>
      </c>
      <c r="N128">
        <v>2544</v>
      </c>
      <c r="O128">
        <v>0</v>
      </c>
      <c r="P128">
        <v>0</v>
      </c>
      <c r="Q128">
        <v>62.1</v>
      </c>
      <c r="R128">
        <v>0</v>
      </c>
      <c r="S128">
        <v>14.2</v>
      </c>
      <c r="T128">
        <v>0</v>
      </c>
      <c r="U128">
        <v>0</v>
      </c>
      <c r="V128">
        <v>0</v>
      </c>
      <c r="W128">
        <v>0</v>
      </c>
      <c r="X128">
        <v>704</v>
      </c>
      <c r="Y128">
        <v>17.7</v>
      </c>
      <c r="Z128">
        <v>32</v>
      </c>
      <c r="AA128">
        <v>0</v>
      </c>
      <c r="AB128">
        <v>0</v>
      </c>
      <c r="AC128">
        <v>0</v>
      </c>
      <c r="AD128">
        <v>11</v>
      </c>
      <c r="AE128">
        <v>7</v>
      </c>
      <c r="AF128">
        <v>3</v>
      </c>
      <c r="AG128">
        <v>0</v>
      </c>
      <c r="AH128">
        <v>0</v>
      </c>
      <c r="AI128">
        <v>0</v>
      </c>
      <c r="AJ128">
        <v>0</v>
      </c>
      <c r="AK128">
        <v>-4</v>
      </c>
      <c r="AL128">
        <v>-4</v>
      </c>
      <c r="AM128">
        <v>0</v>
      </c>
      <c r="AN128">
        <v>0</v>
      </c>
      <c r="AO128">
        <v>2</v>
      </c>
      <c r="AP128">
        <v>16</v>
      </c>
      <c r="AQ128">
        <v>-1</v>
      </c>
      <c r="AR128">
        <v>-255</v>
      </c>
      <c r="AS128">
        <v>-255</v>
      </c>
      <c r="AT128">
        <v>10152.799999999999</v>
      </c>
      <c r="AU128">
        <v>333.6</v>
      </c>
      <c r="AV128">
        <v>50.8</v>
      </c>
      <c r="AW128">
        <v>132</v>
      </c>
      <c r="AX128">
        <v>50.8</v>
      </c>
      <c r="AY128">
        <v>130.5</v>
      </c>
      <c r="AZ128">
        <v>1120</v>
      </c>
      <c r="BA128">
        <v>288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7390003</v>
      </c>
      <c r="BK128">
        <v>11998.05</v>
      </c>
      <c r="BL128">
        <v>7549933</v>
      </c>
      <c r="BM128">
        <v>820</v>
      </c>
      <c r="BN128">
        <v>0</v>
      </c>
      <c r="BO128">
        <v>-0.23599999999999999</v>
      </c>
      <c r="BP128">
        <v>22</v>
      </c>
      <c r="BQ128">
        <v>792</v>
      </c>
      <c r="BR128">
        <v>14.8</v>
      </c>
      <c r="BS128">
        <v>10007.799999999999</v>
      </c>
      <c r="BT128">
        <v>96.8</v>
      </c>
      <c r="BU128">
        <v>0</v>
      </c>
      <c r="BV128">
        <v>0</v>
      </c>
      <c r="BW128">
        <v>1</v>
      </c>
      <c r="BX128">
        <v>53.6</v>
      </c>
      <c r="BY128">
        <v>99</v>
      </c>
      <c r="BZ128">
        <v>38.06</v>
      </c>
      <c r="CA128">
        <v>66.38</v>
      </c>
      <c r="CB128">
        <v>22.94</v>
      </c>
      <c r="CC128">
        <v>23.19</v>
      </c>
      <c r="CD128">
        <v>529.38</v>
      </c>
      <c r="CE128">
        <v>127</v>
      </c>
      <c r="CF128">
        <v>35.200000000000003</v>
      </c>
      <c r="CG128">
        <v>437</v>
      </c>
      <c r="CH128">
        <v>34.299999999999997</v>
      </c>
      <c r="CI128">
        <v>0</v>
      </c>
      <c r="CJ128">
        <v>55.24</v>
      </c>
      <c r="CK128">
        <v>0.31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 t="s">
        <v>428</v>
      </c>
      <c r="CS128" t="s">
        <v>428</v>
      </c>
      <c r="CT128">
        <v>6591</v>
      </c>
      <c r="CU128">
        <v>1</v>
      </c>
      <c r="CV128">
        <v>863</v>
      </c>
      <c r="CW128">
        <v>1</v>
      </c>
      <c r="CX128">
        <v>1</v>
      </c>
      <c r="CY128">
        <v>819</v>
      </c>
      <c r="CZ128">
        <v>263</v>
      </c>
      <c r="DA128">
        <v>2016</v>
      </c>
      <c r="DB128">
        <v>0</v>
      </c>
      <c r="DC128">
        <v>14.4</v>
      </c>
      <c r="DD128">
        <v>196</v>
      </c>
      <c r="DE128">
        <v>4095</v>
      </c>
      <c r="DF128">
        <v>224</v>
      </c>
      <c r="DG128">
        <v>610</v>
      </c>
      <c r="DH128">
        <v>0</v>
      </c>
      <c r="DI128">
        <v>86</v>
      </c>
      <c r="DJ128">
        <v>0</v>
      </c>
      <c r="DK128">
        <v>13</v>
      </c>
      <c r="DL128">
        <v>0</v>
      </c>
      <c r="DM128">
        <v>1</v>
      </c>
      <c r="DN128" t="b">
        <v>0</v>
      </c>
      <c r="DO128">
        <v>18.125</v>
      </c>
      <c r="DP128">
        <v>516</v>
      </c>
    </row>
    <row r="129" spans="1:120" x14ac:dyDescent="0.25">
      <c r="A129">
        <v>106</v>
      </c>
      <c r="B129">
        <v>10.6</v>
      </c>
      <c r="C129">
        <v>13</v>
      </c>
      <c r="D129">
        <v>1</v>
      </c>
      <c r="E129">
        <v>794</v>
      </c>
      <c r="F129">
        <v>107.6</v>
      </c>
      <c r="G129">
        <v>1688</v>
      </c>
      <c r="H129">
        <v>-10</v>
      </c>
      <c r="I129">
        <v>0</v>
      </c>
      <c r="J129">
        <v>2</v>
      </c>
      <c r="K129">
        <v>131</v>
      </c>
      <c r="L129">
        <v>1052</v>
      </c>
      <c r="M129">
        <v>1051</v>
      </c>
      <c r="N129">
        <v>2544</v>
      </c>
      <c r="O129">
        <v>0</v>
      </c>
      <c r="P129">
        <v>0</v>
      </c>
      <c r="Q129">
        <v>63.8</v>
      </c>
      <c r="R129">
        <v>0</v>
      </c>
      <c r="S129">
        <v>14.2</v>
      </c>
      <c r="T129">
        <v>0</v>
      </c>
      <c r="U129">
        <v>0</v>
      </c>
      <c r="V129">
        <v>0</v>
      </c>
      <c r="W129">
        <v>0</v>
      </c>
      <c r="X129">
        <v>704</v>
      </c>
      <c r="Y129">
        <v>17.100000000000001</v>
      </c>
      <c r="Z129">
        <v>32</v>
      </c>
      <c r="AA129">
        <v>0</v>
      </c>
      <c r="AB129">
        <v>0</v>
      </c>
      <c r="AC129">
        <v>0</v>
      </c>
      <c r="AD129">
        <v>13</v>
      </c>
      <c r="AE129">
        <v>9</v>
      </c>
      <c r="AF129">
        <v>3</v>
      </c>
      <c r="AG129">
        <v>0</v>
      </c>
      <c r="AH129">
        <v>0</v>
      </c>
      <c r="AI129">
        <v>0</v>
      </c>
      <c r="AJ129">
        <v>16</v>
      </c>
      <c r="AK129">
        <v>12</v>
      </c>
      <c r="AL129">
        <v>32</v>
      </c>
      <c r="AM129">
        <v>24</v>
      </c>
      <c r="AN129">
        <v>0</v>
      </c>
      <c r="AO129">
        <v>2</v>
      </c>
      <c r="AP129">
        <v>16</v>
      </c>
      <c r="AQ129">
        <v>-1</v>
      </c>
      <c r="AR129">
        <v>-255</v>
      </c>
      <c r="AS129">
        <v>-255</v>
      </c>
      <c r="AT129">
        <v>10007.799999999999</v>
      </c>
      <c r="AU129">
        <v>3669.5</v>
      </c>
      <c r="AV129">
        <v>59.5</v>
      </c>
      <c r="AW129">
        <v>105.9</v>
      </c>
      <c r="AX129">
        <v>59.5</v>
      </c>
      <c r="AY129">
        <v>221.9</v>
      </c>
      <c r="AZ129">
        <v>1120</v>
      </c>
      <c r="BA129">
        <v>292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7390004</v>
      </c>
      <c r="BK129">
        <v>11998.05</v>
      </c>
      <c r="BL129">
        <v>7549933</v>
      </c>
      <c r="BM129">
        <v>820</v>
      </c>
      <c r="BN129">
        <v>0</v>
      </c>
      <c r="BO129">
        <v>-0.23599999999999999</v>
      </c>
      <c r="BP129">
        <v>22</v>
      </c>
      <c r="BQ129">
        <v>792</v>
      </c>
      <c r="BR129">
        <v>14.8</v>
      </c>
      <c r="BS129">
        <v>10007.799999999999</v>
      </c>
      <c r="BT129">
        <v>96.8</v>
      </c>
      <c r="BU129">
        <v>0</v>
      </c>
      <c r="BV129">
        <v>0</v>
      </c>
      <c r="BW129">
        <v>1</v>
      </c>
      <c r="BX129">
        <v>53.6</v>
      </c>
      <c r="BY129">
        <v>99</v>
      </c>
      <c r="BZ129">
        <v>38.06</v>
      </c>
      <c r="CA129">
        <v>66.38</v>
      </c>
      <c r="CB129">
        <v>22.94</v>
      </c>
      <c r="CC129">
        <v>23.19</v>
      </c>
      <c r="CD129">
        <v>529.38</v>
      </c>
      <c r="CE129">
        <v>127</v>
      </c>
      <c r="CF129">
        <v>35.200000000000003</v>
      </c>
      <c r="CG129">
        <v>437</v>
      </c>
      <c r="CH129">
        <v>34.299999999999997</v>
      </c>
      <c r="CI129">
        <v>0</v>
      </c>
      <c r="CJ129">
        <v>55.24</v>
      </c>
      <c r="CK129">
        <v>0.31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 t="s">
        <v>428</v>
      </c>
      <c r="CS129" t="s">
        <v>428</v>
      </c>
      <c r="CT129">
        <v>6591</v>
      </c>
      <c r="CU129">
        <v>1</v>
      </c>
      <c r="CV129">
        <v>863</v>
      </c>
      <c r="CW129">
        <v>1</v>
      </c>
      <c r="CX129">
        <v>1</v>
      </c>
      <c r="CY129">
        <v>819</v>
      </c>
      <c r="CZ129">
        <v>263</v>
      </c>
      <c r="DA129">
        <v>2016</v>
      </c>
      <c r="DB129">
        <v>0</v>
      </c>
      <c r="DC129">
        <v>14.4</v>
      </c>
      <c r="DD129">
        <v>196</v>
      </c>
      <c r="DE129">
        <v>4095</v>
      </c>
      <c r="DF129">
        <v>224</v>
      </c>
      <c r="DG129">
        <v>610</v>
      </c>
      <c r="DH129">
        <v>0</v>
      </c>
      <c r="DI129">
        <v>86</v>
      </c>
      <c r="DJ129">
        <v>0</v>
      </c>
      <c r="DK129">
        <v>13</v>
      </c>
      <c r="DL129">
        <v>0</v>
      </c>
      <c r="DM129">
        <v>1</v>
      </c>
      <c r="DN129" t="b">
        <v>0</v>
      </c>
      <c r="DO129">
        <v>18.125</v>
      </c>
      <c r="DP129">
        <v>516</v>
      </c>
    </row>
    <row r="130" spans="1:120" x14ac:dyDescent="0.25">
      <c r="A130">
        <v>107</v>
      </c>
      <c r="B130">
        <v>10.7</v>
      </c>
      <c r="C130">
        <v>13</v>
      </c>
      <c r="D130">
        <v>1</v>
      </c>
      <c r="E130">
        <v>794</v>
      </c>
      <c r="F130">
        <v>107.6</v>
      </c>
      <c r="G130">
        <v>1688</v>
      </c>
      <c r="H130">
        <v>-10</v>
      </c>
      <c r="I130">
        <v>0</v>
      </c>
      <c r="J130">
        <v>2</v>
      </c>
      <c r="K130">
        <v>131</v>
      </c>
      <c r="L130">
        <v>1052</v>
      </c>
      <c r="M130">
        <v>1051</v>
      </c>
      <c r="N130">
        <v>2544</v>
      </c>
      <c r="O130">
        <v>0</v>
      </c>
      <c r="P130">
        <v>0</v>
      </c>
      <c r="Q130">
        <v>63.8</v>
      </c>
      <c r="R130">
        <v>0</v>
      </c>
      <c r="S130">
        <v>14.2</v>
      </c>
      <c r="T130">
        <v>0</v>
      </c>
      <c r="U130">
        <v>0</v>
      </c>
      <c r="V130">
        <v>0</v>
      </c>
      <c r="W130">
        <v>0</v>
      </c>
      <c r="X130">
        <v>704</v>
      </c>
      <c r="Y130">
        <v>17.100000000000001</v>
      </c>
      <c r="Z130">
        <v>32</v>
      </c>
      <c r="AA130">
        <v>0</v>
      </c>
      <c r="AB130">
        <v>0</v>
      </c>
      <c r="AC130">
        <v>0</v>
      </c>
      <c r="AD130">
        <v>13</v>
      </c>
      <c r="AE130">
        <v>9</v>
      </c>
      <c r="AF130">
        <v>3</v>
      </c>
      <c r="AG130">
        <v>0</v>
      </c>
      <c r="AH130">
        <v>0</v>
      </c>
      <c r="AI130">
        <v>0</v>
      </c>
      <c r="AJ130">
        <v>16</v>
      </c>
      <c r="AK130">
        <v>12</v>
      </c>
      <c r="AL130">
        <v>32</v>
      </c>
      <c r="AM130">
        <v>24</v>
      </c>
      <c r="AN130">
        <v>0</v>
      </c>
      <c r="AO130">
        <v>2</v>
      </c>
      <c r="AP130">
        <v>16</v>
      </c>
      <c r="AQ130">
        <v>-1</v>
      </c>
      <c r="AR130">
        <v>-255</v>
      </c>
      <c r="AS130">
        <v>-255</v>
      </c>
      <c r="AT130">
        <v>10007.799999999999</v>
      </c>
      <c r="AU130">
        <v>3669.5</v>
      </c>
      <c r="AV130">
        <v>59.5</v>
      </c>
      <c r="AW130">
        <v>105.9</v>
      </c>
      <c r="AX130">
        <v>59.5</v>
      </c>
      <c r="AY130">
        <v>221.9</v>
      </c>
      <c r="AZ130">
        <v>1120</v>
      </c>
      <c r="BA130">
        <v>292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7390004</v>
      </c>
      <c r="BK130">
        <v>11998.05</v>
      </c>
      <c r="BL130">
        <v>7549934</v>
      </c>
      <c r="BM130">
        <v>890</v>
      </c>
      <c r="BN130">
        <v>0</v>
      </c>
      <c r="BO130">
        <v>-0.23599999999999999</v>
      </c>
      <c r="BP130">
        <v>24</v>
      </c>
      <c r="BQ130">
        <v>792</v>
      </c>
      <c r="BR130">
        <v>14.8</v>
      </c>
      <c r="BS130">
        <v>10007.799999999999</v>
      </c>
      <c r="BT130">
        <v>96.8</v>
      </c>
      <c r="BU130">
        <v>0</v>
      </c>
      <c r="BV130">
        <v>0</v>
      </c>
      <c r="BW130">
        <v>1</v>
      </c>
      <c r="BX130">
        <v>53.6</v>
      </c>
      <c r="BY130">
        <v>99</v>
      </c>
      <c r="BZ130">
        <v>38.06</v>
      </c>
      <c r="CA130">
        <v>66.38</v>
      </c>
      <c r="CB130">
        <v>22.94</v>
      </c>
      <c r="CC130">
        <v>23.19</v>
      </c>
      <c r="CD130">
        <v>529.38</v>
      </c>
      <c r="CE130">
        <v>127</v>
      </c>
      <c r="CF130">
        <v>35.200000000000003</v>
      </c>
      <c r="CG130">
        <v>437</v>
      </c>
      <c r="CH130">
        <v>34.299999999999997</v>
      </c>
      <c r="CI130">
        <v>0</v>
      </c>
      <c r="CJ130">
        <v>55.24</v>
      </c>
      <c r="CK130">
        <v>0.31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 t="s">
        <v>428</v>
      </c>
      <c r="CS130" t="s">
        <v>428</v>
      </c>
      <c r="CT130">
        <v>6591</v>
      </c>
      <c r="CU130">
        <v>1</v>
      </c>
      <c r="CV130">
        <v>863</v>
      </c>
      <c r="CW130">
        <v>1</v>
      </c>
      <c r="CX130">
        <v>1</v>
      </c>
      <c r="CY130">
        <v>819</v>
      </c>
      <c r="CZ130">
        <v>263</v>
      </c>
      <c r="DA130">
        <v>2016</v>
      </c>
      <c r="DB130">
        <v>0</v>
      </c>
      <c r="DC130">
        <v>14.4</v>
      </c>
      <c r="DD130">
        <v>196</v>
      </c>
      <c r="DE130">
        <v>4095</v>
      </c>
      <c r="DF130">
        <v>224</v>
      </c>
      <c r="DG130">
        <v>610</v>
      </c>
      <c r="DH130">
        <v>0</v>
      </c>
      <c r="DI130">
        <v>86</v>
      </c>
      <c r="DJ130">
        <v>0</v>
      </c>
      <c r="DK130">
        <v>13</v>
      </c>
      <c r="DL130">
        <v>0</v>
      </c>
      <c r="DM130">
        <v>1</v>
      </c>
      <c r="DN130" t="b">
        <v>0</v>
      </c>
      <c r="DO130">
        <v>18.125</v>
      </c>
      <c r="DP130">
        <v>516</v>
      </c>
    </row>
    <row r="131" spans="1:120" x14ac:dyDescent="0.25">
      <c r="A131">
        <v>108</v>
      </c>
      <c r="B131">
        <v>10.8</v>
      </c>
      <c r="C131">
        <v>13</v>
      </c>
      <c r="D131">
        <v>1</v>
      </c>
      <c r="E131">
        <v>794</v>
      </c>
      <c r="F131">
        <v>107.6</v>
      </c>
      <c r="G131">
        <v>1688</v>
      </c>
      <c r="H131">
        <v>-10</v>
      </c>
      <c r="I131">
        <v>0</v>
      </c>
      <c r="J131">
        <v>2</v>
      </c>
      <c r="K131">
        <v>131</v>
      </c>
      <c r="L131">
        <v>1052</v>
      </c>
      <c r="M131">
        <v>1051</v>
      </c>
      <c r="N131">
        <v>2544</v>
      </c>
      <c r="O131">
        <v>0</v>
      </c>
      <c r="P131">
        <v>0</v>
      </c>
      <c r="Q131">
        <v>63.8</v>
      </c>
      <c r="R131">
        <v>0</v>
      </c>
      <c r="S131">
        <v>14.2</v>
      </c>
      <c r="T131">
        <v>0</v>
      </c>
      <c r="U131">
        <v>0</v>
      </c>
      <c r="V131">
        <v>0</v>
      </c>
      <c r="W131">
        <v>0</v>
      </c>
      <c r="X131">
        <v>704</v>
      </c>
      <c r="Y131">
        <v>17.100000000000001</v>
      </c>
      <c r="Z131">
        <v>32</v>
      </c>
      <c r="AA131">
        <v>0</v>
      </c>
      <c r="AB131">
        <v>0</v>
      </c>
      <c r="AC131">
        <v>0</v>
      </c>
      <c r="AD131">
        <v>13</v>
      </c>
      <c r="AE131">
        <v>9</v>
      </c>
      <c r="AF131">
        <v>3</v>
      </c>
      <c r="AG131">
        <v>0</v>
      </c>
      <c r="AH131">
        <v>0</v>
      </c>
      <c r="AI131">
        <v>0</v>
      </c>
      <c r="AJ131">
        <v>16</v>
      </c>
      <c r="AK131">
        <v>12</v>
      </c>
      <c r="AL131">
        <v>32</v>
      </c>
      <c r="AM131">
        <v>24</v>
      </c>
      <c r="AN131">
        <v>0</v>
      </c>
      <c r="AO131">
        <v>2</v>
      </c>
      <c r="AP131">
        <v>16</v>
      </c>
      <c r="AQ131">
        <v>-1</v>
      </c>
      <c r="AR131">
        <v>-255</v>
      </c>
      <c r="AS131">
        <v>-255</v>
      </c>
      <c r="AT131">
        <v>10007.799999999999</v>
      </c>
      <c r="AU131">
        <v>3669.5</v>
      </c>
      <c r="AV131">
        <v>59.5</v>
      </c>
      <c r="AW131">
        <v>105.9</v>
      </c>
      <c r="AX131">
        <v>59.5</v>
      </c>
      <c r="AY131">
        <v>221.9</v>
      </c>
      <c r="AZ131">
        <v>1120</v>
      </c>
      <c r="BA131">
        <v>292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7390004</v>
      </c>
      <c r="BK131">
        <v>11998.05</v>
      </c>
      <c r="BL131">
        <v>7549934</v>
      </c>
      <c r="BM131">
        <v>890</v>
      </c>
      <c r="BN131">
        <v>0</v>
      </c>
      <c r="BO131">
        <v>-0.23599999999999999</v>
      </c>
      <c r="BP131">
        <v>24</v>
      </c>
      <c r="BQ131">
        <v>792</v>
      </c>
      <c r="BR131">
        <v>15.1</v>
      </c>
      <c r="BS131">
        <v>7107</v>
      </c>
      <c r="BT131">
        <v>96.8</v>
      </c>
      <c r="BU131">
        <v>0</v>
      </c>
      <c r="BV131">
        <v>0</v>
      </c>
      <c r="BW131">
        <v>1</v>
      </c>
      <c r="BX131">
        <v>55.4</v>
      </c>
      <c r="BY131">
        <v>99</v>
      </c>
      <c r="BZ131">
        <v>38.06</v>
      </c>
      <c r="CA131">
        <v>66.38</v>
      </c>
      <c r="CB131">
        <v>22.94</v>
      </c>
      <c r="CC131">
        <v>23.19</v>
      </c>
      <c r="CD131">
        <v>529.38</v>
      </c>
      <c r="CE131">
        <v>127</v>
      </c>
      <c r="CF131">
        <v>35.200000000000003</v>
      </c>
      <c r="CG131">
        <v>437</v>
      </c>
      <c r="CH131">
        <v>34.299999999999997</v>
      </c>
      <c r="CI131">
        <v>0</v>
      </c>
      <c r="CJ131">
        <v>55.24</v>
      </c>
      <c r="CK131">
        <v>0.31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 t="s">
        <v>428</v>
      </c>
      <c r="CS131" t="s">
        <v>428</v>
      </c>
      <c r="CT131">
        <v>6591</v>
      </c>
      <c r="CU131">
        <v>1</v>
      </c>
      <c r="CV131">
        <v>863</v>
      </c>
      <c r="CW131">
        <v>1</v>
      </c>
      <c r="CX131">
        <v>1</v>
      </c>
      <c r="CY131">
        <v>819</v>
      </c>
      <c r="CZ131">
        <v>263</v>
      </c>
      <c r="DA131">
        <v>2016</v>
      </c>
      <c r="DB131">
        <v>0</v>
      </c>
      <c r="DC131">
        <v>14.4</v>
      </c>
      <c r="DD131">
        <v>196</v>
      </c>
      <c r="DE131">
        <v>4095</v>
      </c>
      <c r="DF131">
        <v>224</v>
      </c>
      <c r="DG131">
        <v>610</v>
      </c>
      <c r="DH131">
        <v>0</v>
      </c>
      <c r="DI131">
        <v>86</v>
      </c>
      <c r="DJ131">
        <v>0</v>
      </c>
      <c r="DK131">
        <v>13</v>
      </c>
      <c r="DL131">
        <v>0</v>
      </c>
      <c r="DM131">
        <v>1</v>
      </c>
      <c r="DN131" t="b">
        <v>0</v>
      </c>
      <c r="DO131">
        <v>18.125</v>
      </c>
      <c r="DP131">
        <v>516</v>
      </c>
    </row>
    <row r="132" spans="1:120" x14ac:dyDescent="0.25">
      <c r="A132">
        <v>109</v>
      </c>
      <c r="B132">
        <v>10.9</v>
      </c>
      <c r="C132">
        <v>13</v>
      </c>
      <c r="D132">
        <v>1</v>
      </c>
      <c r="E132">
        <v>794</v>
      </c>
      <c r="F132">
        <v>107.6</v>
      </c>
      <c r="G132">
        <v>1688</v>
      </c>
      <c r="H132">
        <v>-10</v>
      </c>
      <c r="I132">
        <v>0</v>
      </c>
      <c r="J132">
        <v>2</v>
      </c>
      <c r="K132">
        <v>131</v>
      </c>
      <c r="L132">
        <v>1052</v>
      </c>
      <c r="M132">
        <v>1051</v>
      </c>
      <c r="N132">
        <v>2544</v>
      </c>
      <c r="O132">
        <v>0</v>
      </c>
      <c r="P132">
        <v>0</v>
      </c>
      <c r="Q132">
        <v>63.8</v>
      </c>
      <c r="R132">
        <v>0</v>
      </c>
      <c r="S132">
        <v>14.2</v>
      </c>
      <c r="T132">
        <v>0</v>
      </c>
      <c r="U132">
        <v>0</v>
      </c>
      <c r="V132">
        <v>0</v>
      </c>
      <c r="W132">
        <v>0</v>
      </c>
      <c r="X132">
        <v>704</v>
      </c>
      <c r="Y132">
        <v>17.100000000000001</v>
      </c>
      <c r="Z132">
        <v>32</v>
      </c>
      <c r="AA132">
        <v>0</v>
      </c>
      <c r="AB132">
        <v>0</v>
      </c>
      <c r="AC132">
        <v>0</v>
      </c>
      <c r="AD132">
        <v>13</v>
      </c>
      <c r="AE132">
        <v>9</v>
      </c>
      <c r="AF132">
        <v>3</v>
      </c>
      <c r="AG132">
        <v>0</v>
      </c>
      <c r="AH132">
        <v>0</v>
      </c>
      <c r="AI132">
        <v>0</v>
      </c>
      <c r="AJ132">
        <v>16</v>
      </c>
      <c r="AK132">
        <v>12</v>
      </c>
      <c r="AL132">
        <v>32</v>
      </c>
      <c r="AM132">
        <v>24</v>
      </c>
      <c r="AN132">
        <v>0</v>
      </c>
      <c r="AO132">
        <v>2</v>
      </c>
      <c r="AP132">
        <v>16</v>
      </c>
      <c r="AQ132">
        <v>-1</v>
      </c>
      <c r="AR132">
        <v>-255</v>
      </c>
      <c r="AS132">
        <v>-255</v>
      </c>
      <c r="AT132">
        <v>10007.799999999999</v>
      </c>
      <c r="AU132">
        <v>3669.5</v>
      </c>
      <c r="AV132">
        <v>59.5</v>
      </c>
      <c r="AW132">
        <v>105.9</v>
      </c>
      <c r="AX132">
        <v>59.5</v>
      </c>
      <c r="AY132">
        <v>221.9</v>
      </c>
      <c r="AZ132">
        <v>1120</v>
      </c>
      <c r="BA132">
        <v>292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7390004</v>
      </c>
      <c r="BK132">
        <v>11998.05</v>
      </c>
      <c r="BL132">
        <v>7549934</v>
      </c>
      <c r="BM132">
        <v>890</v>
      </c>
      <c r="BN132">
        <v>0</v>
      </c>
      <c r="BO132">
        <v>-0.23599999999999999</v>
      </c>
      <c r="BP132">
        <v>24</v>
      </c>
      <c r="BQ132">
        <v>792</v>
      </c>
      <c r="BR132">
        <v>15.1</v>
      </c>
      <c r="BS132">
        <v>7107</v>
      </c>
      <c r="BT132">
        <v>96.8</v>
      </c>
      <c r="BU132">
        <v>0</v>
      </c>
      <c r="BV132">
        <v>0</v>
      </c>
      <c r="BW132">
        <v>1</v>
      </c>
      <c r="BX132">
        <v>55.4</v>
      </c>
      <c r="BY132">
        <v>99</v>
      </c>
      <c r="BZ132">
        <v>31.5</v>
      </c>
      <c r="CA132">
        <v>67.63</v>
      </c>
      <c r="CB132">
        <v>23.94</v>
      </c>
      <c r="CC132">
        <v>22.81</v>
      </c>
      <c r="CD132">
        <v>528.19000000000005</v>
      </c>
      <c r="CE132">
        <v>127</v>
      </c>
      <c r="CF132">
        <v>36.5</v>
      </c>
      <c r="CG132">
        <v>424.9</v>
      </c>
      <c r="CH132">
        <v>34.299999999999997</v>
      </c>
      <c r="CI132">
        <v>0</v>
      </c>
      <c r="CJ132">
        <v>55.24</v>
      </c>
      <c r="CK132">
        <v>0.31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 t="s">
        <v>428</v>
      </c>
      <c r="CS132" t="s">
        <v>428</v>
      </c>
      <c r="CT132">
        <v>6591</v>
      </c>
      <c r="CU132">
        <v>1</v>
      </c>
      <c r="CV132">
        <v>863</v>
      </c>
      <c r="CW132">
        <v>1</v>
      </c>
      <c r="CX132">
        <v>1</v>
      </c>
      <c r="CY132">
        <v>819</v>
      </c>
      <c r="CZ132">
        <v>263</v>
      </c>
      <c r="DA132">
        <v>2016</v>
      </c>
      <c r="DB132">
        <v>0</v>
      </c>
      <c r="DC132">
        <v>14.4</v>
      </c>
      <c r="DD132">
        <v>196</v>
      </c>
      <c r="DE132">
        <v>4095</v>
      </c>
      <c r="DF132">
        <v>224</v>
      </c>
      <c r="DG132">
        <v>610</v>
      </c>
      <c r="DH132">
        <v>0</v>
      </c>
      <c r="DI132">
        <v>86</v>
      </c>
      <c r="DJ132">
        <v>0</v>
      </c>
      <c r="DK132">
        <v>13</v>
      </c>
      <c r="DL132">
        <v>0</v>
      </c>
      <c r="DM132">
        <v>1</v>
      </c>
      <c r="DN132" t="b">
        <v>0</v>
      </c>
      <c r="DO132">
        <v>18.125</v>
      </c>
      <c r="DP132">
        <v>516</v>
      </c>
    </row>
    <row r="133" spans="1:120" x14ac:dyDescent="0.25">
      <c r="A133">
        <v>110</v>
      </c>
      <c r="B133">
        <v>11</v>
      </c>
      <c r="C133">
        <v>13</v>
      </c>
      <c r="D133">
        <v>1</v>
      </c>
      <c r="E133">
        <v>794</v>
      </c>
      <c r="F133">
        <v>107.6</v>
      </c>
      <c r="G133">
        <v>1688</v>
      </c>
      <c r="H133">
        <v>-10</v>
      </c>
      <c r="I133">
        <v>0</v>
      </c>
      <c r="J133">
        <v>2</v>
      </c>
      <c r="K133">
        <v>131</v>
      </c>
      <c r="L133">
        <v>1052</v>
      </c>
      <c r="M133">
        <v>1051</v>
      </c>
      <c r="N133">
        <v>2544</v>
      </c>
      <c r="O133">
        <v>0</v>
      </c>
      <c r="P133">
        <v>0</v>
      </c>
      <c r="Q133">
        <v>63.8</v>
      </c>
      <c r="R133">
        <v>0</v>
      </c>
      <c r="S133">
        <v>14.2</v>
      </c>
      <c r="T133">
        <v>0</v>
      </c>
      <c r="U133">
        <v>0</v>
      </c>
      <c r="V133">
        <v>0</v>
      </c>
      <c r="W133">
        <v>0</v>
      </c>
      <c r="X133">
        <v>704</v>
      </c>
      <c r="Y133">
        <v>17.100000000000001</v>
      </c>
      <c r="Z133">
        <v>32</v>
      </c>
      <c r="AA133">
        <v>0</v>
      </c>
      <c r="AB133">
        <v>0</v>
      </c>
      <c r="AC133">
        <v>0</v>
      </c>
      <c r="AD133">
        <v>13</v>
      </c>
      <c r="AE133">
        <v>9</v>
      </c>
      <c r="AF133">
        <v>3</v>
      </c>
      <c r="AG133">
        <v>0</v>
      </c>
      <c r="AH133">
        <v>0</v>
      </c>
      <c r="AI133">
        <v>0</v>
      </c>
      <c r="AJ133">
        <v>16</v>
      </c>
      <c r="AK133">
        <v>12</v>
      </c>
      <c r="AL133">
        <v>32</v>
      </c>
      <c r="AM133">
        <v>24</v>
      </c>
      <c r="AN133">
        <v>0</v>
      </c>
      <c r="AO133">
        <v>2</v>
      </c>
      <c r="AP133">
        <v>16</v>
      </c>
      <c r="AQ133">
        <v>-1</v>
      </c>
      <c r="AR133">
        <v>-255</v>
      </c>
      <c r="AS133">
        <v>-255</v>
      </c>
      <c r="AT133">
        <v>10007.799999999999</v>
      </c>
      <c r="AU133">
        <v>3669.5</v>
      </c>
      <c r="AV133">
        <v>59.5</v>
      </c>
      <c r="AW133">
        <v>105.9</v>
      </c>
      <c r="AX133">
        <v>59.5</v>
      </c>
      <c r="AY133">
        <v>221.9</v>
      </c>
      <c r="AZ133">
        <v>1120</v>
      </c>
      <c r="BA133">
        <v>292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7390004</v>
      </c>
      <c r="BK133">
        <v>11998.05</v>
      </c>
      <c r="BL133">
        <v>7549934</v>
      </c>
      <c r="BM133">
        <v>890</v>
      </c>
      <c r="BN133">
        <v>0</v>
      </c>
      <c r="BO133">
        <v>-0.23599999999999999</v>
      </c>
      <c r="BP133">
        <v>24</v>
      </c>
      <c r="BQ133">
        <v>792</v>
      </c>
      <c r="BR133">
        <v>15.1</v>
      </c>
      <c r="BS133">
        <v>7107</v>
      </c>
      <c r="BT133">
        <v>96.8</v>
      </c>
      <c r="BU133">
        <v>0</v>
      </c>
      <c r="BV133">
        <v>0</v>
      </c>
      <c r="BW133">
        <v>1</v>
      </c>
      <c r="BX133">
        <v>55.4</v>
      </c>
      <c r="BY133">
        <v>99</v>
      </c>
      <c r="BZ133">
        <v>31.5</v>
      </c>
      <c r="CA133">
        <v>67.63</v>
      </c>
      <c r="CB133">
        <v>23.94</v>
      </c>
      <c r="CC133">
        <v>22.81</v>
      </c>
      <c r="CD133">
        <v>528.19000000000005</v>
      </c>
      <c r="CE133">
        <v>127</v>
      </c>
      <c r="CF133">
        <v>36.5</v>
      </c>
      <c r="CG133">
        <v>424.9</v>
      </c>
      <c r="CH133">
        <v>36.1</v>
      </c>
      <c r="CI133">
        <v>0</v>
      </c>
      <c r="CJ133">
        <v>48.56</v>
      </c>
      <c r="CK133">
        <v>1.5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 t="s">
        <v>428</v>
      </c>
      <c r="CS133" t="s">
        <v>428</v>
      </c>
      <c r="CT133">
        <v>6591</v>
      </c>
      <c r="CU133">
        <v>1</v>
      </c>
      <c r="CV133">
        <v>863</v>
      </c>
      <c r="CW133">
        <v>1</v>
      </c>
      <c r="CX133">
        <v>1</v>
      </c>
      <c r="CY133">
        <v>819</v>
      </c>
      <c r="CZ133">
        <v>263</v>
      </c>
      <c r="DA133">
        <v>2016</v>
      </c>
      <c r="DB133">
        <v>0</v>
      </c>
      <c r="DC133">
        <v>14.4</v>
      </c>
      <c r="DD133">
        <v>196</v>
      </c>
      <c r="DE133">
        <v>4095</v>
      </c>
      <c r="DF133">
        <v>224</v>
      </c>
      <c r="DG133">
        <v>610</v>
      </c>
      <c r="DH133">
        <v>0</v>
      </c>
      <c r="DI133">
        <v>86</v>
      </c>
      <c r="DJ133">
        <v>0</v>
      </c>
      <c r="DK133">
        <v>13</v>
      </c>
      <c r="DL133">
        <v>0</v>
      </c>
      <c r="DM133">
        <v>1</v>
      </c>
      <c r="DN133" t="b">
        <v>0</v>
      </c>
      <c r="DO133">
        <v>18.125</v>
      </c>
      <c r="DP133">
        <v>516</v>
      </c>
    </row>
    <row r="134" spans="1:120" x14ac:dyDescent="0.25">
      <c r="A134">
        <v>111</v>
      </c>
      <c r="B134">
        <v>11.1</v>
      </c>
      <c r="C134">
        <v>13</v>
      </c>
      <c r="D134">
        <v>1</v>
      </c>
      <c r="E134">
        <v>794</v>
      </c>
      <c r="F134">
        <v>107.6</v>
      </c>
      <c r="G134">
        <v>1688</v>
      </c>
      <c r="H134">
        <v>-10</v>
      </c>
      <c r="I134">
        <v>0</v>
      </c>
      <c r="J134">
        <v>2</v>
      </c>
      <c r="K134">
        <v>131</v>
      </c>
      <c r="L134">
        <v>1052</v>
      </c>
      <c r="M134">
        <v>1051</v>
      </c>
      <c r="N134">
        <v>2544</v>
      </c>
      <c r="O134">
        <v>0</v>
      </c>
      <c r="P134">
        <v>0</v>
      </c>
      <c r="Q134">
        <v>63.8</v>
      </c>
      <c r="R134">
        <v>0</v>
      </c>
      <c r="S134">
        <v>14.2</v>
      </c>
      <c r="T134">
        <v>0</v>
      </c>
      <c r="U134">
        <v>0</v>
      </c>
      <c r="V134">
        <v>0</v>
      </c>
      <c r="W134">
        <v>0</v>
      </c>
      <c r="X134">
        <v>704</v>
      </c>
      <c r="Y134">
        <v>17.100000000000001</v>
      </c>
      <c r="Z134">
        <v>32</v>
      </c>
      <c r="AA134">
        <v>0</v>
      </c>
      <c r="AB134">
        <v>0</v>
      </c>
      <c r="AC134">
        <v>0</v>
      </c>
      <c r="AD134">
        <v>13</v>
      </c>
      <c r="AE134">
        <v>9</v>
      </c>
      <c r="AF134">
        <v>3</v>
      </c>
      <c r="AG134">
        <v>0</v>
      </c>
      <c r="AH134">
        <v>0</v>
      </c>
      <c r="AI134">
        <v>0</v>
      </c>
      <c r="AJ134">
        <v>16</v>
      </c>
      <c r="AK134">
        <v>12</v>
      </c>
      <c r="AL134">
        <v>32</v>
      </c>
      <c r="AM134">
        <v>24</v>
      </c>
      <c r="AN134">
        <v>0</v>
      </c>
      <c r="AO134">
        <v>2</v>
      </c>
      <c r="AP134">
        <v>16</v>
      </c>
      <c r="AQ134">
        <v>-1</v>
      </c>
      <c r="AR134">
        <v>-255</v>
      </c>
      <c r="AS134">
        <v>-255</v>
      </c>
      <c r="AT134">
        <v>10007.799999999999</v>
      </c>
      <c r="AU134">
        <v>3669.5</v>
      </c>
      <c r="AV134">
        <v>59.5</v>
      </c>
      <c r="AW134">
        <v>105.9</v>
      </c>
      <c r="AX134">
        <v>59.5</v>
      </c>
      <c r="AY134">
        <v>221.9</v>
      </c>
      <c r="AZ134">
        <v>1120</v>
      </c>
      <c r="BA134">
        <v>292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7390004</v>
      </c>
      <c r="BK134">
        <v>11998.05</v>
      </c>
      <c r="BL134">
        <v>7549934</v>
      </c>
      <c r="BM134">
        <v>890</v>
      </c>
      <c r="BN134">
        <v>0</v>
      </c>
      <c r="BO134">
        <v>-0.23599999999999999</v>
      </c>
      <c r="BP134">
        <v>24</v>
      </c>
      <c r="BQ134">
        <v>792</v>
      </c>
      <c r="BR134">
        <v>15.1</v>
      </c>
      <c r="BS134">
        <v>7107</v>
      </c>
      <c r="BT134">
        <v>96.8</v>
      </c>
      <c r="BU134">
        <v>0</v>
      </c>
      <c r="BV134">
        <v>0</v>
      </c>
      <c r="BW134">
        <v>1</v>
      </c>
      <c r="BX134">
        <v>55.4</v>
      </c>
      <c r="BY134">
        <v>99</v>
      </c>
      <c r="BZ134">
        <v>31.5</v>
      </c>
      <c r="CA134">
        <v>67.63</v>
      </c>
      <c r="CB134">
        <v>23.94</v>
      </c>
      <c r="CC134">
        <v>22.81</v>
      </c>
      <c r="CD134">
        <v>528.19000000000005</v>
      </c>
      <c r="CE134">
        <v>127</v>
      </c>
      <c r="CF134">
        <v>36.5</v>
      </c>
      <c r="CG134">
        <v>424.9</v>
      </c>
      <c r="CH134">
        <v>36.1</v>
      </c>
      <c r="CI134">
        <v>0</v>
      </c>
      <c r="CJ134">
        <v>48.56</v>
      </c>
      <c r="CK134">
        <v>1.5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 t="s">
        <v>428</v>
      </c>
      <c r="CS134" t="s">
        <v>428</v>
      </c>
      <c r="CT134">
        <v>19678</v>
      </c>
      <c r="CU134">
        <v>1</v>
      </c>
      <c r="CV134">
        <v>869</v>
      </c>
      <c r="CW134">
        <v>1</v>
      </c>
      <c r="CX134">
        <v>1</v>
      </c>
      <c r="CY134">
        <v>819</v>
      </c>
      <c r="CZ134">
        <v>263</v>
      </c>
      <c r="DA134">
        <v>2016</v>
      </c>
      <c r="DB134">
        <v>0</v>
      </c>
      <c r="DC134">
        <v>14.4</v>
      </c>
      <c r="DD134">
        <v>196</v>
      </c>
      <c r="DE134">
        <v>4095</v>
      </c>
      <c r="DF134">
        <v>224</v>
      </c>
      <c r="DG134">
        <v>610</v>
      </c>
      <c r="DH134">
        <v>0</v>
      </c>
      <c r="DI134">
        <v>86</v>
      </c>
      <c r="DJ134">
        <v>0</v>
      </c>
      <c r="DK134">
        <v>13</v>
      </c>
      <c r="DL134">
        <v>0</v>
      </c>
      <c r="DM134">
        <v>1</v>
      </c>
      <c r="DN134" t="b">
        <v>0</v>
      </c>
      <c r="DO134">
        <v>18.125</v>
      </c>
      <c r="DP134">
        <v>516</v>
      </c>
    </row>
    <row r="135" spans="1:120" x14ac:dyDescent="0.25">
      <c r="A135">
        <v>112</v>
      </c>
      <c r="B135">
        <v>11.2</v>
      </c>
      <c r="C135">
        <v>13</v>
      </c>
      <c r="D135">
        <v>1</v>
      </c>
      <c r="E135">
        <v>794</v>
      </c>
      <c r="F135">
        <v>107.6</v>
      </c>
      <c r="G135">
        <v>1688</v>
      </c>
      <c r="H135">
        <v>-10</v>
      </c>
      <c r="I135">
        <v>0</v>
      </c>
      <c r="J135">
        <v>2</v>
      </c>
      <c r="K135">
        <v>131</v>
      </c>
      <c r="L135">
        <v>1052</v>
      </c>
      <c r="M135">
        <v>1051</v>
      </c>
      <c r="N135">
        <v>2544</v>
      </c>
      <c r="O135">
        <v>0</v>
      </c>
      <c r="P135">
        <v>0</v>
      </c>
      <c r="Q135">
        <v>63.8</v>
      </c>
      <c r="R135">
        <v>0</v>
      </c>
      <c r="S135">
        <v>14.2</v>
      </c>
      <c r="T135">
        <v>0</v>
      </c>
      <c r="U135">
        <v>0</v>
      </c>
      <c r="V135">
        <v>0</v>
      </c>
      <c r="W135">
        <v>0</v>
      </c>
      <c r="X135">
        <v>704</v>
      </c>
      <c r="Y135">
        <v>17.100000000000001</v>
      </c>
      <c r="Z135">
        <v>32</v>
      </c>
      <c r="AA135">
        <v>0</v>
      </c>
      <c r="AB135">
        <v>0</v>
      </c>
      <c r="AC135">
        <v>0</v>
      </c>
      <c r="AD135">
        <v>13</v>
      </c>
      <c r="AE135">
        <v>9</v>
      </c>
      <c r="AF135">
        <v>3</v>
      </c>
      <c r="AG135">
        <v>0</v>
      </c>
      <c r="AH135">
        <v>0</v>
      </c>
      <c r="AI135">
        <v>0</v>
      </c>
      <c r="AJ135">
        <v>16</v>
      </c>
      <c r="AK135">
        <v>12</v>
      </c>
      <c r="AL135">
        <v>32</v>
      </c>
      <c r="AM135">
        <v>24</v>
      </c>
      <c r="AN135">
        <v>0</v>
      </c>
      <c r="AO135">
        <v>2</v>
      </c>
      <c r="AP135">
        <v>16</v>
      </c>
      <c r="AQ135">
        <v>-1</v>
      </c>
      <c r="AR135">
        <v>-255</v>
      </c>
      <c r="AS135">
        <v>-255</v>
      </c>
      <c r="AT135">
        <v>10007.799999999999</v>
      </c>
      <c r="AU135">
        <v>3669.5</v>
      </c>
      <c r="AV135">
        <v>59.5</v>
      </c>
      <c r="AW135">
        <v>105.9</v>
      </c>
      <c r="AX135">
        <v>59.5</v>
      </c>
      <c r="AY135">
        <v>221.9</v>
      </c>
      <c r="AZ135">
        <v>1120</v>
      </c>
      <c r="BA135">
        <v>292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7390004</v>
      </c>
      <c r="BK135">
        <v>11998.05</v>
      </c>
      <c r="BL135">
        <v>7549934</v>
      </c>
      <c r="BM135">
        <v>890</v>
      </c>
      <c r="BN135">
        <v>0</v>
      </c>
      <c r="BO135">
        <v>-0.23599999999999999</v>
      </c>
      <c r="BP135">
        <v>24</v>
      </c>
      <c r="BQ135">
        <v>792</v>
      </c>
      <c r="BR135">
        <v>15.1</v>
      </c>
      <c r="BS135">
        <v>7107</v>
      </c>
      <c r="BT135">
        <v>96.8</v>
      </c>
      <c r="BU135">
        <v>0</v>
      </c>
      <c r="BV135">
        <v>0</v>
      </c>
      <c r="BW135">
        <v>1</v>
      </c>
      <c r="BX135">
        <v>55.4</v>
      </c>
      <c r="BY135">
        <v>99</v>
      </c>
      <c r="BZ135">
        <v>31.5</v>
      </c>
      <c r="CA135">
        <v>67.63</v>
      </c>
      <c r="CB135">
        <v>23.94</v>
      </c>
      <c r="CC135">
        <v>22.81</v>
      </c>
      <c r="CD135">
        <v>528.19000000000005</v>
      </c>
      <c r="CE135">
        <v>127</v>
      </c>
      <c r="CF135">
        <v>36.5</v>
      </c>
      <c r="CG135">
        <v>424.9</v>
      </c>
      <c r="CH135">
        <v>36.1</v>
      </c>
      <c r="CI135">
        <v>0</v>
      </c>
      <c r="CJ135">
        <v>48.56</v>
      </c>
      <c r="CK135">
        <v>1.5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 t="s">
        <v>428</v>
      </c>
      <c r="CS135" t="s">
        <v>428</v>
      </c>
      <c r="CT135">
        <v>19678</v>
      </c>
      <c r="CU135">
        <v>1</v>
      </c>
      <c r="CV135">
        <v>869</v>
      </c>
      <c r="CW135">
        <v>1</v>
      </c>
      <c r="CX135">
        <v>1</v>
      </c>
      <c r="CY135">
        <v>794.63</v>
      </c>
      <c r="CZ135">
        <v>263</v>
      </c>
      <c r="DA135">
        <v>2016</v>
      </c>
      <c r="DB135">
        <v>0</v>
      </c>
      <c r="DC135">
        <v>14.4</v>
      </c>
      <c r="DD135">
        <v>196</v>
      </c>
      <c r="DE135">
        <v>4095</v>
      </c>
      <c r="DF135">
        <v>224</v>
      </c>
      <c r="DG135">
        <v>610</v>
      </c>
      <c r="DH135">
        <v>0</v>
      </c>
      <c r="DI135">
        <v>86</v>
      </c>
      <c r="DJ135">
        <v>0</v>
      </c>
      <c r="DK135">
        <v>13</v>
      </c>
      <c r="DL135">
        <v>0</v>
      </c>
      <c r="DM135">
        <v>1</v>
      </c>
      <c r="DN135" t="b">
        <v>0</v>
      </c>
      <c r="DO135">
        <v>18.125</v>
      </c>
      <c r="DP135">
        <v>516</v>
      </c>
    </row>
    <row r="136" spans="1:120" x14ac:dyDescent="0.25">
      <c r="A136">
        <v>113</v>
      </c>
      <c r="B136">
        <v>11.3</v>
      </c>
      <c r="C136">
        <v>13</v>
      </c>
      <c r="D136">
        <v>1</v>
      </c>
      <c r="E136">
        <v>794</v>
      </c>
      <c r="F136">
        <v>107.6</v>
      </c>
      <c r="G136">
        <v>1688</v>
      </c>
      <c r="H136">
        <v>-10</v>
      </c>
      <c r="I136">
        <v>0</v>
      </c>
      <c r="J136">
        <v>2</v>
      </c>
      <c r="K136">
        <v>131</v>
      </c>
      <c r="L136">
        <v>1052</v>
      </c>
      <c r="M136">
        <v>1051</v>
      </c>
      <c r="N136">
        <v>2544</v>
      </c>
      <c r="O136">
        <v>0</v>
      </c>
      <c r="P136">
        <v>0</v>
      </c>
      <c r="Q136">
        <v>63.8</v>
      </c>
      <c r="R136">
        <v>0</v>
      </c>
      <c r="S136">
        <v>14.2</v>
      </c>
      <c r="T136">
        <v>0</v>
      </c>
      <c r="U136">
        <v>0</v>
      </c>
      <c r="V136">
        <v>0</v>
      </c>
      <c r="W136">
        <v>0</v>
      </c>
      <c r="X136">
        <v>704</v>
      </c>
      <c r="Y136">
        <v>17.100000000000001</v>
      </c>
      <c r="Z136">
        <v>32</v>
      </c>
      <c r="AA136">
        <v>0</v>
      </c>
      <c r="AB136">
        <v>0</v>
      </c>
      <c r="AC136">
        <v>0</v>
      </c>
      <c r="AD136">
        <v>13</v>
      </c>
      <c r="AE136">
        <v>9</v>
      </c>
      <c r="AF136">
        <v>3</v>
      </c>
      <c r="AG136">
        <v>0</v>
      </c>
      <c r="AH136">
        <v>0</v>
      </c>
      <c r="AI136">
        <v>0</v>
      </c>
      <c r="AJ136">
        <v>16</v>
      </c>
      <c r="AK136">
        <v>12</v>
      </c>
      <c r="AL136">
        <v>32</v>
      </c>
      <c r="AM136">
        <v>24</v>
      </c>
      <c r="AN136">
        <v>0</v>
      </c>
      <c r="AO136">
        <v>2</v>
      </c>
      <c r="AP136">
        <v>16</v>
      </c>
      <c r="AQ136">
        <v>-1</v>
      </c>
      <c r="AR136">
        <v>-255</v>
      </c>
      <c r="AS136">
        <v>-255</v>
      </c>
      <c r="AT136">
        <v>10007.799999999999</v>
      </c>
      <c r="AU136">
        <v>3669.5</v>
      </c>
      <c r="AV136">
        <v>59.5</v>
      </c>
      <c r="AW136">
        <v>105.9</v>
      </c>
      <c r="AX136">
        <v>59.5</v>
      </c>
      <c r="AY136">
        <v>221.9</v>
      </c>
      <c r="AZ136">
        <v>1120</v>
      </c>
      <c r="BA136">
        <v>292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7390004</v>
      </c>
      <c r="BK136">
        <v>11998.05</v>
      </c>
      <c r="BL136">
        <v>7549934</v>
      </c>
      <c r="BM136">
        <v>890</v>
      </c>
      <c r="BN136">
        <v>0</v>
      </c>
      <c r="BO136">
        <v>-0.23599999999999999</v>
      </c>
      <c r="BP136">
        <v>24</v>
      </c>
      <c r="BQ136">
        <v>792</v>
      </c>
      <c r="BR136">
        <v>15.1</v>
      </c>
      <c r="BS136">
        <v>7107</v>
      </c>
      <c r="BT136">
        <v>96.8</v>
      </c>
      <c r="BU136">
        <v>0</v>
      </c>
      <c r="BV136">
        <v>0</v>
      </c>
      <c r="BW136">
        <v>1</v>
      </c>
      <c r="BX136">
        <v>55.4</v>
      </c>
      <c r="BY136">
        <v>99</v>
      </c>
      <c r="BZ136">
        <v>31.5</v>
      </c>
      <c r="CA136">
        <v>67.63</v>
      </c>
      <c r="CB136">
        <v>23.94</v>
      </c>
      <c r="CC136">
        <v>22.81</v>
      </c>
      <c r="CD136">
        <v>528.19000000000005</v>
      </c>
      <c r="CE136">
        <v>127</v>
      </c>
      <c r="CF136">
        <v>36.5</v>
      </c>
      <c r="CG136">
        <v>424.9</v>
      </c>
      <c r="CH136">
        <v>36.1</v>
      </c>
      <c r="CI136">
        <v>0</v>
      </c>
      <c r="CJ136">
        <v>48.56</v>
      </c>
      <c r="CK136">
        <v>1.5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 t="s">
        <v>428</v>
      </c>
      <c r="CS136" t="s">
        <v>428</v>
      </c>
      <c r="CT136">
        <v>19678</v>
      </c>
      <c r="CU136">
        <v>1</v>
      </c>
      <c r="CV136">
        <v>869</v>
      </c>
      <c r="CW136">
        <v>1</v>
      </c>
      <c r="CX136">
        <v>1</v>
      </c>
      <c r="CY136">
        <v>794.63</v>
      </c>
      <c r="CZ136">
        <v>263</v>
      </c>
      <c r="DA136">
        <v>2016</v>
      </c>
      <c r="DB136">
        <v>0</v>
      </c>
      <c r="DC136">
        <v>14.4</v>
      </c>
      <c r="DD136">
        <v>196</v>
      </c>
      <c r="DE136">
        <v>4095</v>
      </c>
      <c r="DF136">
        <v>224</v>
      </c>
      <c r="DG136">
        <v>598</v>
      </c>
      <c r="DH136">
        <v>0</v>
      </c>
      <c r="DI136">
        <v>86</v>
      </c>
      <c r="DJ136">
        <v>0</v>
      </c>
      <c r="DK136">
        <v>13</v>
      </c>
      <c r="DL136">
        <v>0</v>
      </c>
      <c r="DM136">
        <v>1</v>
      </c>
      <c r="DN136" t="b">
        <v>0</v>
      </c>
      <c r="DO136">
        <v>18.125</v>
      </c>
      <c r="DP136">
        <v>516</v>
      </c>
    </row>
    <row r="137" spans="1:120" x14ac:dyDescent="0.25">
      <c r="A137">
        <v>114</v>
      </c>
      <c r="B137">
        <v>11.4</v>
      </c>
      <c r="C137">
        <v>13</v>
      </c>
      <c r="D137">
        <v>1</v>
      </c>
      <c r="E137">
        <v>794</v>
      </c>
      <c r="F137">
        <v>107.6</v>
      </c>
      <c r="G137">
        <v>1688</v>
      </c>
      <c r="H137">
        <v>-10</v>
      </c>
      <c r="I137">
        <v>0</v>
      </c>
      <c r="J137">
        <v>2</v>
      </c>
      <c r="K137">
        <v>131</v>
      </c>
      <c r="L137">
        <v>1052</v>
      </c>
      <c r="M137">
        <v>1051</v>
      </c>
      <c r="N137">
        <v>2544</v>
      </c>
      <c r="O137">
        <v>0</v>
      </c>
      <c r="P137">
        <v>0</v>
      </c>
      <c r="Q137">
        <v>63.8</v>
      </c>
      <c r="R137">
        <v>0</v>
      </c>
      <c r="S137">
        <v>14.2</v>
      </c>
      <c r="T137">
        <v>0</v>
      </c>
      <c r="U137">
        <v>0</v>
      </c>
      <c r="V137">
        <v>0</v>
      </c>
      <c r="W137">
        <v>0</v>
      </c>
      <c r="X137">
        <v>704</v>
      </c>
      <c r="Y137">
        <v>17.100000000000001</v>
      </c>
      <c r="Z137">
        <v>32</v>
      </c>
      <c r="AA137">
        <v>0</v>
      </c>
      <c r="AB137">
        <v>0</v>
      </c>
      <c r="AC137">
        <v>0</v>
      </c>
      <c r="AD137">
        <v>13</v>
      </c>
      <c r="AE137">
        <v>9</v>
      </c>
      <c r="AF137">
        <v>3</v>
      </c>
      <c r="AG137">
        <v>0</v>
      </c>
      <c r="AH137">
        <v>0</v>
      </c>
      <c r="AI137">
        <v>0</v>
      </c>
      <c r="AJ137">
        <v>16</v>
      </c>
      <c r="AK137">
        <v>12</v>
      </c>
      <c r="AL137">
        <v>32</v>
      </c>
      <c r="AM137">
        <v>24</v>
      </c>
      <c r="AN137">
        <v>0</v>
      </c>
      <c r="AO137">
        <v>2</v>
      </c>
      <c r="AP137">
        <v>16</v>
      </c>
      <c r="AQ137">
        <v>-1</v>
      </c>
      <c r="AR137">
        <v>-255</v>
      </c>
      <c r="AS137">
        <v>-255</v>
      </c>
      <c r="AT137">
        <v>10007.799999999999</v>
      </c>
      <c r="AU137">
        <v>3669.5</v>
      </c>
      <c r="AV137">
        <v>59.5</v>
      </c>
      <c r="AW137">
        <v>105.9</v>
      </c>
      <c r="AX137">
        <v>59.5</v>
      </c>
      <c r="AY137">
        <v>221.9</v>
      </c>
      <c r="AZ137">
        <v>1120</v>
      </c>
      <c r="BA137">
        <v>292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7390004</v>
      </c>
      <c r="BK137">
        <v>11998.05</v>
      </c>
      <c r="BL137">
        <v>7549934</v>
      </c>
      <c r="BM137">
        <v>890</v>
      </c>
      <c r="BN137">
        <v>0</v>
      </c>
      <c r="BO137">
        <v>-0.23599999999999999</v>
      </c>
      <c r="BP137">
        <v>24</v>
      </c>
      <c r="BQ137">
        <v>792</v>
      </c>
      <c r="BR137">
        <v>15.1</v>
      </c>
      <c r="BS137">
        <v>7107</v>
      </c>
      <c r="BT137">
        <v>96.8</v>
      </c>
      <c r="BU137">
        <v>0</v>
      </c>
      <c r="BV137">
        <v>0</v>
      </c>
      <c r="BW137">
        <v>1</v>
      </c>
      <c r="BX137">
        <v>55.4</v>
      </c>
      <c r="BY137">
        <v>99</v>
      </c>
      <c r="BZ137">
        <v>31.5</v>
      </c>
      <c r="CA137">
        <v>67.63</v>
      </c>
      <c r="CB137">
        <v>23.94</v>
      </c>
      <c r="CC137">
        <v>22.81</v>
      </c>
      <c r="CD137">
        <v>528.19000000000005</v>
      </c>
      <c r="CE137">
        <v>127</v>
      </c>
      <c r="CF137">
        <v>36.5</v>
      </c>
      <c r="CG137">
        <v>424.9</v>
      </c>
      <c r="CH137">
        <v>36.1</v>
      </c>
      <c r="CI137">
        <v>0</v>
      </c>
      <c r="CJ137">
        <v>48.56</v>
      </c>
      <c r="CK137">
        <v>1.5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 t="s">
        <v>428</v>
      </c>
      <c r="CS137" t="s">
        <v>428</v>
      </c>
      <c r="CT137">
        <v>19678</v>
      </c>
      <c r="CU137">
        <v>1</v>
      </c>
      <c r="CV137">
        <v>869</v>
      </c>
      <c r="CW137">
        <v>1</v>
      </c>
      <c r="CX137">
        <v>1</v>
      </c>
      <c r="CY137">
        <v>794.63</v>
      </c>
      <c r="CZ137">
        <v>263</v>
      </c>
      <c r="DA137">
        <v>2016</v>
      </c>
      <c r="DB137">
        <v>0</v>
      </c>
      <c r="DC137">
        <v>14.4</v>
      </c>
      <c r="DD137">
        <v>196</v>
      </c>
      <c r="DE137">
        <v>4095</v>
      </c>
      <c r="DF137">
        <v>224</v>
      </c>
      <c r="DG137">
        <v>598</v>
      </c>
      <c r="DH137">
        <v>0</v>
      </c>
      <c r="DI137">
        <v>86</v>
      </c>
      <c r="DJ137">
        <v>0</v>
      </c>
      <c r="DK137">
        <v>14</v>
      </c>
      <c r="DL137">
        <v>0</v>
      </c>
      <c r="DM137">
        <v>1</v>
      </c>
      <c r="DN137" t="b">
        <v>0</v>
      </c>
      <c r="DO137">
        <v>22.437999999999999</v>
      </c>
      <c r="DP137">
        <v>516</v>
      </c>
    </row>
    <row r="138" spans="1:120" x14ac:dyDescent="0.25">
      <c r="A138">
        <v>115</v>
      </c>
      <c r="B138">
        <v>11.5</v>
      </c>
      <c r="C138">
        <v>13.3</v>
      </c>
      <c r="D138">
        <v>1</v>
      </c>
      <c r="E138">
        <v>794</v>
      </c>
      <c r="F138">
        <v>107.6</v>
      </c>
      <c r="G138">
        <v>1688</v>
      </c>
      <c r="H138">
        <v>-10</v>
      </c>
      <c r="I138">
        <v>0</v>
      </c>
      <c r="J138">
        <v>2</v>
      </c>
      <c r="K138">
        <v>131</v>
      </c>
      <c r="L138">
        <v>1052</v>
      </c>
      <c r="M138">
        <v>1051</v>
      </c>
      <c r="N138">
        <v>2544</v>
      </c>
      <c r="O138">
        <v>0</v>
      </c>
      <c r="P138">
        <v>0</v>
      </c>
      <c r="Q138">
        <v>63.8</v>
      </c>
      <c r="R138">
        <v>0</v>
      </c>
      <c r="S138">
        <v>14.2</v>
      </c>
      <c r="T138">
        <v>0</v>
      </c>
      <c r="U138">
        <v>0</v>
      </c>
      <c r="V138">
        <v>0</v>
      </c>
      <c r="W138">
        <v>0</v>
      </c>
      <c r="X138">
        <v>704</v>
      </c>
      <c r="Y138">
        <v>17.100000000000001</v>
      </c>
      <c r="Z138">
        <v>32</v>
      </c>
      <c r="AA138">
        <v>0</v>
      </c>
      <c r="AB138">
        <v>0</v>
      </c>
      <c r="AC138">
        <v>0</v>
      </c>
      <c r="AD138">
        <v>13</v>
      </c>
      <c r="AE138">
        <v>9</v>
      </c>
      <c r="AF138">
        <v>3</v>
      </c>
      <c r="AG138">
        <v>0</v>
      </c>
      <c r="AH138">
        <v>0</v>
      </c>
      <c r="AI138">
        <v>0</v>
      </c>
      <c r="AJ138">
        <v>16</v>
      </c>
      <c r="AK138">
        <v>12</v>
      </c>
      <c r="AL138">
        <v>32</v>
      </c>
      <c r="AM138">
        <v>24</v>
      </c>
      <c r="AN138">
        <v>0</v>
      </c>
      <c r="AO138">
        <v>2</v>
      </c>
      <c r="AP138">
        <v>16</v>
      </c>
      <c r="AQ138">
        <v>-1</v>
      </c>
      <c r="AR138">
        <v>-255</v>
      </c>
      <c r="AS138">
        <v>-255</v>
      </c>
      <c r="AT138">
        <v>10007.799999999999</v>
      </c>
      <c r="AU138">
        <v>3669.5</v>
      </c>
      <c r="AV138">
        <v>59.5</v>
      </c>
      <c r="AW138">
        <v>105.9</v>
      </c>
      <c r="AX138">
        <v>59.5</v>
      </c>
      <c r="AY138">
        <v>221.9</v>
      </c>
      <c r="AZ138">
        <v>1120</v>
      </c>
      <c r="BA138">
        <v>292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7390004</v>
      </c>
      <c r="BK138">
        <v>11998.05</v>
      </c>
      <c r="BL138">
        <v>7549934</v>
      </c>
      <c r="BM138">
        <v>890</v>
      </c>
      <c r="BN138">
        <v>0</v>
      </c>
      <c r="BO138">
        <v>-0.23599999999999999</v>
      </c>
      <c r="BP138">
        <v>24</v>
      </c>
      <c r="BQ138">
        <v>792</v>
      </c>
      <c r="BR138">
        <v>15.1</v>
      </c>
      <c r="BS138">
        <v>7107</v>
      </c>
      <c r="BT138">
        <v>96.8</v>
      </c>
      <c r="BU138">
        <v>0</v>
      </c>
      <c r="BV138">
        <v>0</v>
      </c>
      <c r="BW138">
        <v>1</v>
      </c>
      <c r="BX138">
        <v>55.4</v>
      </c>
      <c r="BY138">
        <v>99</v>
      </c>
      <c r="BZ138">
        <v>31.5</v>
      </c>
      <c r="CA138">
        <v>67.63</v>
      </c>
      <c r="CB138">
        <v>23.94</v>
      </c>
      <c r="CC138">
        <v>22.81</v>
      </c>
      <c r="CD138">
        <v>528.19000000000005</v>
      </c>
      <c r="CE138">
        <v>127</v>
      </c>
      <c r="CF138">
        <v>36.5</v>
      </c>
      <c r="CG138">
        <v>424.9</v>
      </c>
      <c r="CH138">
        <v>36.1</v>
      </c>
      <c r="CI138">
        <v>0</v>
      </c>
      <c r="CJ138">
        <v>48.56</v>
      </c>
      <c r="CK138">
        <v>1.5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 t="s">
        <v>428</v>
      </c>
      <c r="CS138" t="s">
        <v>428</v>
      </c>
      <c r="CT138">
        <v>19678</v>
      </c>
      <c r="CU138">
        <v>1</v>
      </c>
      <c r="CV138">
        <v>869</v>
      </c>
      <c r="CW138">
        <v>1</v>
      </c>
      <c r="CX138">
        <v>1</v>
      </c>
      <c r="CY138">
        <v>794.63</v>
      </c>
      <c r="CZ138">
        <v>263</v>
      </c>
      <c r="DA138">
        <v>2016</v>
      </c>
      <c r="DB138">
        <v>0</v>
      </c>
      <c r="DC138">
        <v>14.4</v>
      </c>
      <c r="DD138">
        <v>196</v>
      </c>
      <c r="DE138">
        <v>4095</v>
      </c>
      <c r="DF138">
        <v>224</v>
      </c>
      <c r="DG138">
        <v>598</v>
      </c>
      <c r="DH138">
        <v>0</v>
      </c>
      <c r="DI138">
        <v>86</v>
      </c>
      <c r="DJ138">
        <v>0</v>
      </c>
      <c r="DK138">
        <v>14</v>
      </c>
      <c r="DL138">
        <v>0</v>
      </c>
      <c r="DM138">
        <v>1</v>
      </c>
      <c r="DN138" t="b">
        <v>0</v>
      </c>
      <c r="DO138">
        <v>22.437999999999999</v>
      </c>
      <c r="DP138">
        <v>548</v>
      </c>
    </row>
    <row r="139" spans="1:120" x14ac:dyDescent="0.25">
      <c r="A139">
        <v>116</v>
      </c>
      <c r="B139">
        <v>11.6</v>
      </c>
      <c r="C139">
        <v>13.3</v>
      </c>
      <c r="D139">
        <v>1</v>
      </c>
      <c r="E139">
        <v>794</v>
      </c>
      <c r="F139">
        <v>107.6</v>
      </c>
      <c r="G139">
        <v>1688</v>
      </c>
      <c r="H139">
        <v>-10</v>
      </c>
      <c r="I139">
        <v>0</v>
      </c>
      <c r="J139">
        <v>2</v>
      </c>
      <c r="K139">
        <v>131</v>
      </c>
      <c r="L139">
        <v>1152</v>
      </c>
      <c r="M139">
        <v>1051</v>
      </c>
      <c r="N139">
        <v>2544</v>
      </c>
      <c r="O139">
        <v>0</v>
      </c>
      <c r="P139">
        <v>0</v>
      </c>
      <c r="Q139">
        <v>63.8</v>
      </c>
      <c r="R139">
        <v>0</v>
      </c>
      <c r="S139">
        <v>14.2</v>
      </c>
      <c r="T139">
        <v>0</v>
      </c>
      <c r="U139">
        <v>0</v>
      </c>
      <c r="V139">
        <v>0</v>
      </c>
      <c r="W139">
        <v>0</v>
      </c>
      <c r="X139">
        <v>704</v>
      </c>
      <c r="Y139">
        <v>17.100000000000001</v>
      </c>
      <c r="Z139">
        <v>32</v>
      </c>
      <c r="AA139">
        <v>0</v>
      </c>
      <c r="AB139">
        <v>0</v>
      </c>
      <c r="AC139">
        <v>0</v>
      </c>
      <c r="AD139">
        <v>13</v>
      </c>
      <c r="AE139">
        <v>9</v>
      </c>
      <c r="AF139">
        <v>3</v>
      </c>
      <c r="AG139">
        <v>0</v>
      </c>
      <c r="AH139">
        <v>0</v>
      </c>
      <c r="AI139">
        <v>0</v>
      </c>
      <c r="AJ139">
        <v>16</v>
      </c>
      <c r="AK139">
        <v>12</v>
      </c>
      <c r="AL139">
        <v>32</v>
      </c>
      <c r="AM139">
        <v>24</v>
      </c>
      <c r="AN139">
        <v>0</v>
      </c>
      <c r="AO139">
        <v>2</v>
      </c>
      <c r="AP139">
        <v>16</v>
      </c>
      <c r="AQ139">
        <v>-1</v>
      </c>
      <c r="AR139">
        <v>-255</v>
      </c>
      <c r="AS139">
        <v>-255</v>
      </c>
      <c r="AT139">
        <v>10007.799999999999</v>
      </c>
      <c r="AU139">
        <v>3669.5</v>
      </c>
      <c r="AV139">
        <v>59.5</v>
      </c>
      <c r="AW139">
        <v>105.9</v>
      </c>
      <c r="AX139">
        <v>59.5</v>
      </c>
      <c r="AY139">
        <v>221.9</v>
      </c>
      <c r="AZ139">
        <v>1120</v>
      </c>
      <c r="BA139">
        <v>292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7390004</v>
      </c>
      <c r="BK139">
        <v>11998.05</v>
      </c>
      <c r="BL139">
        <v>7549934</v>
      </c>
      <c r="BM139">
        <v>890</v>
      </c>
      <c r="BN139">
        <v>0</v>
      </c>
      <c r="BO139">
        <v>-0.23599999999999999</v>
      </c>
      <c r="BP139">
        <v>24</v>
      </c>
      <c r="BQ139">
        <v>792</v>
      </c>
      <c r="BR139">
        <v>15.1</v>
      </c>
      <c r="BS139">
        <v>7107</v>
      </c>
      <c r="BT139">
        <v>96.8</v>
      </c>
      <c r="BU139">
        <v>0</v>
      </c>
      <c r="BV139">
        <v>0</v>
      </c>
      <c r="BW139">
        <v>1</v>
      </c>
      <c r="BX139">
        <v>55.4</v>
      </c>
      <c r="BY139">
        <v>99</v>
      </c>
      <c r="BZ139">
        <v>31.5</v>
      </c>
      <c r="CA139">
        <v>67.63</v>
      </c>
      <c r="CB139">
        <v>23.94</v>
      </c>
      <c r="CC139">
        <v>22.81</v>
      </c>
      <c r="CD139">
        <v>528.19000000000005</v>
      </c>
      <c r="CE139">
        <v>127</v>
      </c>
      <c r="CF139">
        <v>36.5</v>
      </c>
      <c r="CG139">
        <v>424.9</v>
      </c>
      <c r="CH139">
        <v>36.1</v>
      </c>
      <c r="CI139">
        <v>0</v>
      </c>
      <c r="CJ139">
        <v>48.56</v>
      </c>
      <c r="CK139">
        <v>1.5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 t="s">
        <v>428</v>
      </c>
      <c r="CS139" t="s">
        <v>428</v>
      </c>
      <c r="CT139">
        <v>19678</v>
      </c>
      <c r="CU139">
        <v>1</v>
      </c>
      <c r="CV139">
        <v>869</v>
      </c>
      <c r="CW139">
        <v>1</v>
      </c>
      <c r="CX139">
        <v>1</v>
      </c>
      <c r="CY139">
        <v>794.63</v>
      </c>
      <c r="CZ139">
        <v>263</v>
      </c>
      <c r="DA139">
        <v>2016</v>
      </c>
      <c r="DB139">
        <v>0</v>
      </c>
      <c r="DC139">
        <v>14.4</v>
      </c>
      <c r="DD139">
        <v>196</v>
      </c>
      <c r="DE139">
        <v>4095</v>
      </c>
      <c r="DF139">
        <v>224</v>
      </c>
      <c r="DG139">
        <v>598</v>
      </c>
      <c r="DH139">
        <v>0</v>
      </c>
      <c r="DI139">
        <v>86</v>
      </c>
      <c r="DJ139">
        <v>0</v>
      </c>
      <c r="DK139">
        <v>14</v>
      </c>
      <c r="DL139">
        <v>0</v>
      </c>
      <c r="DM139">
        <v>1</v>
      </c>
      <c r="DN139" t="b">
        <v>0</v>
      </c>
      <c r="DO139">
        <v>22.437999999999999</v>
      </c>
      <c r="DP139">
        <v>548</v>
      </c>
    </row>
    <row r="140" spans="1:120" x14ac:dyDescent="0.25">
      <c r="A140">
        <v>117</v>
      </c>
      <c r="B140">
        <v>11.7</v>
      </c>
      <c r="C140">
        <v>13.3</v>
      </c>
      <c r="D140">
        <v>1</v>
      </c>
      <c r="E140">
        <v>794</v>
      </c>
      <c r="F140">
        <v>107.6</v>
      </c>
      <c r="G140">
        <v>1688</v>
      </c>
      <c r="H140">
        <v>-10</v>
      </c>
      <c r="I140">
        <v>0</v>
      </c>
      <c r="J140">
        <v>2</v>
      </c>
      <c r="K140">
        <v>131</v>
      </c>
      <c r="L140">
        <v>1152</v>
      </c>
      <c r="M140">
        <v>1051</v>
      </c>
      <c r="N140">
        <v>2544</v>
      </c>
      <c r="O140">
        <v>0</v>
      </c>
      <c r="P140">
        <v>0</v>
      </c>
      <c r="Q140">
        <v>65.599999999999994</v>
      </c>
      <c r="R140">
        <v>0</v>
      </c>
      <c r="S140">
        <v>14.2</v>
      </c>
      <c r="T140">
        <v>0</v>
      </c>
      <c r="U140">
        <v>0</v>
      </c>
      <c r="V140">
        <v>0</v>
      </c>
      <c r="W140">
        <v>0</v>
      </c>
      <c r="X140">
        <v>704</v>
      </c>
      <c r="Y140">
        <v>16.8</v>
      </c>
      <c r="Z140">
        <v>32</v>
      </c>
      <c r="AA140">
        <v>0</v>
      </c>
      <c r="AB140">
        <v>0</v>
      </c>
      <c r="AC140">
        <v>0</v>
      </c>
      <c r="AD140">
        <v>13</v>
      </c>
      <c r="AE140">
        <v>9</v>
      </c>
      <c r="AF140">
        <v>3</v>
      </c>
      <c r="AG140">
        <v>0</v>
      </c>
      <c r="AH140">
        <v>0</v>
      </c>
      <c r="AI140">
        <v>0</v>
      </c>
      <c r="AJ140">
        <v>16</v>
      </c>
      <c r="AK140">
        <v>12</v>
      </c>
      <c r="AL140">
        <v>32</v>
      </c>
      <c r="AM140">
        <v>24</v>
      </c>
      <c r="AN140">
        <v>0</v>
      </c>
      <c r="AO140">
        <v>2</v>
      </c>
      <c r="AP140">
        <v>16</v>
      </c>
      <c r="AQ140">
        <v>-1</v>
      </c>
      <c r="AR140">
        <v>-255</v>
      </c>
      <c r="AS140">
        <v>-255</v>
      </c>
      <c r="AT140">
        <v>10007.799999999999</v>
      </c>
      <c r="AU140">
        <v>3669.5</v>
      </c>
      <c r="AV140">
        <v>59.5</v>
      </c>
      <c r="AW140">
        <v>105.9</v>
      </c>
      <c r="AX140">
        <v>59.5</v>
      </c>
      <c r="AY140">
        <v>221.9</v>
      </c>
      <c r="AZ140">
        <v>1120</v>
      </c>
      <c r="BA140">
        <v>292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7390004</v>
      </c>
      <c r="BK140">
        <v>11998.05</v>
      </c>
      <c r="BL140">
        <v>7549934</v>
      </c>
      <c r="BM140">
        <v>890</v>
      </c>
      <c r="BN140">
        <v>0</v>
      </c>
      <c r="BO140">
        <v>-0.23599999999999999</v>
      </c>
      <c r="BP140">
        <v>24</v>
      </c>
      <c r="BQ140">
        <v>792</v>
      </c>
      <c r="BR140">
        <v>15.1</v>
      </c>
      <c r="BS140">
        <v>7107</v>
      </c>
      <c r="BT140">
        <v>96.8</v>
      </c>
      <c r="BU140">
        <v>0</v>
      </c>
      <c r="BV140">
        <v>0</v>
      </c>
      <c r="BW140">
        <v>1</v>
      </c>
      <c r="BX140">
        <v>55.4</v>
      </c>
      <c r="BY140">
        <v>99</v>
      </c>
      <c r="BZ140">
        <v>31.5</v>
      </c>
      <c r="CA140">
        <v>67.63</v>
      </c>
      <c r="CB140">
        <v>23.94</v>
      </c>
      <c r="CC140">
        <v>22.81</v>
      </c>
      <c r="CD140">
        <v>528.19000000000005</v>
      </c>
      <c r="CE140">
        <v>127</v>
      </c>
      <c r="CF140">
        <v>36.5</v>
      </c>
      <c r="CG140">
        <v>424.9</v>
      </c>
      <c r="CH140">
        <v>36.1</v>
      </c>
      <c r="CI140">
        <v>0</v>
      </c>
      <c r="CJ140">
        <v>48.56</v>
      </c>
      <c r="CK140">
        <v>1.5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 t="s">
        <v>428</v>
      </c>
      <c r="CS140" t="s">
        <v>428</v>
      </c>
      <c r="CT140">
        <v>19678</v>
      </c>
      <c r="CU140">
        <v>1</v>
      </c>
      <c r="CV140">
        <v>869</v>
      </c>
      <c r="CW140">
        <v>1</v>
      </c>
      <c r="CX140">
        <v>1</v>
      </c>
      <c r="CY140">
        <v>794.63</v>
      </c>
      <c r="CZ140">
        <v>263</v>
      </c>
      <c r="DA140">
        <v>2016</v>
      </c>
      <c r="DB140">
        <v>0</v>
      </c>
      <c r="DC140">
        <v>14.4</v>
      </c>
      <c r="DD140">
        <v>196</v>
      </c>
      <c r="DE140">
        <v>4095</v>
      </c>
      <c r="DF140">
        <v>224</v>
      </c>
      <c r="DG140">
        <v>598</v>
      </c>
      <c r="DH140">
        <v>0</v>
      </c>
      <c r="DI140">
        <v>86</v>
      </c>
      <c r="DJ140">
        <v>0</v>
      </c>
      <c r="DK140">
        <v>14</v>
      </c>
      <c r="DL140">
        <v>0</v>
      </c>
      <c r="DM140">
        <v>1</v>
      </c>
      <c r="DN140" t="b">
        <v>0</v>
      </c>
      <c r="DO140">
        <v>22.437999999999999</v>
      </c>
      <c r="DP140">
        <v>548</v>
      </c>
    </row>
    <row r="141" spans="1:120" x14ac:dyDescent="0.25">
      <c r="A141">
        <v>118</v>
      </c>
      <c r="B141">
        <v>11.8</v>
      </c>
      <c r="C141">
        <v>13.3</v>
      </c>
      <c r="D141">
        <v>1</v>
      </c>
      <c r="E141">
        <v>794</v>
      </c>
      <c r="F141">
        <v>107.6</v>
      </c>
      <c r="G141">
        <v>1688</v>
      </c>
      <c r="H141">
        <v>-10</v>
      </c>
      <c r="I141">
        <v>0</v>
      </c>
      <c r="J141">
        <v>2</v>
      </c>
      <c r="K141">
        <v>131</v>
      </c>
      <c r="L141">
        <v>1152</v>
      </c>
      <c r="M141">
        <v>1051</v>
      </c>
      <c r="N141">
        <v>2544</v>
      </c>
      <c r="O141">
        <v>0</v>
      </c>
      <c r="P141">
        <v>0</v>
      </c>
      <c r="Q141">
        <v>65.599999999999994</v>
      </c>
      <c r="R141">
        <v>0</v>
      </c>
      <c r="S141">
        <v>14.2</v>
      </c>
      <c r="T141">
        <v>0</v>
      </c>
      <c r="U141">
        <v>0</v>
      </c>
      <c r="V141">
        <v>0</v>
      </c>
      <c r="W141">
        <v>0</v>
      </c>
      <c r="X141">
        <v>704</v>
      </c>
      <c r="Y141">
        <v>16.8</v>
      </c>
      <c r="Z141">
        <v>32</v>
      </c>
      <c r="AA141">
        <v>0</v>
      </c>
      <c r="AB141">
        <v>0</v>
      </c>
      <c r="AC141">
        <v>0</v>
      </c>
      <c r="AD141">
        <v>10</v>
      </c>
      <c r="AE141">
        <v>7</v>
      </c>
      <c r="AF141">
        <v>3</v>
      </c>
      <c r="AG141">
        <v>0</v>
      </c>
      <c r="AH141">
        <v>0</v>
      </c>
      <c r="AI141">
        <v>0</v>
      </c>
      <c r="AJ141">
        <v>0</v>
      </c>
      <c r="AK141">
        <v>-4</v>
      </c>
      <c r="AL141">
        <v>-4</v>
      </c>
      <c r="AM141">
        <v>0</v>
      </c>
      <c r="AN141">
        <v>0</v>
      </c>
      <c r="AO141">
        <v>2</v>
      </c>
      <c r="AP141">
        <v>16</v>
      </c>
      <c r="AQ141">
        <v>-1</v>
      </c>
      <c r="AR141">
        <v>-255</v>
      </c>
      <c r="AS141">
        <v>-255</v>
      </c>
      <c r="AT141">
        <v>10152.799999999999</v>
      </c>
      <c r="AU141">
        <v>159.5</v>
      </c>
      <c r="AV141">
        <v>50.8</v>
      </c>
      <c r="AW141">
        <v>110.2</v>
      </c>
      <c r="AX141">
        <v>50.8</v>
      </c>
      <c r="AY141">
        <v>108.8</v>
      </c>
      <c r="AZ141">
        <v>1120</v>
      </c>
      <c r="BA141">
        <v>288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7390006</v>
      </c>
      <c r="BK141">
        <v>11998.06</v>
      </c>
      <c r="BL141">
        <v>7549934</v>
      </c>
      <c r="BM141">
        <v>890</v>
      </c>
      <c r="BN141">
        <v>0</v>
      </c>
      <c r="BO141">
        <v>-0.23599999999999999</v>
      </c>
      <c r="BP141">
        <v>24</v>
      </c>
      <c r="BQ141">
        <v>792</v>
      </c>
      <c r="BR141">
        <v>15.1</v>
      </c>
      <c r="BS141">
        <v>7107</v>
      </c>
      <c r="BT141">
        <v>96.8</v>
      </c>
      <c r="BU141">
        <v>0</v>
      </c>
      <c r="BV141">
        <v>0</v>
      </c>
      <c r="BW141">
        <v>1</v>
      </c>
      <c r="BX141">
        <v>55.4</v>
      </c>
      <c r="BY141">
        <v>99</v>
      </c>
      <c r="BZ141">
        <v>31.5</v>
      </c>
      <c r="CA141">
        <v>67.63</v>
      </c>
      <c r="CB141">
        <v>23.94</v>
      </c>
      <c r="CC141">
        <v>22.81</v>
      </c>
      <c r="CD141">
        <v>528.19000000000005</v>
      </c>
      <c r="CE141">
        <v>127</v>
      </c>
      <c r="CF141">
        <v>36.5</v>
      </c>
      <c r="CG141">
        <v>424.9</v>
      </c>
      <c r="CH141">
        <v>36.1</v>
      </c>
      <c r="CI141">
        <v>0</v>
      </c>
      <c r="CJ141">
        <v>48.56</v>
      </c>
      <c r="CK141">
        <v>1.5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 t="s">
        <v>428</v>
      </c>
      <c r="CS141" t="s">
        <v>428</v>
      </c>
      <c r="CT141">
        <v>19678</v>
      </c>
      <c r="CU141">
        <v>1</v>
      </c>
      <c r="CV141">
        <v>869</v>
      </c>
      <c r="CW141">
        <v>1</v>
      </c>
      <c r="CX141">
        <v>1</v>
      </c>
      <c r="CY141">
        <v>794.63</v>
      </c>
      <c r="CZ141">
        <v>263</v>
      </c>
      <c r="DA141">
        <v>2016</v>
      </c>
      <c r="DB141">
        <v>0</v>
      </c>
      <c r="DC141">
        <v>14.4</v>
      </c>
      <c r="DD141">
        <v>196</v>
      </c>
      <c r="DE141">
        <v>4095</v>
      </c>
      <c r="DF141">
        <v>224</v>
      </c>
      <c r="DG141">
        <v>598</v>
      </c>
      <c r="DH141">
        <v>0</v>
      </c>
      <c r="DI141">
        <v>86</v>
      </c>
      <c r="DJ141">
        <v>0</v>
      </c>
      <c r="DK141">
        <v>14</v>
      </c>
      <c r="DL141">
        <v>0</v>
      </c>
      <c r="DM141">
        <v>1</v>
      </c>
      <c r="DN141" t="b">
        <v>0</v>
      </c>
      <c r="DO141">
        <v>22.437999999999999</v>
      </c>
      <c r="DP141">
        <v>548</v>
      </c>
    </row>
    <row r="142" spans="1:120" x14ac:dyDescent="0.25">
      <c r="A142">
        <v>119</v>
      </c>
      <c r="B142">
        <v>11.9</v>
      </c>
      <c r="C142">
        <v>13.3</v>
      </c>
      <c r="D142">
        <v>1</v>
      </c>
      <c r="E142">
        <v>794</v>
      </c>
      <c r="F142">
        <v>107.6</v>
      </c>
      <c r="G142">
        <v>1688</v>
      </c>
      <c r="H142">
        <v>-10</v>
      </c>
      <c r="I142">
        <v>0</v>
      </c>
      <c r="J142">
        <v>2</v>
      </c>
      <c r="K142">
        <v>131</v>
      </c>
      <c r="L142">
        <v>1152</v>
      </c>
      <c r="M142">
        <v>1051</v>
      </c>
      <c r="N142">
        <v>2544</v>
      </c>
      <c r="O142">
        <v>0</v>
      </c>
      <c r="P142">
        <v>0</v>
      </c>
      <c r="Q142">
        <v>65.599999999999994</v>
      </c>
      <c r="R142">
        <v>0</v>
      </c>
      <c r="S142">
        <v>14.2</v>
      </c>
      <c r="T142">
        <v>0</v>
      </c>
      <c r="U142">
        <v>0</v>
      </c>
      <c r="V142">
        <v>0</v>
      </c>
      <c r="W142">
        <v>0</v>
      </c>
      <c r="X142">
        <v>704</v>
      </c>
      <c r="Y142">
        <v>16.8</v>
      </c>
      <c r="Z142">
        <v>32</v>
      </c>
      <c r="AA142">
        <v>0</v>
      </c>
      <c r="AB142">
        <v>0</v>
      </c>
      <c r="AC142">
        <v>0</v>
      </c>
      <c r="AD142">
        <v>10</v>
      </c>
      <c r="AE142">
        <v>7</v>
      </c>
      <c r="AF142">
        <v>3</v>
      </c>
      <c r="AG142">
        <v>0</v>
      </c>
      <c r="AH142">
        <v>0</v>
      </c>
      <c r="AI142">
        <v>0</v>
      </c>
      <c r="AJ142">
        <v>0</v>
      </c>
      <c r="AK142">
        <v>-4</v>
      </c>
      <c r="AL142">
        <v>-4</v>
      </c>
      <c r="AM142">
        <v>0</v>
      </c>
      <c r="AN142">
        <v>0</v>
      </c>
      <c r="AO142">
        <v>2</v>
      </c>
      <c r="AP142">
        <v>16</v>
      </c>
      <c r="AQ142">
        <v>-1</v>
      </c>
      <c r="AR142">
        <v>-255</v>
      </c>
      <c r="AS142">
        <v>-255</v>
      </c>
      <c r="AT142">
        <v>10152.799999999999</v>
      </c>
      <c r="AU142">
        <v>159.5</v>
      </c>
      <c r="AV142">
        <v>50.8</v>
      </c>
      <c r="AW142">
        <v>110.2</v>
      </c>
      <c r="AX142">
        <v>50.8</v>
      </c>
      <c r="AY142">
        <v>108.8</v>
      </c>
      <c r="AZ142">
        <v>1120</v>
      </c>
      <c r="BA142">
        <v>288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7390006</v>
      </c>
      <c r="BK142">
        <v>11998.06</v>
      </c>
      <c r="BL142">
        <v>7549936</v>
      </c>
      <c r="BM142">
        <v>840</v>
      </c>
      <c r="BN142">
        <v>0</v>
      </c>
      <c r="BO142">
        <v>-0.23599999999999999</v>
      </c>
      <c r="BP142">
        <v>22</v>
      </c>
      <c r="BQ142">
        <v>792</v>
      </c>
      <c r="BR142">
        <v>14.8</v>
      </c>
      <c r="BS142">
        <v>10152.799999999999</v>
      </c>
      <c r="BT142">
        <v>96.8</v>
      </c>
      <c r="BU142">
        <v>0</v>
      </c>
      <c r="BV142">
        <v>0</v>
      </c>
      <c r="BW142">
        <v>1</v>
      </c>
      <c r="BX142">
        <v>55.4</v>
      </c>
      <c r="BY142">
        <v>99</v>
      </c>
      <c r="BZ142">
        <v>31.5</v>
      </c>
      <c r="CA142">
        <v>67.63</v>
      </c>
      <c r="CB142">
        <v>23.94</v>
      </c>
      <c r="CC142">
        <v>22.81</v>
      </c>
      <c r="CD142">
        <v>528.19000000000005</v>
      </c>
      <c r="CE142">
        <v>127</v>
      </c>
      <c r="CF142">
        <v>36.5</v>
      </c>
      <c r="CG142">
        <v>424.9</v>
      </c>
      <c r="CH142">
        <v>36.1</v>
      </c>
      <c r="CI142">
        <v>0</v>
      </c>
      <c r="CJ142">
        <v>48.56</v>
      </c>
      <c r="CK142">
        <v>1.5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 t="s">
        <v>428</v>
      </c>
      <c r="CS142" t="s">
        <v>428</v>
      </c>
      <c r="CT142">
        <v>19678</v>
      </c>
      <c r="CU142">
        <v>1</v>
      </c>
      <c r="CV142">
        <v>869</v>
      </c>
      <c r="CW142">
        <v>1</v>
      </c>
      <c r="CX142">
        <v>1</v>
      </c>
      <c r="CY142">
        <v>794.63</v>
      </c>
      <c r="CZ142">
        <v>263</v>
      </c>
      <c r="DA142">
        <v>2016</v>
      </c>
      <c r="DB142">
        <v>0</v>
      </c>
      <c r="DC142">
        <v>14.4</v>
      </c>
      <c r="DD142">
        <v>196</v>
      </c>
      <c r="DE142">
        <v>4095</v>
      </c>
      <c r="DF142">
        <v>224</v>
      </c>
      <c r="DG142">
        <v>598</v>
      </c>
      <c r="DH142">
        <v>0</v>
      </c>
      <c r="DI142">
        <v>86</v>
      </c>
      <c r="DJ142">
        <v>0</v>
      </c>
      <c r="DK142">
        <v>14</v>
      </c>
      <c r="DL142">
        <v>0</v>
      </c>
      <c r="DM142">
        <v>1</v>
      </c>
      <c r="DN142" t="b">
        <v>0</v>
      </c>
      <c r="DO142">
        <v>22.437999999999999</v>
      </c>
      <c r="DP142">
        <v>548</v>
      </c>
    </row>
    <row r="143" spans="1:120" x14ac:dyDescent="0.25">
      <c r="A143">
        <v>120</v>
      </c>
      <c r="B143">
        <v>12</v>
      </c>
      <c r="C143">
        <v>13.3</v>
      </c>
      <c r="D143">
        <v>1</v>
      </c>
      <c r="E143">
        <v>794</v>
      </c>
      <c r="F143">
        <v>107.6</v>
      </c>
      <c r="G143">
        <v>1688</v>
      </c>
      <c r="H143">
        <v>-10</v>
      </c>
      <c r="I143">
        <v>0</v>
      </c>
      <c r="J143">
        <v>2</v>
      </c>
      <c r="K143">
        <v>131</v>
      </c>
      <c r="L143">
        <v>1152</v>
      </c>
      <c r="M143">
        <v>1051</v>
      </c>
      <c r="N143">
        <v>2544</v>
      </c>
      <c r="O143">
        <v>0</v>
      </c>
      <c r="P143">
        <v>0</v>
      </c>
      <c r="Q143">
        <v>65.599999999999994</v>
      </c>
      <c r="R143">
        <v>0</v>
      </c>
      <c r="S143">
        <v>14.2</v>
      </c>
      <c r="T143">
        <v>0</v>
      </c>
      <c r="U143">
        <v>0</v>
      </c>
      <c r="V143">
        <v>0</v>
      </c>
      <c r="W143">
        <v>0</v>
      </c>
      <c r="X143">
        <v>704</v>
      </c>
      <c r="Y143">
        <v>16.8</v>
      </c>
      <c r="Z143">
        <v>32</v>
      </c>
      <c r="AA143">
        <v>0</v>
      </c>
      <c r="AB143">
        <v>0</v>
      </c>
      <c r="AC143">
        <v>0</v>
      </c>
      <c r="AD143">
        <v>10</v>
      </c>
      <c r="AE143">
        <v>7</v>
      </c>
      <c r="AF143">
        <v>3</v>
      </c>
      <c r="AG143">
        <v>0</v>
      </c>
      <c r="AH143">
        <v>0</v>
      </c>
      <c r="AI143">
        <v>0</v>
      </c>
      <c r="AJ143">
        <v>0</v>
      </c>
      <c r="AK143">
        <v>-4</v>
      </c>
      <c r="AL143">
        <v>-4</v>
      </c>
      <c r="AM143">
        <v>0</v>
      </c>
      <c r="AN143">
        <v>0</v>
      </c>
      <c r="AO143">
        <v>2</v>
      </c>
      <c r="AP143">
        <v>16</v>
      </c>
      <c r="AQ143">
        <v>-1</v>
      </c>
      <c r="AR143">
        <v>-255</v>
      </c>
      <c r="AS143">
        <v>-255</v>
      </c>
      <c r="AT143">
        <v>10152.799999999999</v>
      </c>
      <c r="AU143">
        <v>159.5</v>
      </c>
      <c r="AV143">
        <v>50.8</v>
      </c>
      <c r="AW143">
        <v>110.2</v>
      </c>
      <c r="AX143">
        <v>50.8</v>
      </c>
      <c r="AY143">
        <v>108.8</v>
      </c>
      <c r="AZ143">
        <v>1120</v>
      </c>
      <c r="BA143">
        <v>288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7390006</v>
      </c>
      <c r="BK143">
        <v>11998.06</v>
      </c>
      <c r="BL143">
        <v>7549936</v>
      </c>
      <c r="BM143">
        <v>840</v>
      </c>
      <c r="BN143">
        <v>0</v>
      </c>
      <c r="BO143">
        <v>-0.23599999999999999</v>
      </c>
      <c r="BP143">
        <v>22</v>
      </c>
      <c r="BQ143">
        <v>792</v>
      </c>
      <c r="BR143">
        <v>14.8</v>
      </c>
      <c r="BS143">
        <v>10152.799999999999</v>
      </c>
      <c r="BT143">
        <v>96.8</v>
      </c>
      <c r="BU143">
        <v>0</v>
      </c>
      <c r="BV143">
        <v>0</v>
      </c>
      <c r="BW143">
        <v>1</v>
      </c>
      <c r="BX143">
        <v>57.2</v>
      </c>
      <c r="BY143">
        <v>99</v>
      </c>
      <c r="BZ143">
        <v>73.06</v>
      </c>
      <c r="CA143">
        <v>100.88</v>
      </c>
      <c r="CB143">
        <v>21.59</v>
      </c>
      <c r="CC143">
        <v>24.5</v>
      </c>
      <c r="CD143">
        <v>528.19000000000005</v>
      </c>
      <c r="CE143">
        <v>127</v>
      </c>
      <c r="CF143">
        <v>36.5</v>
      </c>
      <c r="CG143">
        <v>424.9</v>
      </c>
      <c r="CH143">
        <v>36.1</v>
      </c>
      <c r="CI143">
        <v>0</v>
      </c>
      <c r="CJ143">
        <v>48.56</v>
      </c>
      <c r="CK143">
        <v>1.5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 t="s">
        <v>428</v>
      </c>
      <c r="CS143" t="s">
        <v>428</v>
      </c>
      <c r="CT143">
        <v>19678</v>
      </c>
      <c r="CU143">
        <v>1</v>
      </c>
      <c r="CV143">
        <v>869</v>
      </c>
      <c r="CW143">
        <v>1</v>
      </c>
      <c r="CX143">
        <v>1</v>
      </c>
      <c r="CY143">
        <v>794.63</v>
      </c>
      <c r="CZ143">
        <v>263</v>
      </c>
      <c r="DA143">
        <v>2016</v>
      </c>
      <c r="DB143">
        <v>0</v>
      </c>
      <c r="DC143">
        <v>14.4</v>
      </c>
      <c r="DD143">
        <v>196</v>
      </c>
      <c r="DE143">
        <v>4095</v>
      </c>
      <c r="DF143">
        <v>224</v>
      </c>
      <c r="DG143">
        <v>598</v>
      </c>
      <c r="DH143">
        <v>0</v>
      </c>
      <c r="DI143">
        <v>86</v>
      </c>
      <c r="DJ143">
        <v>0</v>
      </c>
      <c r="DK143">
        <v>14</v>
      </c>
      <c r="DL143">
        <v>0</v>
      </c>
      <c r="DM143">
        <v>1</v>
      </c>
      <c r="DN143" t="b">
        <v>0</v>
      </c>
      <c r="DO143">
        <v>22.437999999999999</v>
      </c>
      <c r="DP143">
        <v>548</v>
      </c>
    </row>
    <row r="144" spans="1:120" x14ac:dyDescent="0.25">
      <c r="A144">
        <v>121</v>
      </c>
      <c r="B144">
        <v>12.1</v>
      </c>
      <c r="C144">
        <v>13.3</v>
      </c>
      <c r="D144">
        <v>1</v>
      </c>
      <c r="E144">
        <v>794</v>
      </c>
      <c r="F144">
        <v>107.6</v>
      </c>
      <c r="G144">
        <v>1688</v>
      </c>
      <c r="H144">
        <v>-10</v>
      </c>
      <c r="I144">
        <v>0</v>
      </c>
      <c r="J144">
        <v>2</v>
      </c>
      <c r="K144">
        <v>131</v>
      </c>
      <c r="L144">
        <v>1152</v>
      </c>
      <c r="M144">
        <v>1051</v>
      </c>
      <c r="N144">
        <v>2544</v>
      </c>
      <c r="O144">
        <v>0</v>
      </c>
      <c r="P144">
        <v>0</v>
      </c>
      <c r="Q144">
        <v>65.599999999999994</v>
      </c>
      <c r="R144">
        <v>0</v>
      </c>
      <c r="S144">
        <v>14.2</v>
      </c>
      <c r="T144">
        <v>0</v>
      </c>
      <c r="U144">
        <v>0</v>
      </c>
      <c r="V144">
        <v>0</v>
      </c>
      <c r="W144">
        <v>0</v>
      </c>
      <c r="X144">
        <v>704</v>
      </c>
      <c r="Y144">
        <v>16.8</v>
      </c>
      <c r="Z144">
        <v>32</v>
      </c>
      <c r="AA144">
        <v>0</v>
      </c>
      <c r="AB144">
        <v>0</v>
      </c>
      <c r="AC144">
        <v>0</v>
      </c>
      <c r="AD144">
        <v>10</v>
      </c>
      <c r="AE144">
        <v>7</v>
      </c>
      <c r="AF144">
        <v>3</v>
      </c>
      <c r="AG144">
        <v>0</v>
      </c>
      <c r="AH144">
        <v>0</v>
      </c>
      <c r="AI144">
        <v>0</v>
      </c>
      <c r="AJ144">
        <v>0</v>
      </c>
      <c r="AK144">
        <v>-4</v>
      </c>
      <c r="AL144">
        <v>-4</v>
      </c>
      <c r="AM144">
        <v>0</v>
      </c>
      <c r="AN144">
        <v>0</v>
      </c>
      <c r="AO144">
        <v>2</v>
      </c>
      <c r="AP144">
        <v>16</v>
      </c>
      <c r="AQ144">
        <v>-1</v>
      </c>
      <c r="AR144">
        <v>-255</v>
      </c>
      <c r="AS144">
        <v>-255</v>
      </c>
      <c r="AT144">
        <v>10152.799999999999</v>
      </c>
      <c r="AU144">
        <v>159.5</v>
      </c>
      <c r="AV144">
        <v>50.8</v>
      </c>
      <c r="AW144">
        <v>110.2</v>
      </c>
      <c r="AX144">
        <v>50.8</v>
      </c>
      <c r="AY144">
        <v>108.8</v>
      </c>
      <c r="AZ144">
        <v>1120</v>
      </c>
      <c r="BA144">
        <v>288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7390006</v>
      </c>
      <c r="BK144">
        <v>11998.06</v>
      </c>
      <c r="BL144">
        <v>7549936</v>
      </c>
      <c r="BM144">
        <v>840</v>
      </c>
      <c r="BN144">
        <v>0</v>
      </c>
      <c r="BO144">
        <v>-0.23599999999999999</v>
      </c>
      <c r="BP144">
        <v>22</v>
      </c>
      <c r="BQ144">
        <v>792</v>
      </c>
      <c r="BR144">
        <v>14.8</v>
      </c>
      <c r="BS144">
        <v>10152.799999999999</v>
      </c>
      <c r="BT144">
        <v>96.8</v>
      </c>
      <c r="BU144">
        <v>0</v>
      </c>
      <c r="BV144">
        <v>0</v>
      </c>
      <c r="BW144">
        <v>1</v>
      </c>
      <c r="BX144">
        <v>57.2</v>
      </c>
      <c r="BY144">
        <v>99</v>
      </c>
      <c r="BZ144">
        <v>73.06</v>
      </c>
      <c r="CA144">
        <v>100.88</v>
      </c>
      <c r="CB144">
        <v>21.59</v>
      </c>
      <c r="CC144">
        <v>24.5</v>
      </c>
      <c r="CD144">
        <v>517.75</v>
      </c>
      <c r="CE144">
        <v>127</v>
      </c>
      <c r="CF144">
        <v>37.9</v>
      </c>
      <c r="CG144">
        <v>604.9</v>
      </c>
      <c r="CH144">
        <v>36.1</v>
      </c>
      <c r="CI144">
        <v>0</v>
      </c>
      <c r="CJ144">
        <v>53.54</v>
      </c>
      <c r="CK144">
        <v>-0.53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 t="s">
        <v>428</v>
      </c>
      <c r="CS144" t="s">
        <v>428</v>
      </c>
      <c r="CT144">
        <v>19678</v>
      </c>
      <c r="CU144">
        <v>1</v>
      </c>
      <c r="CV144">
        <v>869</v>
      </c>
      <c r="CW144">
        <v>1</v>
      </c>
      <c r="CX144">
        <v>1</v>
      </c>
      <c r="CY144">
        <v>794.63</v>
      </c>
      <c r="CZ144">
        <v>263</v>
      </c>
      <c r="DA144">
        <v>2016</v>
      </c>
      <c r="DB144">
        <v>0</v>
      </c>
      <c r="DC144">
        <v>14.4</v>
      </c>
      <c r="DD144">
        <v>196</v>
      </c>
      <c r="DE144">
        <v>4095</v>
      </c>
      <c r="DF144">
        <v>224</v>
      </c>
      <c r="DG144">
        <v>598</v>
      </c>
      <c r="DH144">
        <v>0</v>
      </c>
      <c r="DI144">
        <v>86</v>
      </c>
      <c r="DJ144">
        <v>0</v>
      </c>
      <c r="DK144">
        <v>14</v>
      </c>
      <c r="DL144">
        <v>0</v>
      </c>
      <c r="DM144">
        <v>1</v>
      </c>
      <c r="DN144" t="b">
        <v>0</v>
      </c>
      <c r="DO144">
        <v>22.437999999999999</v>
      </c>
      <c r="DP144">
        <v>548</v>
      </c>
    </row>
    <row r="145" spans="1:120" x14ac:dyDescent="0.25">
      <c r="A145">
        <v>122</v>
      </c>
      <c r="B145">
        <v>12.2</v>
      </c>
      <c r="C145">
        <v>13.3</v>
      </c>
      <c r="D145">
        <v>1</v>
      </c>
      <c r="E145">
        <v>794</v>
      </c>
      <c r="F145">
        <v>107.6</v>
      </c>
      <c r="G145">
        <v>1688</v>
      </c>
      <c r="H145">
        <v>-10</v>
      </c>
      <c r="I145">
        <v>0</v>
      </c>
      <c r="J145">
        <v>2</v>
      </c>
      <c r="K145">
        <v>131</v>
      </c>
      <c r="L145">
        <v>1152</v>
      </c>
      <c r="M145">
        <v>1051</v>
      </c>
      <c r="N145">
        <v>2544</v>
      </c>
      <c r="O145">
        <v>0</v>
      </c>
      <c r="P145">
        <v>0</v>
      </c>
      <c r="Q145">
        <v>65.599999999999994</v>
      </c>
      <c r="R145">
        <v>0</v>
      </c>
      <c r="S145">
        <v>14.2</v>
      </c>
      <c r="T145">
        <v>0</v>
      </c>
      <c r="U145">
        <v>0</v>
      </c>
      <c r="V145">
        <v>0</v>
      </c>
      <c r="W145">
        <v>0</v>
      </c>
      <c r="X145">
        <v>704</v>
      </c>
      <c r="Y145">
        <v>16.8</v>
      </c>
      <c r="Z145">
        <v>32</v>
      </c>
      <c r="AA145">
        <v>0</v>
      </c>
      <c r="AB145">
        <v>0</v>
      </c>
      <c r="AC145">
        <v>0</v>
      </c>
      <c r="AD145">
        <v>10</v>
      </c>
      <c r="AE145">
        <v>7</v>
      </c>
      <c r="AF145">
        <v>3</v>
      </c>
      <c r="AG145">
        <v>0</v>
      </c>
      <c r="AH145">
        <v>0</v>
      </c>
      <c r="AI145">
        <v>0</v>
      </c>
      <c r="AJ145">
        <v>0</v>
      </c>
      <c r="AK145">
        <v>-4</v>
      </c>
      <c r="AL145">
        <v>-4</v>
      </c>
      <c r="AM145">
        <v>0</v>
      </c>
      <c r="AN145">
        <v>0</v>
      </c>
      <c r="AO145">
        <v>2</v>
      </c>
      <c r="AP145">
        <v>16</v>
      </c>
      <c r="AQ145">
        <v>-1</v>
      </c>
      <c r="AR145">
        <v>-255</v>
      </c>
      <c r="AS145">
        <v>-255</v>
      </c>
      <c r="AT145">
        <v>10152.799999999999</v>
      </c>
      <c r="AU145">
        <v>159.5</v>
      </c>
      <c r="AV145">
        <v>50.8</v>
      </c>
      <c r="AW145">
        <v>110.2</v>
      </c>
      <c r="AX145">
        <v>50.8</v>
      </c>
      <c r="AY145">
        <v>108.8</v>
      </c>
      <c r="AZ145">
        <v>1120</v>
      </c>
      <c r="BA145">
        <v>288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7390006</v>
      </c>
      <c r="BK145">
        <v>11998.06</v>
      </c>
      <c r="BL145">
        <v>7549936</v>
      </c>
      <c r="BM145">
        <v>840</v>
      </c>
      <c r="BN145">
        <v>0</v>
      </c>
      <c r="BO145">
        <v>-0.23599999999999999</v>
      </c>
      <c r="BP145">
        <v>22</v>
      </c>
      <c r="BQ145">
        <v>792</v>
      </c>
      <c r="BR145">
        <v>14.8</v>
      </c>
      <c r="BS145">
        <v>10152.799999999999</v>
      </c>
      <c r="BT145">
        <v>96.8</v>
      </c>
      <c r="BU145">
        <v>0</v>
      </c>
      <c r="BV145">
        <v>0</v>
      </c>
      <c r="BW145">
        <v>1</v>
      </c>
      <c r="BX145">
        <v>57.2</v>
      </c>
      <c r="BY145">
        <v>99</v>
      </c>
      <c r="BZ145">
        <v>73.06</v>
      </c>
      <c r="CA145">
        <v>100.88</v>
      </c>
      <c r="CB145">
        <v>21.59</v>
      </c>
      <c r="CC145">
        <v>24.5</v>
      </c>
      <c r="CD145">
        <v>517.75</v>
      </c>
      <c r="CE145">
        <v>127</v>
      </c>
      <c r="CF145">
        <v>37.9</v>
      </c>
      <c r="CG145">
        <v>604.9</v>
      </c>
      <c r="CH145">
        <v>36.1</v>
      </c>
      <c r="CI145">
        <v>0</v>
      </c>
      <c r="CJ145">
        <v>53.54</v>
      </c>
      <c r="CK145">
        <v>-0.53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 t="s">
        <v>428</v>
      </c>
      <c r="CS145" t="s">
        <v>428</v>
      </c>
      <c r="CT145">
        <v>10364</v>
      </c>
      <c r="CU145">
        <v>1</v>
      </c>
      <c r="CV145">
        <v>869</v>
      </c>
      <c r="CW145">
        <v>1</v>
      </c>
      <c r="CX145">
        <v>1</v>
      </c>
      <c r="CY145">
        <v>794.63</v>
      </c>
      <c r="CZ145">
        <v>263</v>
      </c>
      <c r="DA145">
        <v>2016</v>
      </c>
      <c r="DB145">
        <v>0</v>
      </c>
      <c r="DC145">
        <v>14.4</v>
      </c>
      <c r="DD145">
        <v>196</v>
      </c>
      <c r="DE145">
        <v>4095</v>
      </c>
      <c r="DF145">
        <v>224</v>
      </c>
      <c r="DG145">
        <v>598</v>
      </c>
      <c r="DH145">
        <v>0</v>
      </c>
      <c r="DI145">
        <v>86</v>
      </c>
      <c r="DJ145">
        <v>0</v>
      </c>
      <c r="DK145">
        <v>14</v>
      </c>
      <c r="DL145">
        <v>0</v>
      </c>
      <c r="DM145">
        <v>1</v>
      </c>
      <c r="DN145" t="b">
        <v>0</v>
      </c>
      <c r="DO145">
        <v>22.437999999999999</v>
      </c>
      <c r="DP145">
        <v>548</v>
      </c>
    </row>
    <row r="146" spans="1:120" x14ac:dyDescent="0.25">
      <c r="A146">
        <v>123</v>
      </c>
      <c r="B146">
        <v>12.3</v>
      </c>
      <c r="C146">
        <v>13.3</v>
      </c>
      <c r="D146">
        <v>1</v>
      </c>
      <c r="E146">
        <v>794</v>
      </c>
      <c r="F146">
        <v>107.6</v>
      </c>
      <c r="G146">
        <v>1688</v>
      </c>
      <c r="H146">
        <v>-10</v>
      </c>
      <c r="I146">
        <v>0</v>
      </c>
      <c r="J146">
        <v>2</v>
      </c>
      <c r="K146">
        <v>131</v>
      </c>
      <c r="L146">
        <v>1152</v>
      </c>
      <c r="M146">
        <v>1051</v>
      </c>
      <c r="N146">
        <v>2544</v>
      </c>
      <c r="O146">
        <v>0</v>
      </c>
      <c r="P146">
        <v>0</v>
      </c>
      <c r="Q146">
        <v>65.599999999999994</v>
      </c>
      <c r="R146">
        <v>0</v>
      </c>
      <c r="S146">
        <v>14.2</v>
      </c>
      <c r="T146">
        <v>0</v>
      </c>
      <c r="U146">
        <v>0</v>
      </c>
      <c r="V146">
        <v>0</v>
      </c>
      <c r="W146">
        <v>0</v>
      </c>
      <c r="X146">
        <v>704</v>
      </c>
      <c r="Y146">
        <v>16.8</v>
      </c>
      <c r="Z146">
        <v>32</v>
      </c>
      <c r="AA146">
        <v>0</v>
      </c>
      <c r="AB146">
        <v>0</v>
      </c>
      <c r="AC146">
        <v>0</v>
      </c>
      <c r="AD146">
        <v>10</v>
      </c>
      <c r="AE146">
        <v>7</v>
      </c>
      <c r="AF146">
        <v>3</v>
      </c>
      <c r="AG146">
        <v>0</v>
      </c>
      <c r="AH146">
        <v>0</v>
      </c>
      <c r="AI146">
        <v>0</v>
      </c>
      <c r="AJ146">
        <v>0</v>
      </c>
      <c r="AK146">
        <v>-4</v>
      </c>
      <c r="AL146">
        <v>-4</v>
      </c>
      <c r="AM146">
        <v>0</v>
      </c>
      <c r="AN146">
        <v>0</v>
      </c>
      <c r="AO146">
        <v>2</v>
      </c>
      <c r="AP146">
        <v>16</v>
      </c>
      <c r="AQ146">
        <v>-1</v>
      </c>
      <c r="AR146">
        <v>-255</v>
      </c>
      <c r="AS146">
        <v>-255</v>
      </c>
      <c r="AT146">
        <v>10152.799999999999</v>
      </c>
      <c r="AU146">
        <v>159.5</v>
      </c>
      <c r="AV146">
        <v>50.8</v>
      </c>
      <c r="AW146">
        <v>110.2</v>
      </c>
      <c r="AX146">
        <v>50.8</v>
      </c>
      <c r="AY146">
        <v>108.8</v>
      </c>
      <c r="AZ146">
        <v>1120</v>
      </c>
      <c r="BA146">
        <v>288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7390006</v>
      </c>
      <c r="BK146">
        <v>11998.06</v>
      </c>
      <c r="BL146">
        <v>7549936</v>
      </c>
      <c r="BM146">
        <v>840</v>
      </c>
      <c r="BN146">
        <v>0</v>
      </c>
      <c r="BO146">
        <v>-0.23599999999999999</v>
      </c>
      <c r="BP146">
        <v>22</v>
      </c>
      <c r="BQ146">
        <v>792</v>
      </c>
      <c r="BR146">
        <v>14.8</v>
      </c>
      <c r="BS146">
        <v>10152.799999999999</v>
      </c>
      <c r="BT146">
        <v>96.8</v>
      </c>
      <c r="BU146">
        <v>0</v>
      </c>
      <c r="BV146">
        <v>0</v>
      </c>
      <c r="BW146">
        <v>1</v>
      </c>
      <c r="BX146">
        <v>57.2</v>
      </c>
      <c r="BY146">
        <v>99</v>
      </c>
      <c r="BZ146">
        <v>73.06</v>
      </c>
      <c r="CA146">
        <v>100.88</v>
      </c>
      <c r="CB146">
        <v>21.59</v>
      </c>
      <c r="CC146">
        <v>24.5</v>
      </c>
      <c r="CD146">
        <v>517.75</v>
      </c>
      <c r="CE146">
        <v>127</v>
      </c>
      <c r="CF146">
        <v>37.9</v>
      </c>
      <c r="CG146">
        <v>604.9</v>
      </c>
      <c r="CH146">
        <v>36.1</v>
      </c>
      <c r="CI146">
        <v>0</v>
      </c>
      <c r="CJ146">
        <v>53.54</v>
      </c>
      <c r="CK146">
        <v>-0.53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 t="s">
        <v>428</v>
      </c>
      <c r="CS146" t="s">
        <v>428</v>
      </c>
      <c r="CT146">
        <v>10364</v>
      </c>
      <c r="CU146">
        <v>0</v>
      </c>
      <c r="CV146">
        <v>863</v>
      </c>
      <c r="CW146">
        <v>1</v>
      </c>
      <c r="CX146">
        <v>1</v>
      </c>
      <c r="CY146">
        <v>838.5</v>
      </c>
      <c r="CZ146">
        <v>263</v>
      </c>
      <c r="DA146">
        <v>2016</v>
      </c>
      <c r="DB146">
        <v>0</v>
      </c>
      <c r="DC146">
        <v>14.4</v>
      </c>
      <c r="DD146">
        <v>196</v>
      </c>
      <c r="DE146">
        <v>4095</v>
      </c>
      <c r="DF146">
        <v>224</v>
      </c>
      <c r="DG146">
        <v>598</v>
      </c>
      <c r="DH146">
        <v>0</v>
      </c>
      <c r="DI146">
        <v>86</v>
      </c>
      <c r="DJ146">
        <v>0</v>
      </c>
      <c r="DK146">
        <v>14</v>
      </c>
      <c r="DL146">
        <v>0</v>
      </c>
      <c r="DM146">
        <v>1</v>
      </c>
      <c r="DN146" t="b">
        <v>0</v>
      </c>
      <c r="DO146">
        <v>22.437999999999999</v>
      </c>
      <c r="DP146">
        <v>548</v>
      </c>
    </row>
    <row r="147" spans="1:120" x14ac:dyDescent="0.25">
      <c r="A147">
        <v>124</v>
      </c>
      <c r="B147">
        <v>12.4</v>
      </c>
      <c r="C147">
        <v>13.3</v>
      </c>
      <c r="D147">
        <v>1</v>
      </c>
      <c r="E147">
        <v>794</v>
      </c>
      <c r="F147">
        <v>107.6</v>
      </c>
      <c r="G147">
        <v>1688</v>
      </c>
      <c r="H147">
        <v>-10</v>
      </c>
      <c r="I147">
        <v>0</v>
      </c>
      <c r="J147">
        <v>2</v>
      </c>
      <c r="K147">
        <v>131</v>
      </c>
      <c r="L147">
        <v>1152</v>
      </c>
      <c r="M147">
        <v>1051</v>
      </c>
      <c r="N147">
        <v>2544</v>
      </c>
      <c r="O147">
        <v>0</v>
      </c>
      <c r="P147">
        <v>0</v>
      </c>
      <c r="Q147">
        <v>65.599999999999994</v>
      </c>
      <c r="R147">
        <v>0</v>
      </c>
      <c r="S147">
        <v>14.2</v>
      </c>
      <c r="T147">
        <v>0</v>
      </c>
      <c r="U147">
        <v>0</v>
      </c>
      <c r="V147">
        <v>0</v>
      </c>
      <c r="W147">
        <v>0</v>
      </c>
      <c r="X147">
        <v>704</v>
      </c>
      <c r="Y147">
        <v>16.8</v>
      </c>
      <c r="Z147">
        <v>32</v>
      </c>
      <c r="AA147">
        <v>0</v>
      </c>
      <c r="AB147">
        <v>0</v>
      </c>
      <c r="AC147">
        <v>0</v>
      </c>
      <c r="AD147">
        <v>10</v>
      </c>
      <c r="AE147">
        <v>7</v>
      </c>
      <c r="AF147">
        <v>3</v>
      </c>
      <c r="AG147">
        <v>0</v>
      </c>
      <c r="AH147">
        <v>0</v>
      </c>
      <c r="AI147">
        <v>0</v>
      </c>
      <c r="AJ147">
        <v>0</v>
      </c>
      <c r="AK147">
        <v>-4</v>
      </c>
      <c r="AL147">
        <v>-4</v>
      </c>
      <c r="AM147">
        <v>0</v>
      </c>
      <c r="AN147">
        <v>0</v>
      </c>
      <c r="AO147">
        <v>2</v>
      </c>
      <c r="AP147">
        <v>16</v>
      </c>
      <c r="AQ147">
        <v>-1</v>
      </c>
      <c r="AR147">
        <v>-255</v>
      </c>
      <c r="AS147">
        <v>-255</v>
      </c>
      <c r="AT147">
        <v>10152.799999999999</v>
      </c>
      <c r="AU147">
        <v>159.5</v>
      </c>
      <c r="AV147">
        <v>50.8</v>
      </c>
      <c r="AW147">
        <v>110.2</v>
      </c>
      <c r="AX147">
        <v>50.8</v>
      </c>
      <c r="AY147">
        <v>108.8</v>
      </c>
      <c r="AZ147">
        <v>1120</v>
      </c>
      <c r="BA147">
        <v>288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7390006</v>
      </c>
      <c r="BK147">
        <v>11998.06</v>
      </c>
      <c r="BL147">
        <v>7549936</v>
      </c>
      <c r="BM147">
        <v>840</v>
      </c>
      <c r="BN147">
        <v>0</v>
      </c>
      <c r="BO147">
        <v>-0.23599999999999999</v>
      </c>
      <c r="BP147">
        <v>22</v>
      </c>
      <c r="BQ147">
        <v>792</v>
      </c>
      <c r="BR147">
        <v>14.8</v>
      </c>
      <c r="BS147">
        <v>10152.799999999999</v>
      </c>
      <c r="BT147">
        <v>96.8</v>
      </c>
      <c r="BU147">
        <v>0</v>
      </c>
      <c r="BV147">
        <v>0</v>
      </c>
      <c r="BW147">
        <v>1</v>
      </c>
      <c r="BX147">
        <v>57.2</v>
      </c>
      <c r="BY147">
        <v>99</v>
      </c>
      <c r="BZ147">
        <v>73.06</v>
      </c>
      <c r="CA147">
        <v>100.88</v>
      </c>
      <c r="CB147">
        <v>21.59</v>
      </c>
      <c r="CC147">
        <v>24.5</v>
      </c>
      <c r="CD147">
        <v>517.75</v>
      </c>
      <c r="CE147">
        <v>127</v>
      </c>
      <c r="CF147">
        <v>37.9</v>
      </c>
      <c r="CG147">
        <v>604.9</v>
      </c>
      <c r="CH147">
        <v>36.1</v>
      </c>
      <c r="CI147">
        <v>0</v>
      </c>
      <c r="CJ147">
        <v>53.54</v>
      </c>
      <c r="CK147">
        <v>-0.53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 t="s">
        <v>428</v>
      </c>
      <c r="CS147" t="s">
        <v>428</v>
      </c>
      <c r="CT147">
        <v>10364</v>
      </c>
      <c r="CU147">
        <v>0</v>
      </c>
      <c r="CV147">
        <v>863</v>
      </c>
      <c r="CW147">
        <v>1</v>
      </c>
      <c r="CX147">
        <v>1</v>
      </c>
      <c r="CY147">
        <v>838.5</v>
      </c>
      <c r="CZ147">
        <v>263</v>
      </c>
      <c r="DA147">
        <v>2016</v>
      </c>
      <c r="DB147">
        <v>0</v>
      </c>
      <c r="DC147">
        <v>14.4</v>
      </c>
      <c r="DD147">
        <v>196</v>
      </c>
      <c r="DE147">
        <v>4095</v>
      </c>
      <c r="DF147">
        <v>232</v>
      </c>
      <c r="DG147">
        <v>622</v>
      </c>
      <c r="DH147">
        <v>0</v>
      </c>
      <c r="DI147">
        <v>86</v>
      </c>
      <c r="DJ147">
        <v>0</v>
      </c>
      <c r="DK147">
        <v>14</v>
      </c>
      <c r="DL147">
        <v>0</v>
      </c>
      <c r="DM147">
        <v>1</v>
      </c>
      <c r="DN147" t="b">
        <v>0</v>
      </c>
      <c r="DO147">
        <v>22.437999999999999</v>
      </c>
      <c r="DP147">
        <v>548</v>
      </c>
    </row>
    <row r="148" spans="1:120" x14ac:dyDescent="0.25">
      <c r="A148">
        <v>125</v>
      </c>
      <c r="B148">
        <v>12.5</v>
      </c>
      <c r="C148">
        <v>13.3</v>
      </c>
      <c r="D148">
        <v>1</v>
      </c>
      <c r="E148">
        <v>794</v>
      </c>
      <c r="F148">
        <v>107.6</v>
      </c>
      <c r="G148">
        <v>1688</v>
      </c>
      <c r="H148">
        <v>-10</v>
      </c>
      <c r="I148">
        <v>0</v>
      </c>
      <c r="J148">
        <v>2</v>
      </c>
      <c r="K148">
        <v>131</v>
      </c>
      <c r="L148">
        <v>1152</v>
      </c>
      <c r="M148">
        <v>1051</v>
      </c>
      <c r="N148">
        <v>2544</v>
      </c>
      <c r="O148">
        <v>0</v>
      </c>
      <c r="P148">
        <v>0</v>
      </c>
      <c r="Q148">
        <v>65.599999999999994</v>
      </c>
      <c r="R148">
        <v>0</v>
      </c>
      <c r="S148">
        <v>14.2</v>
      </c>
      <c r="T148">
        <v>0</v>
      </c>
      <c r="U148">
        <v>0</v>
      </c>
      <c r="V148">
        <v>0</v>
      </c>
      <c r="W148">
        <v>0</v>
      </c>
      <c r="X148">
        <v>704</v>
      </c>
      <c r="Y148">
        <v>16.8</v>
      </c>
      <c r="Z148">
        <v>32</v>
      </c>
      <c r="AA148">
        <v>0</v>
      </c>
      <c r="AB148">
        <v>0</v>
      </c>
      <c r="AC148">
        <v>0</v>
      </c>
      <c r="AD148">
        <v>10</v>
      </c>
      <c r="AE148">
        <v>7</v>
      </c>
      <c r="AF148">
        <v>3</v>
      </c>
      <c r="AG148">
        <v>0</v>
      </c>
      <c r="AH148">
        <v>0</v>
      </c>
      <c r="AI148">
        <v>0</v>
      </c>
      <c r="AJ148">
        <v>0</v>
      </c>
      <c r="AK148">
        <v>-4</v>
      </c>
      <c r="AL148">
        <v>-4</v>
      </c>
      <c r="AM148">
        <v>0</v>
      </c>
      <c r="AN148">
        <v>0</v>
      </c>
      <c r="AO148">
        <v>2</v>
      </c>
      <c r="AP148">
        <v>16</v>
      </c>
      <c r="AQ148">
        <v>-1</v>
      </c>
      <c r="AR148">
        <v>-255</v>
      </c>
      <c r="AS148">
        <v>-255</v>
      </c>
      <c r="AT148">
        <v>10152.799999999999</v>
      </c>
      <c r="AU148">
        <v>159.5</v>
      </c>
      <c r="AV148">
        <v>50.8</v>
      </c>
      <c r="AW148">
        <v>110.2</v>
      </c>
      <c r="AX148">
        <v>50.8</v>
      </c>
      <c r="AY148">
        <v>108.8</v>
      </c>
      <c r="AZ148">
        <v>1120</v>
      </c>
      <c r="BA148">
        <v>288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7390006</v>
      </c>
      <c r="BK148">
        <v>11998.06</v>
      </c>
      <c r="BL148">
        <v>7549936</v>
      </c>
      <c r="BM148">
        <v>840</v>
      </c>
      <c r="BN148">
        <v>0</v>
      </c>
      <c r="BO148">
        <v>-0.23599999999999999</v>
      </c>
      <c r="BP148">
        <v>22</v>
      </c>
      <c r="BQ148">
        <v>792</v>
      </c>
      <c r="BR148">
        <v>14.8</v>
      </c>
      <c r="BS148">
        <v>10152.799999999999</v>
      </c>
      <c r="BT148">
        <v>96.8</v>
      </c>
      <c r="BU148">
        <v>0</v>
      </c>
      <c r="BV148">
        <v>0</v>
      </c>
      <c r="BW148">
        <v>1</v>
      </c>
      <c r="BX148">
        <v>57.2</v>
      </c>
      <c r="BY148">
        <v>99</v>
      </c>
      <c r="BZ148">
        <v>73.06</v>
      </c>
      <c r="CA148">
        <v>100.88</v>
      </c>
      <c r="CB148">
        <v>21.59</v>
      </c>
      <c r="CC148">
        <v>24.5</v>
      </c>
      <c r="CD148">
        <v>517.75</v>
      </c>
      <c r="CE148">
        <v>127</v>
      </c>
      <c r="CF148">
        <v>37.9</v>
      </c>
      <c r="CG148">
        <v>604.9</v>
      </c>
      <c r="CH148">
        <v>36.1</v>
      </c>
      <c r="CI148">
        <v>0</v>
      </c>
      <c r="CJ148">
        <v>53.54</v>
      </c>
      <c r="CK148">
        <v>-0.53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 t="s">
        <v>428</v>
      </c>
      <c r="CS148" t="s">
        <v>428</v>
      </c>
      <c r="CT148">
        <v>10364</v>
      </c>
      <c r="CU148">
        <v>0</v>
      </c>
      <c r="CV148">
        <v>863</v>
      </c>
      <c r="CW148">
        <v>1</v>
      </c>
      <c r="CX148">
        <v>1</v>
      </c>
      <c r="CY148">
        <v>838.5</v>
      </c>
      <c r="CZ148">
        <v>263</v>
      </c>
      <c r="DA148">
        <v>2016</v>
      </c>
      <c r="DB148">
        <v>0</v>
      </c>
      <c r="DC148">
        <v>14.4</v>
      </c>
      <c r="DD148">
        <v>196</v>
      </c>
      <c r="DE148">
        <v>4095</v>
      </c>
      <c r="DF148">
        <v>232</v>
      </c>
      <c r="DG148">
        <v>622</v>
      </c>
      <c r="DH148">
        <v>0</v>
      </c>
      <c r="DI148">
        <v>86</v>
      </c>
      <c r="DJ148">
        <v>0</v>
      </c>
      <c r="DK148">
        <v>15</v>
      </c>
      <c r="DL148">
        <v>0</v>
      </c>
      <c r="DM148">
        <v>1</v>
      </c>
      <c r="DN148" t="b">
        <v>0</v>
      </c>
      <c r="DO148">
        <v>22.062999999999999</v>
      </c>
      <c r="DP148">
        <v>548</v>
      </c>
    </row>
    <row r="149" spans="1:120" x14ac:dyDescent="0.25">
      <c r="A149">
        <v>126</v>
      </c>
      <c r="B149">
        <v>12.6</v>
      </c>
      <c r="C149">
        <v>13.3</v>
      </c>
      <c r="D149">
        <v>1</v>
      </c>
      <c r="E149">
        <v>794</v>
      </c>
      <c r="F149">
        <v>107.6</v>
      </c>
      <c r="G149">
        <v>1688</v>
      </c>
      <c r="H149">
        <v>-10</v>
      </c>
      <c r="I149">
        <v>0</v>
      </c>
      <c r="J149">
        <v>2</v>
      </c>
      <c r="K149">
        <v>131</v>
      </c>
      <c r="L149">
        <v>1152</v>
      </c>
      <c r="M149">
        <v>1051</v>
      </c>
      <c r="N149">
        <v>2544</v>
      </c>
      <c r="O149">
        <v>0</v>
      </c>
      <c r="P149">
        <v>0</v>
      </c>
      <c r="Q149">
        <v>65.599999999999994</v>
      </c>
      <c r="R149">
        <v>0</v>
      </c>
      <c r="S149">
        <v>14.2</v>
      </c>
      <c r="T149">
        <v>0</v>
      </c>
      <c r="U149">
        <v>0</v>
      </c>
      <c r="V149">
        <v>0</v>
      </c>
      <c r="W149">
        <v>0</v>
      </c>
      <c r="X149">
        <v>704</v>
      </c>
      <c r="Y149">
        <v>16.8</v>
      </c>
      <c r="Z149">
        <v>32</v>
      </c>
      <c r="AA149">
        <v>0</v>
      </c>
      <c r="AB149">
        <v>0</v>
      </c>
      <c r="AC149">
        <v>0</v>
      </c>
      <c r="AD149">
        <v>10</v>
      </c>
      <c r="AE149">
        <v>7</v>
      </c>
      <c r="AF149">
        <v>3</v>
      </c>
      <c r="AG149">
        <v>0</v>
      </c>
      <c r="AH149">
        <v>0</v>
      </c>
      <c r="AI149">
        <v>0</v>
      </c>
      <c r="AJ149">
        <v>0</v>
      </c>
      <c r="AK149">
        <v>-4</v>
      </c>
      <c r="AL149">
        <v>-4</v>
      </c>
      <c r="AM149">
        <v>0</v>
      </c>
      <c r="AN149">
        <v>0</v>
      </c>
      <c r="AO149">
        <v>2</v>
      </c>
      <c r="AP149">
        <v>16</v>
      </c>
      <c r="AQ149">
        <v>-1</v>
      </c>
      <c r="AR149">
        <v>-255</v>
      </c>
      <c r="AS149">
        <v>-255</v>
      </c>
      <c r="AT149">
        <v>10152.799999999999</v>
      </c>
      <c r="AU149">
        <v>159.5</v>
      </c>
      <c r="AV149">
        <v>50.8</v>
      </c>
      <c r="AW149">
        <v>110.2</v>
      </c>
      <c r="AX149">
        <v>50.8</v>
      </c>
      <c r="AY149">
        <v>108.8</v>
      </c>
      <c r="AZ149">
        <v>1120</v>
      </c>
      <c r="BA149">
        <v>288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7390006</v>
      </c>
      <c r="BK149">
        <v>11998.06</v>
      </c>
      <c r="BL149">
        <v>7549936</v>
      </c>
      <c r="BM149">
        <v>840</v>
      </c>
      <c r="BN149">
        <v>0</v>
      </c>
      <c r="BO149">
        <v>-0.23599999999999999</v>
      </c>
      <c r="BP149">
        <v>22</v>
      </c>
      <c r="BQ149">
        <v>792</v>
      </c>
      <c r="BR149">
        <v>14.8</v>
      </c>
      <c r="BS149">
        <v>10152.799999999999</v>
      </c>
      <c r="BT149">
        <v>96.8</v>
      </c>
      <c r="BU149">
        <v>0</v>
      </c>
      <c r="BV149">
        <v>0</v>
      </c>
      <c r="BW149">
        <v>1</v>
      </c>
      <c r="BX149">
        <v>57.2</v>
      </c>
      <c r="BY149">
        <v>99</v>
      </c>
      <c r="BZ149">
        <v>73.06</v>
      </c>
      <c r="CA149">
        <v>100.88</v>
      </c>
      <c r="CB149">
        <v>21.59</v>
      </c>
      <c r="CC149">
        <v>24.5</v>
      </c>
      <c r="CD149">
        <v>517.75</v>
      </c>
      <c r="CE149">
        <v>127</v>
      </c>
      <c r="CF149">
        <v>37.9</v>
      </c>
      <c r="CG149">
        <v>604.9</v>
      </c>
      <c r="CH149">
        <v>36.1</v>
      </c>
      <c r="CI149">
        <v>0</v>
      </c>
      <c r="CJ149">
        <v>53.54</v>
      </c>
      <c r="CK149">
        <v>-0.53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 t="s">
        <v>428</v>
      </c>
      <c r="CS149" t="s">
        <v>428</v>
      </c>
      <c r="CT149">
        <v>10364</v>
      </c>
      <c r="CU149">
        <v>0</v>
      </c>
      <c r="CV149">
        <v>863</v>
      </c>
      <c r="CW149">
        <v>1</v>
      </c>
      <c r="CX149">
        <v>1</v>
      </c>
      <c r="CY149">
        <v>838.5</v>
      </c>
      <c r="CZ149">
        <v>263</v>
      </c>
      <c r="DA149">
        <v>2016</v>
      </c>
      <c r="DB149">
        <v>0</v>
      </c>
      <c r="DC149">
        <v>14.4</v>
      </c>
      <c r="DD149">
        <v>196</v>
      </c>
      <c r="DE149">
        <v>4095</v>
      </c>
      <c r="DF149">
        <v>232</v>
      </c>
      <c r="DG149">
        <v>622</v>
      </c>
      <c r="DH149">
        <v>0</v>
      </c>
      <c r="DI149">
        <v>86</v>
      </c>
      <c r="DJ149">
        <v>0</v>
      </c>
      <c r="DK149">
        <v>15</v>
      </c>
      <c r="DL149">
        <v>0</v>
      </c>
      <c r="DM149">
        <v>1</v>
      </c>
      <c r="DN149" t="b">
        <v>0</v>
      </c>
      <c r="DO149">
        <v>22.062999999999999</v>
      </c>
      <c r="DP149">
        <v>539</v>
      </c>
    </row>
    <row r="150" spans="1:120" x14ac:dyDescent="0.25">
      <c r="A150">
        <v>127</v>
      </c>
      <c r="B150">
        <v>12.7</v>
      </c>
      <c r="C150">
        <v>13.3</v>
      </c>
      <c r="D150">
        <v>1</v>
      </c>
      <c r="E150">
        <v>794</v>
      </c>
      <c r="F150">
        <v>107.6</v>
      </c>
      <c r="G150">
        <v>1688</v>
      </c>
      <c r="H150">
        <v>-10</v>
      </c>
      <c r="I150">
        <v>0</v>
      </c>
      <c r="J150">
        <v>2</v>
      </c>
      <c r="K150">
        <v>131</v>
      </c>
      <c r="L150">
        <v>1137</v>
      </c>
      <c r="M150">
        <v>1051</v>
      </c>
      <c r="N150">
        <v>2544</v>
      </c>
      <c r="O150">
        <v>0</v>
      </c>
      <c r="P150">
        <v>0</v>
      </c>
      <c r="Q150">
        <v>65.599999999999994</v>
      </c>
      <c r="R150">
        <v>0</v>
      </c>
      <c r="S150">
        <v>14.2</v>
      </c>
      <c r="T150">
        <v>0</v>
      </c>
      <c r="U150">
        <v>0</v>
      </c>
      <c r="V150">
        <v>0</v>
      </c>
      <c r="W150">
        <v>0</v>
      </c>
      <c r="X150">
        <v>704</v>
      </c>
      <c r="Y150">
        <v>16.8</v>
      </c>
      <c r="Z150">
        <v>32</v>
      </c>
      <c r="AA150">
        <v>0</v>
      </c>
      <c r="AB150">
        <v>0</v>
      </c>
      <c r="AC150">
        <v>0</v>
      </c>
      <c r="AD150">
        <v>10</v>
      </c>
      <c r="AE150">
        <v>7</v>
      </c>
      <c r="AF150">
        <v>3</v>
      </c>
      <c r="AG150">
        <v>0</v>
      </c>
      <c r="AH150">
        <v>0</v>
      </c>
      <c r="AI150">
        <v>0</v>
      </c>
      <c r="AJ150">
        <v>0</v>
      </c>
      <c r="AK150">
        <v>-4</v>
      </c>
      <c r="AL150">
        <v>-4</v>
      </c>
      <c r="AM150">
        <v>0</v>
      </c>
      <c r="AN150">
        <v>0</v>
      </c>
      <c r="AO150">
        <v>2</v>
      </c>
      <c r="AP150">
        <v>16</v>
      </c>
      <c r="AQ150">
        <v>-1</v>
      </c>
      <c r="AR150">
        <v>-255</v>
      </c>
      <c r="AS150">
        <v>-255</v>
      </c>
      <c r="AT150">
        <v>10152.799999999999</v>
      </c>
      <c r="AU150">
        <v>159.5</v>
      </c>
      <c r="AV150">
        <v>50.8</v>
      </c>
      <c r="AW150">
        <v>110.2</v>
      </c>
      <c r="AX150">
        <v>50.8</v>
      </c>
      <c r="AY150">
        <v>108.8</v>
      </c>
      <c r="AZ150">
        <v>1120</v>
      </c>
      <c r="BA150">
        <v>288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7390006</v>
      </c>
      <c r="BK150">
        <v>11998.06</v>
      </c>
      <c r="BL150">
        <v>7549936</v>
      </c>
      <c r="BM150">
        <v>840</v>
      </c>
      <c r="BN150">
        <v>0</v>
      </c>
      <c r="BO150">
        <v>-0.23599999999999999</v>
      </c>
      <c r="BP150">
        <v>22</v>
      </c>
      <c r="BQ150">
        <v>792</v>
      </c>
      <c r="BR150">
        <v>14.8</v>
      </c>
      <c r="BS150">
        <v>10152.799999999999</v>
      </c>
      <c r="BT150">
        <v>96.8</v>
      </c>
      <c r="BU150">
        <v>0</v>
      </c>
      <c r="BV150">
        <v>0</v>
      </c>
      <c r="BW150">
        <v>1</v>
      </c>
      <c r="BX150">
        <v>57.2</v>
      </c>
      <c r="BY150">
        <v>99</v>
      </c>
      <c r="BZ150">
        <v>73.06</v>
      </c>
      <c r="CA150">
        <v>100.88</v>
      </c>
      <c r="CB150">
        <v>21.59</v>
      </c>
      <c r="CC150">
        <v>24.5</v>
      </c>
      <c r="CD150">
        <v>517.75</v>
      </c>
      <c r="CE150">
        <v>127</v>
      </c>
      <c r="CF150">
        <v>37.9</v>
      </c>
      <c r="CG150">
        <v>604.9</v>
      </c>
      <c r="CH150">
        <v>36.1</v>
      </c>
      <c r="CI150">
        <v>0</v>
      </c>
      <c r="CJ150">
        <v>53.54</v>
      </c>
      <c r="CK150">
        <v>-0.53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 t="s">
        <v>428</v>
      </c>
      <c r="CS150" t="s">
        <v>428</v>
      </c>
      <c r="CT150">
        <v>10364</v>
      </c>
      <c r="CU150">
        <v>0</v>
      </c>
      <c r="CV150">
        <v>863</v>
      </c>
      <c r="CW150">
        <v>1</v>
      </c>
      <c r="CX150">
        <v>1</v>
      </c>
      <c r="CY150">
        <v>838.5</v>
      </c>
      <c r="CZ150">
        <v>263</v>
      </c>
      <c r="DA150">
        <v>2016</v>
      </c>
      <c r="DB150">
        <v>0</v>
      </c>
      <c r="DC150">
        <v>14.4</v>
      </c>
      <c r="DD150">
        <v>196</v>
      </c>
      <c r="DE150">
        <v>4095</v>
      </c>
      <c r="DF150">
        <v>232</v>
      </c>
      <c r="DG150">
        <v>622</v>
      </c>
      <c r="DH150">
        <v>0</v>
      </c>
      <c r="DI150">
        <v>86</v>
      </c>
      <c r="DJ150">
        <v>0</v>
      </c>
      <c r="DK150">
        <v>15</v>
      </c>
      <c r="DL150">
        <v>0</v>
      </c>
      <c r="DM150">
        <v>1</v>
      </c>
      <c r="DN150" t="b">
        <v>0</v>
      </c>
      <c r="DO150">
        <v>22.062999999999999</v>
      </c>
      <c r="DP150">
        <v>539</v>
      </c>
    </row>
    <row r="151" spans="1:120" x14ac:dyDescent="0.25">
      <c r="A151">
        <v>128</v>
      </c>
      <c r="B151">
        <v>12.8</v>
      </c>
      <c r="C151">
        <v>13.3</v>
      </c>
      <c r="D151">
        <v>1</v>
      </c>
      <c r="E151">
        <v>794</v>
      </c>
      <c r="F151">
        <v>107.6</v>
      </c>
      <c r="G151">
        <v>1688</v>
      </c>
      <c r="H151">
        <v>-10</v>
      </c>
      <c r="I151">
        <v>0</v>
      </c>
      <c r="J151">
        <v>2</v>
      </c>
      <c r="K151">
        <v>131</v>
      </c>
      <c r="L151">
        <v>1137</v>
      </c>
      <c r="M151">
        <v>1051</v>
      </c>
      <c r="N151">
        <v>2544</v>
      </c>
      <c r="O151">
        <v>0</v>
      </c>
      <c r="P151">
        <v>0</v>
      </c>
      <c r="Q151">
        <v>66.7</v>
      </c>
      <c r="R151">
        <v>0</v>
      </c>
      <c r="S151">
        <v>14.2</v>
      </c>
      <c r="T151">
        <v>0</v>
      </c>
      <c r="U151">
        <v>0</v>
      </c>
      <c r="V151">
        <v>0</v>
      </c>
      <c r="W151">
        <v>0</v>
      </c>
      <c r="X151">
        <v>704</v>
      </c>
      <c r="Y151">
        <v>16.5</v>
      </c>
      <c r="Z151">
        <v>32</v>
      </c>
      <c r="AA151">
        <v>0</v>
      </c>
      <c r="AB151">
        <v>0</v>
      </c>
      <c r="AC151">
        <v>0</v>
      </c>
      <c r="AD151">
        <v>10</v>
      </c>
      <c r="AE151">
        <v>7</v>
      </c>
      <c r="AF151">
        <v>3</v>
      </c>
      <c r="AG151">
        <v>0</v>
      </c>
      <c r="AH151">
        <v>0</v>
      </c>
      <c r="AI151">
        <v>0</v>
      </c>
      <c r="AJ151">
        <v>4</v>
      </c>
      <c r="AK151">
        <v>-4</v>
      </c>
      <c r="AL151">
        <v>0</v>
      </c>
      <c r="AM151">
        <v>0</v>
      </c>
      <c r="AN151">
        <v>0</v>
      </c>
      <c r="AO151">
        <v>2</v>
      </c>
      <c r="AP151">
        <v>16</v>
      </c>
      <c r="AQ151">
        <v>-1</v>
      </c>
      <c r="AR151">
        <v>-255</v>
      </c>
      <c r="AS151">
        <v>-255</v>
      </c>
      <c r="AT151">
        <v>10152.799999999999</v>
      </c>
      <c r="AU151">
        <v>232.1</v>
      </c>
      <c r="AV151">
        <v>50.8</v>
      </c>
      <c r="AW151">
        <v>87</v>
      </c>
      <c r="AX151">
        <v>50.8</v>
      </c>
      <c r="AY151">
        <v>85.6</v>
      </c>
      <c r="AZ151">
        <v>1120</v>
      </c>
      <c r="BA151">
        <v>288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7390006</v>
      </c>
      <c r="BK151">
        <v>11998.06</v>
      </c>
      <c r="BL151">
        <v>7549936</v>
      </c>
      <c r="BM151">
        <v>840</v>
      </c>
      <c r="BN151">
        <v>0</v>
      </c>
      <c r="BO151">
        <v>-0.23599999999999999</v>
      </c>
      <c r="BP151">
        <v>22</v>
      </c>
      <c r="BQ151">
        <v>792</v>
      </c>
      <c r="BR151">
        <v>14.8</v>
      </c>
      <c r="BS151">
        <v>10152.799999999999</v>
      </c>
      <c r="BT151">
        <v>96.8</v>
      </c>
      <c r="BU151">
        <v>0</v>
      </c>
      <c r="BV151">
        <v>0</v>
      </c>
      <c r="BW151">
        <v>1</v>
      </c>
      <c r="BX151">
        <v>57.2</v>
      </c>
      <c r="BY151">
        <v>99</v>
      </c>
      <c r="BZ151">
        <v>73.06</v>
      </c>
      <c r="CA151">
        <v>100.88</v>
      </c>
      <c r="CB151">
        <v>21.59</v>
      </c>
      <c r="CC151">
        <v>24.5</v>
      </c>
      <c r="CD151">
        <v>517.75</v>
      </c>
      <c r="CE151">
        <v>127</v>
      </c>
      <c r="CF151">
        <v>37.9</v>
      </c>
      <c r="CG151">
        <v>604.9</v>
      </c>
      <c r="CH151">
        <v>36.1</v>
      </c>
      <c r="CI151">
        <v>0</v>
      </c>
      <c r="CJ151">
        <v>53.54</v>
      </c>
      <c r="CK151">
        <v>-0.53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 t="s">
        <v>428</v>
      </c>
      <c r="CS151" t="s">
        <v>428</v>
      </c>
      <c r="CT151">
        <v>10364</v>
      </c>
      <c r="CU151">
        <v>0</v>
      </c>
      <c r="CV151">
        <v>863</v>
      </c>
      <c r="CW151">
        <v>1</v>
      </c>
      <c r="CX151">
        <v>1</v>
      </c>
      <c r="CY151">
        <v>838.5</v>
      </c>
      <c r="CZ151">
        <v>263</v>
      </c>
      <c r="DA151">
        <v>2016</v>
      </c>
      <c r="DB151">
        <v>0</v>
      </c>
      <c r="DC151">
        <v>14.4</v>
      </c>
      <c r="DD151">
        <v>196</v>
      </c>
      <c r="DE151">
        <v>4095</v>
      </c>
      <c r="DF151">
        <v>232</v>
      </c>
      <c r="DG151">
        <v>622</v>
      </c>
      <c r="DH151">
        <v>0</v>
      </c>
      <c r="DI151">
        <v>86</v>
      </c>
      <c r="DJ151">
        <v>0</v>
      </c>
      <c r="DK151">
        <v>15</v>
      </c>
      <c r="DL151">
        <v>0</v>
      </c>
      <c r="DM151">
        <v>1</v>
      </c>
      <c r="DN151" t="b">
        <v>0</v>
      </c>
      <c r="DO151">
        <v>22.062999999999999</v>
      </c>
      <c r="DP151">
        <v>539</v>
      </c>
    </row>
    <row r="152" spans="1:120" x14ac:dyDescent="0.25">
      <c r="A152">
        <v>129</v>
      </c>
      <c r="B152">
        <v>12.9</v>
      </c>
      <c r="C152">
        <v>13.3</v>
      </c>
      <c r="D152">
        <v>1</v>
      </c>
      <c r="E152">
        <v>794</v>
      </c>
      <c r="F152">
        <v>107.6</v>
      </c>
      <c r="G152">
        <v>1688</v>
      </c>
      <c r="H152">
        <v>-10</v>
      </c>
      <c r="I152">
        <v>0</v>
      </c>
      <c r="J152">
        <v>2</v>
      </c>
      <c r="K152">
        <v>131</v>
      </c>
      <c r="L152">
        <v>1137</v>
      </c>
      <c r="M152">
        <v>1051</v>
      </c>
      <c r="N152">
        <v>2544</v>
      </c>
      <c r="O152">
        <v>0</v>
      </c>
      <c r="P152">
        <v>0</v>
      </c>
      <c r="Q152">
        <v>66.7</v>
      </c>
      <c r="R152">
        <v>0</v>
      </c>
      <c r="S152">
        <v>14.2</v>
      </c>
      <c r="T152">
        <v>0</v>
      </c>
      <c r="U152">
        <v>0</v>
      </c>
      <c r="V152">
        <v>0</v>
      </c>
      <c r="W152">
        <v>0</v>
      </c>
      <c r="X152">
        <v>704</v>
      </c>
      <c r="Y152">
        <v>16.5</v>
      </c>
      <c r="Z152">
        <v>32</v>
      </c>
      <c r="AA152">
        <v>0</v>
      </c>
      <c r="AB152">
        <v>0</v>
      </c>
      <c r="AC152">
        <v>0</v>
      </c>
      <c r="AD152">
        <v>10</v>
      </c>
      <c r="AE152">
        <v>7</v>
      </c>
      <c r="AF152">
        <v>3</v>
      </c>
      <c r="AG152">
        <v>0</v>
      </c>
      <c r="AH152">
        <v>0</v>
      </c>
      <c r="AI152">
        <v>0</v>
      </c>
      <c r="AJ152">
        <v>4</v>
      </c>
      <c r="AK152">
        <v>-4</v>
      </c>
      <c r="AL152">
        <v>0</v>
      </c>
      <c r="AM152">
        <v>0</v>
      </c>
      <c r="AN152">
        <v>0</v>
      </c>
      <c r="AO152">
        <v>2</v>
      </c>
      <c r="AP152">
        <v>16</v>
      </c>
      <c r="AQ152">
        <v>-1</v>
      </c>
      <c r="AR152">
        <v>-255</v>
      </c>
      <c r="AS152">
        <v>-255</v>
      </c>
      <c r="AT152">
        <v>10152.799999999999</v>
      </c>
      <c r="AU152">
        <v>232.1</v>
      </c>
      <c r="AV152">
        <v>50.8</v>
      </c>
      <c r="AW152">
        <v>87</v>
      </c>
      <c r="AX152">
        <v>50.8</v>
      </c>
      <c r="AY152">
        <v>85.6</v>
      </c>
      <c r="AZ152">
        <v>1120</v>
      </c>
      <c r="BA152">
        <v>288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7390007</v>
      </c>
      <c r="BK152">
        <v>11998.06</v>
      </c>
      <c r="BL152">
        <v>7549937</v>
      </c>
      <c r="BM152">
        <v>820</v>
      </c>
      <c r="BN152">
        <v>0</v>
      </c>
      <c r="BO152">
        <v>-0.23599999999999999</v>
      </c>
      <c r="BP152">
        <v>22</v>
      </c>
      <c r="BQ152">
        <v>792</v>
      </c>
      <c r="BR152">
        <v>14.8</v>
      </c>
      <c r="BS152">
        <v>10152.799999999999</v>
      </c>
      <c r="BT152">
        <v>96.8</v>
      </c>
      <c r="BU152">
        <v>0</v>
      </c>
      <c r="BV152">
        <v>0</v>
      </c>
      <c r="BW152">
        <v>1</v>
      </c>
      <c r="BX152">
        <v>57.2</v>
      </c>
      <c r="BY152">
        <v>99</v>
      </c>
      <c r="BZ152">
        <v>73.06</v>
      </c>
      <c r="CA152">
        <v>100.88</v>
      </c>
      <c r="CB152">
        <v>21.59</v>
      </c>
      <c r="CC152">
        <v>24.5</v>
      </c>
      <c r="CD152">
        <v>517.75</v>
      </c>
      <c r="CE152">
        <v>127</v>
      </c>
      <c r="CF152">
        <v>37.9</v>
      </c>
      <c r="CG152">
        <v>604.9</v>
      </c>
      <c r="CH152">
        <v>36.1</v>
      </c>
      <c r="CI152">
        <v>0</v>
      </c>
      <c r="CJ152">
        <v>53.54</v>
      </c>
      <c r="CK152">
        <v>-0.53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 t="s">
        <v>428</v>
      </c>
      <c r="CS152" t="s">
        <v>428</v>
      </c>
      <c r="CT152">
        <v>10364</v>
      </c>
      <c r="CU152">
        <v>0</v>
      </c>
      <c r="CV152">
        <v>863</v>
      </c>
      <c r="CW152">
        <v>1</v>
      </c>
      <c r="CX152">
        <v>1</v>
      </c>
      <c r="CY152">
        <v>838.5</v>
      </c>
      <c r="CZ152">
        <v>263</v>
      </c>
      <c r="DA152">
        <v>2016</v>
      </c>
      <c r="DB152">
        <v>0</v>
      </c>
      <c r="DC152">
        <v>14.4</v>
      </c>
      <c r="DD152">
        <v>196</v>
      </c>
      <c r="DE152">
        <v>4095</v>
      </c>
      <c r="DF152">
        <v>232</v>
      </c>
      <c r="DG152">
        <v>622</v>
      </c>
      <c r="DH152">
        <v>0</v>
      </c>
      <c r="DI152">
        <v>86</v>
      </c>
      <c r="DJ152">
        <v>0</v>
      </c>
      <c r="DK152">
        <v>15</v>
      </c>
      <c r="DL152">
        <v>0</v>
      </c>
      <c r="DM152">
        <v>1</v>
      </c>
      <c r="DN152" t="b">
        <v>0</v>
      </c>
      <c r="DO152">
        <v>22.062999999999999</v>
      </c>
      <c r="DP152">
        <v>539</v>
      </c>
    </row>
    <row r="153" spans="1:120" x14ac:dyDescent="0.25">
      <c r="A153">
        <v>130</v>
      </c>
      <c r="B153">
        <v>13</v>
      </c>
      <c r="C153">
        <v>13.3</v>
      </c>
      <c r="D153">
        <v>1</v>
      </c>
      <c r="E153">
        <v>794</v>
      </c>
      <c r="F153">
        <v>107.6</v>
      </c>
      <c r="G153">
        <v>1688</v>
      </c>
      <c r="H153">
        <v>-10</v>
      </c>
      <c r="I153">
        <v>0</v>
      </c>
      <c r="J153">
        <v>2</v>
      </c>
      <c r="K153">
        <v>131</v>
      </c>
      <c r="L153">
        <v>1137</v>
      </c>
      <c r="M153">
        <v>1051</v>
      </c>
      <c r="N153">
        <v>2544</v>
      </c>
      <c r="O153">
        <v>0</v>
      </c>
      <c r="P153">
        <v>0</v>
      </c>
      <c r="Q153">
        <v>66.7</v>
      </c>
      <c r="R153">
        <v>0</v>
      </c>
      <c r="S153">
        <v>14.2</v>
      </c>
      <c r="T153">
        <v>0</v>
      </c>
      <c r="U153">
        <v>0</v>
      </c>
      <c r="V153">
        <v>0</v>
      </c>
      <c r="W153">
        <v>0</v>
      </c>
      <c r="X153">
        <v>704</v>
      </c>
      <c r="Y153">
        <v>16.5</v>
      </c>
      <c r="Z153">
        <v>32</v>
      </c>
      <c r="AA153">
        <v>0</v>
      </c>
      <c r="AB153">
        <v>0</v>
      </c>
      <c r="AC153">
        <v>0</v>
      </c>
      <c r="AD153">
        <v>10</v>
      </c>
      <c r="AE153">
        <v>7</v>
      </c>
      <c r="AF153">
        <v>3</v>
      </c>
      <c r="AG153">
        <v>0</v>
      </c>
      <c r="AH153">
        <v>0</v>
      </c>
      <c r="AI153">
        <v>0</v>
      </c>
      <c r="AJ153">
        <v>4</v>
      </c>
      <c r="AK153">
        <v>-4</v>
      </c>
      <c r="AL153">
        <v>0</v>
      </c>
      <c r="AM153">
        <v>0</v>
      </c>
      <c r="AN153">
        <v>0</v>
      </c>
      <c r="AO153">
        <v>2</v>
      </c>
      <c r="AP153">
        <v>16</v>
      </c>
      <c r="AQ153">
        <v>-1</v>
      </c>
      <c r="AR153">
        <v>-255</v>
      </c>
      <c r="AS153">
        <v>-255</v>
      </c>
      <c r="AT153">
        <v>10152.799999999999</v>
      </c>
      <c r="AU153">
        <v>232.1</v>
      </c>
      <c r="AV153">
        <v>50.8</v>
      </c>
      <c r="AW153">
        <v>87</v>
      </c>
      <c r="AX153">
        <v>50.8</v>
      </c>
      <c r="AY153">
        <v>85.6</v>
      </c>
      <c r="AZ153">
        <v>1120</v>
      </c>
      <c r="BA153">
        <v>288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7390007</v>
      </c>
      <c r="BK153">
        <v>11998.06</v>
      </c>
      <c r="BL153">
        <v>7549937</v>
      </c>
      <c r="BM153">
        <v>820</v>
      </c>
      <c r="BN153">
        <v>0</v>
      </c>
      <c r="BO153">
        <v>-0.23599999999999999</v>
      </c>
      <c r="BP153">
        <v>22</v>
      </c>
      <c r="BQ153">
        <v>796</v>
      </c>
      <c r="BR153">
        <v>14.8</v>
      </c>
      <c r="BS153">
        <v>10007.799999999999</v>
      </c>
      <c r="BT153">
        <v>96.8</v>
      </c>
      <c r="BU153">
        <v>0</v>
      </c>
      <c r="BV153">
        <v>0</v>
      </c>
      <c r="BW153">
        <v>1</v>
      </c>
      <c r="BX153">
        <v>57.2</v>
      </c>
      <c r="BY153">
        <v>99</v>
      </c>
      <c r="BZ153">
        <v>73.06</v>
      </c>
      <c r="CA153">
        <v>100.88</v>
      </c>
      <c r="CB153">
        <v>21.59</v>
      </c>
      <c r="CC153">
        <v>24.5</v>
      </c>
      <c r="CD153">
        <v>517.75</v>
      </c>
      <c r="CE153">
        <v>127</v>
      </c>
      <c r="CF153">
        <v>37.9</v>
      </c>
      <c r="CG153">
        <v>604.9</v>
      </c>
      <c r="CH153">
        <v>36.1</v>
      </c>
      <c r="CI153">
        <v>0</v>
      </c>
      <c r="CJ153">
        <v>53.54</v>
      </c>
      <c r="CK153">
        <v>-0.53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 t="s">
        <v>428</v>
      </c>
      <c r="CS153" t="s">
        <v>428</v>
      </c>
      <c r="CT153">
        <v>10364</v>
      </c>
      <c r="CU153">
        <v>0</v>
      </c>
      <c r="CV153">
        <v>863</v>
      </c>
      <c r="CW153">
        <v>1</v>
      </c>
      <c r="CX153">
        <v>1</v>
      </c>
      <c r="CY153">
        <v>838.5</v>
      </c>
      <c r="CZ153">
        <v>263</v>
      </c>
      <c r="DA153">
        <v>2016</v>
      </c>
      <c r="DB153">
        <v>0</v>
      </c>
      <c r="DC153">
        <v>14.4</v>
      </c>
      <c r="DD153">
        <v>196</v>
      </c>
      <c r="DE153">
        <v>4095</v>
      </c>
      <c r="DF153">
        <v>232</v>
      </c>
      <c r="DG153">
        <v>622</v>
      </c>
      <c r="DH153">
        <v>0</v>
      </c>
      <c r="DI153">
        <v>86</v>
      </c>
      <c r="DJ153">
        <v>0</v>
      </c>
      <c r="DK153">
        <v>15</v>
      </c>
      <c r="DL153">
        <v>0</v>
      </c>
      <c r="DM153">
        <v>1</v>
      </c>
      <c r="DN153" t="b">
        <v>0</v>
      </c>
      <c r="DO153">
        <v>22.062999999999999</v>
      </c>
      <c r="DP153">
        <v>539</v>
      </c>
    </row>
    <row r="154" spans="1:120" x14ac:dyDescent="0.25">
      <c r="A154">
        <v>131</v>
      </c>
      <c r="B154">
        <v>13.1</v>
      </c>
      <c r="C154">
        <v>13.3</v>
      </c>
      <c r="D154">
        <v>1</v>
      </c>
      <c r="E154">
        <v>794</v>
      </c>
      <c r="F154">
        <v>107.6</v>
      </c>
      <c r="G154">
        <v>1688</v>
      </c>
      <c r="H154">
        <v>-10</v>
      </c>
      <c r="I154">
        <v>0</v>
      </c>
      <c r="J154">
        <v>2</v>
      </c>
      <c r="K154">
        <v>131</v>
      </c>
      <c r="L154">
        <v>1137</v>
      </c>
      <c r="M154">
        <v>1051</v>
      </c>
      <c r="N154">
        <v>2544</v>
      </c>
      <c r="O154">
        <v>0</v>
      </c>
      <c r="P154">
        <v>0</v>
      </c>
      <c r="Q154">
        <v>66.7</v>
      </c>
      <c r="R154">
        <v>0</v>
      </c>
      <c r="S154">
        <v>14.2</v>
      </c>
      <c r="T154">
        <v>0</v>
      </c>
      <c r="U154">
        <v>0</v>
      </c>
      <c r="V154">
        <v>0</v>
      </c>
      <c r="W154">
        <v>0</v>
      </c>
      <c r="X154">
        <v>704</v>
      </c>
      <c r="Y154">
        <v>16.5</v>
      </c>
      <c r="Z154">
        <v>32</v>
      </c>
      <c r="AA154">
        <v>0</v>
      </c>
      <c r="AB154">
        <v>0</v>
      </c>
      <c r="AC154">
        <v>0</v>
      </c>
      <c r="AD154">
        <v>10</v>
      </c>
      <c r="AE154">
        <v>7</v>
      </c>
      <c r="AF154">
        <v>3</v>
      </c>
      <c r="AG154">
        <v>0</v>
      </c>
      <c r="AH154">
        <v>0</v>
      </c>
      <c r="AI154">
        <v>0</v>
      </c>
      <c r="AJ154">
        <v>4</v>
      </c>
      <c r="AK154">
        <v>-4</v>
      </c>
      <c r="AL154">
        <v>0</v>
      </c>
      <c r="AM154">
        <v>0</v>
      </c>
      <c r="AN154">
        <v>0</v>
      </c>
      <c r="AO154">
        <v>2</v>
      </c>
      <c r="AP154">
        <v>16</v>
      </c>
      <c r="AQ154">
        <v>-1</v>
      </c>
      <c r="AR154">
        <v>-255</v>
      </c>
      <c r="AS154">
        <v>-255</v>
      </c>
      <c r="AT154">
        <v>10152.799999999999</v>
      </c>
      <c r="AU154">
        <v>232.1</v>
      </c>
      <c r="AV154">
        <v>50.8</v>
      </c>
      <c r="AW154">
        <v>87</v>
      </c>
      <c r="AX154">
        <v>50.8</v>
      </c>
      <c r="AY154">
        <v>85.6</v>
      </c>
      <c r="AZ154">
        <v>1120</v>
      </c>
      <c r="BA154">
        <v>288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7390007</v>
      </c>
      <c r="BK154">
        <v>11998.06</v>
      </c>
      <c r="BL154">
        <v>7549937</v>
      </c>
      <c r="BM154">
        <v>820</v>
      </c>
      <c r="BN154">
        <v>0</v>
      </c>
      <c r="BO154">
        <v>-0.23599999999999999</v>
      </c>
      <c r="BP154">
        <v>22</v>
      </c>
      <c r="BQ154">
        <v>796</v>
      </c>
      <c r="BR154">
        <v>14.8</v>
      </c>
      <c r="BS154">
        <v>10007.799999999999</v>
      </c>
      <c r="BT154">
        <v>96.8</v>
      </c>
      <c r="BU154">
        <v>0</v>
      </c>
      <c r="BV154">
        <v>0</v>
      </c>
      <c r="BW154">
        <v>1</v>
      </c>
      <c r="BX154">
        <v>59</v>
      </c>
      <c r="BY154">
        <v>99</v>
      </c>
      <c r="BZ154">
        <v>39.130000000000003</v>
      </c>
      <c r="CA154">
        <v>66.19</v>
      </c>
      <c r="CB154">
        <v>22.94</v>
      </c>
      <c r="CC154">
        <v>23.06</v>
      </c>
      <c r="CD154">
        <v>517.75</v>
      </c>
      <c r="CE154">
        <v>127</v>
      </c>
      <c r="CF154">
        <v>37.9</v>
      </c>
      <c r="CG154">
        <v>604.9</v>
      </c>
      <c r="CH154">
        <v>36.1</v>
      </c>
      <c r="CI154">
        <v>0</v>
      </c>
      <c r="CJ154">
        <v>53.54</v>
      </c>
      <c r="CK154">
        <v>-0.53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 t="s">
        <v>428</v>
      </c>
      <c r="CS154" t="s">
        <v>428</v>
      </c>
      <c r="CT154">
        <v>10364</v>
      </c>
      <c r="CU154">
        <v>0</v>
      </c>
      <c r="CV154">
        <v>863</v>
      </c>
      <c r="CW154">
        <v>1</v>
      </c>
      <c r="CX154">
        <v>1</v>
      </c>
      <c r="CY154">
        <v>838.5</v>
      </c>
      <c r="CZ154">
        <v>263</v>
      </c>
      <c r="DA154">
        <v>2016</v>
      </c>
      <c r="DB154">
        <v>0</v>
      </c>
      <c r="DC154">
        <v>14.4</v>
      </c>
      <c r="DD154">
        <v>196</v>
      </c>
      <c r="DE154">
        <v>4095</v>
      </c>
      <c r="DF154">
        <v>232</v>
      </c>
      <c r="DG154">
        <v>622</v>
      </c>
      <c r="DH154">
        <v>0</v>
      </c>
      <c r="DI154">
        <v>86</v>
      </c>
      <c r="DJ154">
        <v>0</v>
      </c>
      <c r="DK154">
        <v>15</v>
      </c>
      <c r="DL154">
        <v>0</v>
      </c>
      <c r="DM154">
        <v>1</v>
      </c>
      <c r="DN154" t="b">
        <v>0</v>
      </c>
      <c r="DO154">
        <v>22.062999999999999</v>
      </c>
      <c r="DP154">
        <v>539</v>
      </c>
    </row>
    <row r="155" spans="1:120" x14ac:dyDescent="0.25">
      <c r="A155">
        <v>132</v>
      </c>
      <c r="B155">
        <v>13.2</v>
      </c>
      <c r="C155">
        <v>13.3</v>
      </c>
      <c r="D155">
        <v>1</v>
      </c>
      <c r="E155">
        <v>794</v>
      </c>
      <c r="F155">
        <v>107.6</v>
      </c>
      <c r="G155">
        <v>1688</v>
      </c>
      <c r="H155">
        <v>-10</v>
      </c>
      <c r="I155">
        <v>0</v>
      </c>
      <c r="J155">
        <v>2</v>
      </c>
      <c r="K155">
        <v>131</v>
      </c>
      <c r="L155">
        <v>1137</v>
      </c>
      <c r="M155">
        <v>1051</v>
      </c>
      <c r="N155">
        <v>2544</v>
      </c>
      <c r="O155">
        <v>0</v>
      </c>
      <c r="P155">
        <v>0</v>
      </c>
      <c r="Q155">
        <v>66.7</v>
      </c>
      <c r="R155">
        <v>0</v>
      </c>
      <c r="S155">
        <v>14.2</v>
      </c>
      <c r="T155">
        <v>0</v>
      </c>
      <c r="U155">
        <v>0</v>
      </c>
      <c r="V155">
        <v>0</v>
      </c>
      <c r="W155">
        <v>0</v>
      </c>
      <c r="X155">
        <v>704</v>
      </c>
      <c r="Y155">
        <v>16.5</v>
      </c>
      <c r="Z155">
        <v>32</v>
      </c>
      <c r="AA155">
        <v>0</v>
      </c>
      <c r="AB155">
        <v>0</v>
      </c>
      <c r="AC155">
        <v>0</v>
      </c>
      <c r="AD155">
        <v>10</v>
      </c>
      <c r="AE155">
        <v>7</v>
      </c>
      <c r="AF155">
        <v>3</v>
      </c>
      <c r="AG155">
        <v>0</v>
      </c>
      <c r="AH155">
        <v>0</v>
      </c>
      <c r="AI155">
        <v>0</v>
      </c>
      <c r="AJ155">
        <v>4</v>
      </c>
      <c r="AK155">
        <v>-4</v>
      </c>
      <c r="AL155">
        <v>0</v>
      </c>
      <c r="AM155">
        <v>0</v>
      </c>
      <c r="AN155">
        <v>0</v>
      </c>
      <c r="AO155">
        <v>2</v>
      </c>
      <c r="AP155">
        <v>16</v>
      </c>
      <c r="AQ155">
        <v>-1</v>
      </c>
      <c r="AR155">
        <v>-255</v>
      </c>
      <c r="AS155">
        <v>-255</v>
      </c>
      <c r="AT155">
        <v>10152.799999999999</v>
      </c>
      <c r="AU155">
        <v>232.1</v>
      </c>
      <c r="AV155">
        <v>50.8</v>
      </c>
      <c r="AW155">
        <v>87</v>
      </c>
      <c r="AX155">
        <v>50.8</v>
      </c>
      <c r="AY155">
        <v>85.6</v>
      </c>
      <c r="AZ155">
        <v>1120</v>
      </c>
      <c r="BA155">
        <v>288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7390007</v>
      </c>
      <c r="BK155">
        <v>11998.06</v>
      </c>
      <c r="BL155">
        <v>7549937</v>
      </c>
      <c r="BM155">
        <v>820</v>
      </c>
      <c r="BN155">
        <v>0</v>
      </c>
      <c r="BO155">
        <v>-0.23599999999999999</v>
      </c>
      <c r="BP155">
        <v>22</v>
      </c>
      <c r="BQ155">
        <v>796</v>
      </c>
      <c r="BR155">
        <v>14.8</v>
      </c>
      <c r="BS155">
        <v>10007.799999999999</v>
      </c>
      <c r="BT155">
        <v>96.8</v>
      </c>
      <c r="BU155">
        <v>0</v>
      </c>
      <c r="BV155">
        <v>0</v>
      </c>
      <c r="BW155">
        <v>1</v>
      </c>
      <c r="BX155">
        <v>59</v>
      </c>
      <c r="BY155">
        <v>99</v>
      </c>
      <c r="BZ155">
        <v>39.130000000000003</v>
      </c>
      <c r="CA155">
        <v>66.19</v>
      </c>
      <c r="CB155">
        <v>22.94</v>
      </c>
      <c r="CC155">
        <v>23.06</v>
      </c>
      <c r="CD155">
        <v>535.13</v>
      </c>
      <c r="CE155">
        <v>127</v>
      </c>
      <c r="CF155">
        <v>39.700000000000003</v>
      </c>
      <c r="CG155">
        <v>450.1</v>
      </c>
      <c r="CH155">
        <v>38.799999999999997</v>
      </c>
      <c r="CI155">
        <v>0</v>
      </c>
      <c r="CJ155">
        <v>55.42</v>
      </c>
      <c r="CK155">
        <v>0.25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 t="s">
        <v>428</v>
      </c>
      <c r="CS155" t="s">
        <v>428</v>
      </c>
      <c r="CT155">
        <v>10364</v>
      </c>
      <c r="CU155">
        <v>0</v>
      </c>
      <c r="CV155">
        <v>863</v>
      </c>
      <c r="CW155">
        <v>1</v>
      </c>
      <c r="CX155">
        <v>1</v>
      </c>
      <c r="CY155">
        <v>838.5</v>
      </c>
      <c r="CZ155">
        <v>263</v>
      </c>
      <c r="DA155">
        <v>2016</v>
      </c>
      <c r="DB155">
        <v>0</v>
      </c>
      <c r="DC155">
        <v>14.4</v>
      </c>
      <c r="DD155">
        <v>196</v>
      </c>
      <c r="DE155">
        <v>4095</v>
      </c>
      <c r="DF155">
        <v>232</v>
      </c>
      <c r="DG155">
        <v>622</v>
      </c>
      <c r="DH155">
        <v>0</v>
      </c>
      <c r="DI155">
        <v>86</v>
      </c>
      <c r="DJ155">
        <v>0</v>
      </c>
      <c r="DK155">
        <v>15</v>
      </c>
      <c r="DL155">
        <v>0</v>
      </c>
      <c r="DM155">
        <v>1</v>
      </c>
      <c r="DN155" t="b">
        <v>0</v>
      </c>
      <c r="DO155">
        <v>22.062999999999999</v>
      </c>
      <c r="DP155">
        <v>539</v>
      </c>
    </row>
    <row r="156" spans="1:120" x14ac:dyDescent="0.25">
      <c r="A156">
        <v>133</v>
      </c>
      <c r="B156">
        <v>13.3</v>
      </c>
      <c r="C156">
        <v>13.3</v>
      </c>
      <c r="D156">
        <v>1</v>
      </c>
      <c r="E156">
        <v>794</v>
      </c>
      <c r="F156">
        <v>107.6</v>
      </c>
      <c r="G156">
        <v>1688</v>
      </c>
      <c r="H156">
        <v>-10</v>
      </c>
      <c r="I156">
        <v>0</v>
      </c>
      <c r="J156">
        <v>2</v>
      </c>
      <c r="K156">
        <v>131</v>
      </c>
      <c r="L156">
        <v>1137</v>
      </c>
      <c r="M156">
        <v>1051</v>
      </c>
      <c r="N156">
        <v>2544</v>
      </c>
      <c r="O156">
        <v>0</v>
      </c>
      <c r="P156">
        <v>0</v>
      </c>
      <c r="Q156">
        <v>66.7</v>
      </c>
      <c r="R156">
        <v>0</v>
      </c>
      <c r="S156">
        <v>14.2</v>
      </c>
      <c r="T156">
        <v>0</v>
      </c>
      <c r="U156">
        <v>0</v>
      </c>
      <c r="V156">
        <v>0</v>
      </c>
      <c r="W156">
        <v>0</v>
      </c>
      <c r="X156">
        <v>704</v>
      </c>
      <c r="Y156">
        <v>16.5</v>
      </c>
      <c r="Z156">
        <v>32</v>
      </c>
      <c r="AA156">
        <v>0</v>
      </c>
      <c r="AB156">
        <v>0</v>
      </c>
      <c r="AC156">
        <v>0</v>
      </c>
      <c r="AD156">
        <v>10</v>
      </c>
      <c r="AE156">
        <v>7</v>
      </c>
      <c r="AF156">
        <v>3</v>
      </c>
      <c r="AG156">
        <v>0</v>
      </c>
      <c r="AH156">
        <v>0</v>
      </c>
      <c r="AI156">
        <v>0</v>
      </c>
      <c r="AJ156">
        <v>4</v>
      </c>
      <c r="AK156">
        <v>-4</v>
      </c>
      <c r="AL156">
        <v>0</v>
      </c>
      <c r="AM156">
        <v>0</v>
      </c>
      <c r="AN156">
        <v>0</v>
      </c>
      <c r="AO156">
        <v>2</v>
      </c>
      <c r="AP156">
        <v>16</v>
      </c>
      <c r="AQ156">
        <v>-1</v>
      </c>
      <c r="AR156">
        <v>-255</v>
      </c>
      <c r="AS156">
        <v>-255</v>
      </c>
      <c r="AT156">
        <v>10152.799999999999</v>
      </c>
      <c r="AU156">
        <v>232.1</v>
      </c>
      <c r="AV156">
        <v>50.8</v>
      </c>
      <c r="AW156">
        <v>87</v>
      </c>
      <c r="AX156">
        <v>50.8</v>
      </c>
      <c r="AY156">
        <v>85.6</v>
      </c>
      <c r="AZ156">
        <v>1120</v>
      </c>
      <c r="BA156">
        <v>288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7390007</v>
      </c>
      <c r="BK156">
        <v>11998.06</v>
      </c>
      <c r="BL156">
        <v>7549937</v>
      </c>
      <c r="BM156">
        <v>820</v>
      </c>
      <c r="BN156">
        <v>0</v>
      </c>
      <c r="BO156">
        <v>-0.23599999999999999</v>
      </c>
      <c r="BP156">
        <v>22</v>
      </c>
      <c r="BQ156">
        <v>796</v>
      </c>
      <c r="BR156">
        <v>14.8</v>
      </c>
      <c r="BS156">
        <v>10007.799999999999</v>
      </c>
      <c r="BT156">
        <v>96.8</v>
      </c>
      <c r="BU156">
        <v>0</v>
      </c>
      <c r="BV156">
        <v>0</v>
      </c>
      <c r="BW156">
        <v>1</v>
      </c>
      <c r="BX156">
        <v>59</v>
      </c>
      <c r="BY156">
        <v>99</v>
      </c>
      <c r="BZ156">
        <v>39.130000000000003</v>
      </c>
      <c r="CA156">
        <v>66.19</v>
      </c>
      <c r="CB156">
        <v>22.94</v>
      </c>
      <c r="CC156">
        <v>23.06</v>
      </c>
      <c r="CD156">
        <v>535.13</v>
      </c>
      <c r="CE156">
        <v>127</v>
      </c>
      <c r="CF156">
        <v>39.700000000000003</v>
      </c>
      <c r="CG156">
        <v>450.1</v>
      </c>
      <c r="CH156">
        <v>38.799999999999997</v>
      </c>
      <c r="CI156">
        <v>0</v>
      </c>
      <c r="CJ156">
        <v>55.42</v>
      </c>
      <c r="CK156">
        <v>0.25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 t="s">
        <v>428</v>
      </c>
      <c r="CS156" t="s">
        <v>428</v>
      </c>
      <c r="CT156">
        <v>16576</v>
      </c>
      <c r="CU156">
        <v>0</v>
      </c>
      <c r="CV156">
        <v>863</v>
      </c>
      <c r="CW156">
        <v>1</v>
      </c>
      <c r="CX156">
        <v>1</v>
      </c>
      <c r="CY156">
        <v>838.5</v>
      </c>
      <c r="CZ156">
        <v>263</v>
      </c>
      <c r="DA156">
        <v>2016</v>
      </c>
      <c r="DB156">
        <v>0</v>
      </c>
      <c r="DC156">
        <v>14.4</v>
      </c>
      <c r="DD156">
        <v>196</v>
      </c>
      <c r="DE156">
        <v>4095</v>
      </c>
      <c r="DF156">
        <v>232</v>
      </c>
      <c r="DG156">
        <v>622</v>
      </c>
      <c r="DH156">
        <v>0</v>
      </c>
      <c r="DI156">
        <v>86</v>
      </c>
      <c r="DJ156">
        <v>0</v>
      </c>
      <c r="DK156">
        <v>15</v>
      </c>
      <c r="DL156">
        <v>0</v>
      </c>
      <c r="DM156">
        <v>1</v>
      </c>
      <c r="DN156" t="b">
        <v>0</v>
      </c>
      <c r="DO156">
        <v>22.062999999999999</v>
      </c>
      <c r="DP156">
        <v>539</v>
      </c>
    </row>
    <row r="157" spans="1:120" x14ac:dyDescent="0.25">
      <c r="A157">
        <v>134</v>
      </c>
      <c r="B157">
        <v>13.4</v>
      </c>
      <c r="C157">
        <v>13.3</v>
      </c>
      <c r="D157">
        <v>1</v>
      </c>
      <c r="E157">
        <v>794</v>
      </c>
      <c r="F157">
        <v>107.6</v>
      </c>
      <c r="G157">
        <v>1688</v>
      </c>
      <c r="H157">
        <v>-10</v>
      </c>
      <c r="I157">
        <v>0</v>
      </c>
      <c r="J157">
        <v>2</v>
      </c>
      <c r="K157">
        <v>131</v>
      </c>
      <c r="L157">
        <v>1137</v>
      </c>
      <c r="M157">
        <v>1051</v>
      </c>
      <c r="N157">
        <v>2544</v>
      </c>
      <c r="O157">
        <v>0</v>
      </c>
      <c r="P157">
        <v>0</v>
      </c>
      <c r="Q157">
        <v>66.7</v>
      </c>
      <c r="R157">
        <v>0</v>
      </c>
      <c r="S157">
        <v>14.2</v>
      </c>
      <c r="T157">
        <v>0</v>
      </c>
      <c r="U157">
        <v>0</v>
      </c>
      <c r="V157">
        <v>0</v>
      </c>
      <c r="W157">
        <v>0</v>
      </c>
      <c r="X157">
        <v>704</v>
      </c>
      <c r="Y157">
        <v>16.5</v>
      </c>
      <c r="Z157">
        <v>32</v>
      </c>
      <c r="AA157">
        <v>0</v>
      </c>
      <c r="AB157">
        <v>0</v>
      </c>
      <c r="AC157">
        <v>0</v>
      </c>
      <c r="AD157">
        <v>10</v>
      </c>
      <c r="AE157">
        <v>7</v>
      </c>
      <c r="AF157">
        <v>3</v>
      </c>
      <c r="AG157">
        <v>0</v>
      </c>
      <c r="AH157">
        <v>0</v>
      </c>
      <c r="AI157">
        <v>0</v>
      </c>
      <c r="AJ157">
        <v>4</v>
      </c>
      <c r="AK157">
        <v>-4</v>
      </c>
      <c r="AL157">
        <v>0</v>
      </c>
      <c r="AM157">
        <v>0</v>
      </c>
      <c r="AN157">
        <v>0</v>
      </c>
      <c r="AO157">
        <v>2</v>
      </c>
      <c r="AP157">
        <v>16</v>
      </c>
      <c r="AQ157">
        <v>-1</v>
      </c>
      <c r="AR157">
        <v>-255</v>
      </c>
      <c r="AS157">
        <v>-255</v>
      </c>
      <c r="AT157">
        <v>10152.799999999999</v>
      </c>
      <c r="AU157">
        <v>232.1</v>
      </c>
      <c r="AV157">
        <v>50.8</v>
      </c>
      <c r="AW157">
        <v>87</v>
      </c>
      <c r="AX157">
        <v>50.8</v>
      </c>
      <c r="AY157">
        <v>85.6</v>
      </c>
      <c r="AZ157">
        <v>1120</v>
      </c>
      <c r="BA157">
        <v>288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7390007</v>
      </c>
      <c r="BK157">
        <v>11998.06</v>
      </c>
      <c r="BL157">
        <v>7549937</v>
      </c>
      <c r="BM157">
        <v>820</v>
      </c>
      <c r="BN157">
        <v>0</v>
      </c>
      <c r="BO157">
        <v>-0.23599999999999999</v>
      </c>
      <c r="BP157">
        <v>22</v>
      </c>
      <c r="BQ157">
        <v>796</v>
      </c>
      <c r="BR157">
        <v>14.8</v>
      </c>
      <c r="BS157">
        <v>10007.799999999999</v>
      </c>
      <c r="BT157">
        <v>96.8</v>
      </c>
      <c r="BU157">
        <v>0</v>
      </c>
      <c r="BV157">
        <v>0</v>
      </c>
      <c r="BW157">
        <v>1</v>
      </c>
      <c r="BX157">
        <v>59</v>
      </c>
      <c r="BY157">
        <v>99</v>
      </c>
      <c r="BZ157">
        <v>39.130000000000003</v>
      </c>
      <c r="CA157">
        <v>66.19</v>
      </c>
      <c r="CB157">
        <v>22.94</v>
      </c>
      <c r="CC157">
        <v>23.06</v>
      </c>
      <c r="CD157">
        <v>535.13</v>
      </c>
      <c r="CE157">
        <v>127</v>
      </c>
      <c r="CF157">
        <v>39.700000000000003</v>
      </c>
      <c r="CG157">
        <v>450.1</v>
      </c>
      <c r="CH157">
        <v>38.799999999999997</v>
      </c>
      <c r="CI157">
        <v>0</v>
      </c>
      <c r="CJ157">
        <v>55.42</v>
      </c>
      <c r="CK157">
        <v>0.25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 t="s">
        <v>428</v>
      </c>
      <c r="CS157" t="s">
        <v>428</v>
      </c>
      <c r="CT157">
        <v>16576</v>
      </c>
      <c r="CU157">
        <v>0</v>
      </c>
      <c r="CV157">
        <v>868</v>
      </c>
      <c r="CW157">
        <v>1</v>
      </c>
      <c r="CX157">
        <v>1</v>
      </c>
      <c r="CY157">
        <v>819</v>
      </c>
      <c r="CZ157">
        <v>263</v>
      </c>
      <c r="DA157">
        <v>2016</v>
      </c>
      <c r="DB157">
        <v>0</v>
      </c>
      <c r="DC157">
        <v>14.4</v>
      </c>
      <c r="DD157">
        <v>196</v>
      </c>
      <c r="DE157">
        <v>4095</v>
      </c>
      <c r="DF157">
        <v>232</v>
      </c>
      <c r="DG157">
        <v>622</v>
      </c>
      <c r="DH157">
        <v>0</v>
      </c>
      <c r="DI157">
        <v>86</v>
      </c>
      <c r="DJ157">
        <v>0</v>
      </c>
      <c r="DK157">
        <v>15</v>
      </c>
      <c r="DL157">
        <v>0</v>
      </c>
      <c r="DM157">
        <v>1</v>
      </c>
      <c r="DN157" t="b">
        <v>0</v>
      </c>
      <c r="DO157">
        <v>22.062999999999999</v>
      </c>
      <c r="DP157">
        <v>539</v>
      </c>
    </row>
    <row r="158" spans="1:120" x14ac:dyDescent="0.25">
      <c r="A158">
        <v>135</v>
      </c>
      <c r="B158">
        <v>13.5</v>
      </c>
      <c r="C158">
        <v>13.3</v>
      </c>
      <c r="D158">
        <v>1</v>
      </c>
      <c r="E158">
        <v>794</v>
      </c>
      <c r="F158">
        <v>107.6</v>
      </c>
      <c r="G158">
        <v>1688</v>
      </c>
      <c r="H158">
        <v>-10</v>
      </c>
      <c r="I158">
        <v>0</v>
      </c>
      <c r="J158">
        <v>2</v>
      </c>
      <c r="K158">
        <v>131</v>
      </c>
      <c r="L158">
        <v>1137</v>
      </c>
      <c r="M158">
        <v>1051</v>
      </c>
      <c r="N158">
        <v>2544</v>
      </c>
      <c r="O158">
        <v>0</v>
      </c>
      <c r="P158">
        <v>0</v>
      </c>
      <c r="Q158">
        <v>66.7</v>
      </c>
      <c r="R158">
        <v>0</v>
      </c>
      <c r="S158">
        <v>14.2</v>
      </c>
      <c r="T158">
        <v>0</v>
      </c>
      <c r="U158">
        <v>0</v>
      </c>
      <c r="V158">
        <v>0</v>
      </c>
      <c r="W158">
        <v>0</v>
      </c>
      <c r="X158">
        <v>704</v>
      </c>
      <c r="Y158">
        <v>16.5</v>
      </c>
      <c r="Z158">
        <v>32</v>
      </c>
      <c r="AA158">
        <v>0</v>
      </c>
      <c r="AB158">
        <v>0</v>
      </c>
      <c r="AC158">
        <v>0</v>
      </c>
      <c r="AD158">
        <v>10</v>
      </c>
      <c r="AE158">
        <v>7</v>
      </c>
      <c r="AF158">
        <v>3</v>
      </c>
      <c r="AG158">
        <v>0</v>
      </c>
      <c r="AH158">
        <v>0</v>
      </c>
      <c r="AI158">
        <v>0</v>
      </c>
      <c r="AJ158">
        <v>4</v>
      </c>
      <c r="AK158">
        <v>-4</v>
      </c>
      <c r="AL158">
        <v>0</v>
      </c>
      <c r="AM158">
        <v>0</v>
      </c>
      <c r="AN158">
        <v>0</v>
      </c>
      <c r="AO158">
        <v>2</v>
      </c>
      <c r="AP158">
        <v>16</v>
      </c>
      <c r="AQ158">
        <v>-1</v>
      </c>
      <c r="AR158">
        <v>-255</v>
      </c>
      <c r="AS158">
        <v>-255</v>
      </c>
      <c r="AT158">
        <v>10152.799999999999</v>
      </c>
      <c r="AU158">
        <v>232.1</v>
      </c>
      <c r="AV158">
        <v>50.8</v>
      </c>
      <c r="AW158">
        <v>87</v>
      </c>
      <c r="AX158">
        <v>50.8</v>
      </c>
      <c r="AY158">
        <v>85.6</v>
      </c>
      <c r="AZ158">
        <v>1120</v>
      </c>
      <c r="BA158">
        <v>288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7390007</v>
      </c>
      <c r="BK158">
        <v>11998.06</v>
      </c>
      <c r="BL158">
        <v>7549937</v>
      </c>
      <c r="BM158">
        <v>820</v>
      </c>
      <c r="BN158">
        <v>0</v>
      </c>
      <c r="BO158">
        <v>-0.23599999999999999</v>
      </c>
      <c r="BP158">
        <v>22</v>
      </c>
      <c r="BQ158">
        <v>796</v>
      </c>
      <c r="BR158">
        <v>14.8</v>
      </c>
      <c r="BS158">
        <v>10007.799999999999</v>
      </c>
      <c r="BT158">
        <v>96.8</v>
      </c>
      <c r="BU158">
        <v>0</v>
      </c>
      <c r="BV158">
        <v>0</v>
      </c>
      <c r="BW158">
        <v>1</v>
      </c>
      <c r="BX158">
        <v>59</v>
      </c>
      <c r="BY158">
        <v>99</v>
      </c>
      <c r="BZ158">
        <v>39.130000000000003</v>
      </c>
      <c r="CA158">
        <v>66.19</v>
      </c>
      <c r="CB158">
        <v>22.94</v>
      </c>
      <c r="CC158">
        <v>23.06</v>
      </c>
      <c r="CD158">
        <v>535.13</v>
      </c>
      <c r="CE158">
        <v>127</v>
      </c>
      <c r="CF158">
        <v>39.700000000000003</v>
      </c>
      <c r="CG158">
        <v>450.1</v>
      </c>
      <c r="CH158">
        <v>38.799999999999997</v>
      </c>
      <c r="CI158">
        <v>0</v>
      </c>
      <c r="CJ158">
        <v>55.42</v>
      </c>
      <c r="CK158">
        <v>0.25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 t="s">
        <v>428</v>
      </c>
      <c r="CS158" t="s">
        <v>428</v>
      </c>
      <c r="CT158">
        <v>16576</v>
      </c>
      <c r="CU158">
        <v>0</v>
      </c>
      <c r="CV158">
        <v>868</v>
      </c>
      <c r="CW158">
        <v>1</v>
      </c>
      <c r="CX158">
        <v>1</v>
      </c>
      <c r="CY158">
        <v>819</v>
      </c>
      <c r="CZ158">
        <v>263</v>
      </c>
      <c r="DA158">
        <v>2016</v>
      </c>
      <c r="DB158">
        <v>0</v>
      </c>
      <c r="DC158">
        <v>14.4</v>
      </c>
      <c r="DD158">
        <v>192</v>
      </c>
      <c r="DE158">
        <v>4095</v>
      </c>
      <c r="DF158">
        <v>224</v>
      </c>
      <c r="DG158">
        <v>616</v>
      </c>
      <c r="DH158">
        <v>0</v>
      </c>
      <c r="DI158">
        <v>86</v>
      </c>
      <c r="DJ158">
        <v>0</v>
      </c>
      <c r="DK158">
        <v>15</v>
      </c>
      <c r="DL158">
        <v>0</v>
      </c>
      <c r="DM158">
        <v>1</v>
      </c>
      <c r="DN158" t="b">
        <v>0</v>
      </c>
      <c r="DO158">
        <v>22.062999999999999</v>
      </c>
      <c r="DP158">
        <v>539</v>
      </c>
    </row>
    <row r="159" spans="1:120" x14ac:dyDescent="0.25">
      <c r="A159">
        <v>136</v>
      </c>
      <c r="B159">
        <v>13.6</v>
      </c>
      <c r="C159">
        <v>13.3</v>
      </c>
      <c r="D159">
        <v>1</v>
      </c>
      <c r="E159">
        <v>794</v>
      </c>
      <c r="F159">
        <v>107.6</v>
      </c>
      <c r="G159">
        <v>1688</v>
      </c>
      <c r="H159">
        <v>-10</v>
      </c>
      <c r="I159">
        <v>0</v>
      </c>
      <c r="J159">
        <v>2</v>
      </c>
      <c r="K159">
        <v>131</v>
      </c>
      <c r="L159">
        <v>1137</v>
      </c>
      <c r="M159">
        <v>1051</v>
      </c>
      <c r="N159">
        <v>2544</v>
      </c>
      <c r="O159">
        <v>0</v>
      </c>
      <c r="P159">
        <v>0</v>
      </c>
      <c r="Q159">
        <v>66.7</v>
      </c>
      <c r="R159">
        <v>0</v>
      </c>
      <c r="S159">
        <v>14.2</v>
      </c>
      <c r="T159">
        <v>0</v>
      </c>
      <c r="U159">
        <v>0</v>
      </c>
      <c r="V159">
        <v>0</v>
      </c>
      <c r="W159">
        <v>0</v>
      </c>
      <c r="X159">
        <v>704</v>
      </c>
      <c r="Y159">
        <v>16.5</v>
      </c>
      <c r="Z159">
        <v>32</v>
      </c>
      <c r="AA159">
        <v>0</v>
      </c>
      <c r="AB159">
        <v>0</v>
      </c>
      <c r="AC159">
        <v>0</v>
      </c>
      <c r="AD159">
        <v>10</v>
      </c>
      <c r="AE159">
        <v>7</v>
      </c>
      <c r="AF159">
        <v>3</v>
      </c>
      <c r="AG159">
        <v>0</v>
      </c>
      <c r="AH159">
        <v>0</v>
      </c>
      <c r="AI159">
        <v>0</v>
      </c>
      <c r="AJ159">
        <v>4</v>
      </c>
      <c r="AK159">
        <v>-4</v>
      </c>
      <c r="AL159">
        <v>0</v>
      </c>
      <c r="AM159">
        <v>0</v>
      </c>
      <c r="AN159">
        <v>0</v>
      </c>
      <c r="AO159">
        <v>2</v>
      </c>
      <c r="AP159">
        <v>16</v>
      </c>
      <c r="AQ159">
        <v>-1</v>
      </c>
      <c r="AR159">
        <v>-255</v>
      </c>
      <c r="AS159">
        <v>-255</v>
      </c>
      <c r="AT159">
        <v>10152.799999999999</v>
      </c>
      <c r="AU159">
        <v>232.1</v>
      </c>
      <c r="AV159">
        <v>50.8</v>
      </c>
      <c r="AW159">
        <v>87</v>
      </c>
      <c r="AX159">
        <v>50.8</v>
      </c>
      <c r="AY159">
        <v>85.6</v>
      </c>
      <c r="AZ159">
        <v>1120</v>
      </c>
      <c r="BA159">
        <v>288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7390007</v>
      </c>
      <c r="BK159">
        <v>11998.06</v>
      </c>
      <c r="BL159">
        <v>7549937</v>
      </c>
      <c r="BM159">
        <v>820</v>
      </c>
      <c r="BN159">
        <v>0</v>
      </c>
      <c r="BO159">
        <v>-0.23599999999999999</v>
      </c>
      <c r="BP159">
        <v>22</v>
      </c>
      <c r="BQ159">
        <v>796</v>
      </c>
      <c r="BR159">
        <v>14.8</v>
      </c>
      <c r="BS159">
        <v>10007.799999999999</v>
      </c>
      <c r="BT159">
        <v>96.8</v>
      </c>
      <c r="BU159">
        <v>0</v>
      </c>
      <c r="BV159">
        <v>0</v>
      </c>
      <c r="BW159">
        <v>1</v>
      </c>
      <c r="BX159">
        <v>59</v>
      </c>
      <c r="BY159">
        <v>99</v>
      </c>
      <c r="BZ159">
        <v>39.130000000000003</v>
      </c>
      <c r="CA159">
        <v>66.19</v>
      </c>
      <c r="CB159">
        <v>22.94</v>
      </c>
      <c r="CC159">
        <v>23.06</v>
      </c>
      <c r="CD159">
        <v>535.13</v>
      </c>
      <c r="CE159">
        <v>127</v>
      </c>
      <c r="CF159">
        <v>39.700000000000003</v>
      </c>
      <c r="CG159">
        <v>450.1</v>
      </c>
      <c r="CH159">
        <v>38.799999999999997</v>
      </c>
      <c r="CI159">
        <v>0</v>
      </c>
      <c r="CJ159">
        <v>55.42</v>
      </c>
      <c r="CK159">
        <v>0.25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 t="s">
        <v>428</v>
      </c>
      <c r="CS159" t="s">
        <v>428</v>
      </c>
      <c r="CT159">
        <v>16576</v>
      </c>
      <c r="CU159">
        <v>0</v>
      </c>
      <c r="CV159">
        <v>868</v>
      </c>
      <c r="CW159">
        <v>1</v>
      </c>
      <c r="CX159">
        <v>1</v>
      </c>
      <c r="CY159">
        <v>819</v>
      </c>
      <c r="CZ159">
        <v>263</v>
      </c>
      <c r="DA159">
        <v>2016</v>
      </c>
      <c r="DB159">
        <v>0</v>
      </c>
      <c r="DC159">
        <v>14.4</v>
      </c>
      <c r="DD159">
        <v>192</v>
      </c>
      <c r="DE159">
        <v>4095</v>
      </c>
      <c r="DF159">
        <v>224</v>
      </c>
      <c r="DG159">
        <v>616</v>
      </c>
      <c r="DH159">
        <v>0</v>
      </c>
      <c r="DI159">
        <v>86</v>
      </c>
      <c r="DJ159">
        <v>0</v>
      </c>
      <c r="DK159">
        <v>17</v>
      </c>
      <c r="DL159">
        <v>0</v>
      </c>
      <c r="DM159">
        <v>1</v>
      </c>
      <c r="DN159" t="b">
        <v>0</v>
      </c>
      <c r="DO159">
        <v>20.625</v>
      </c>
      <c r="DP159">
        <v>538</v>
      </c>
    </row>
    <row r="160" spans="1:120" x14ac:dyDescent="0.25">
      <c r="A160">
        <v>137</v>
      </c>
      <c r="B160">
        <v>13.7</v>
      </c>
      <c r="C160">
        <v>13.4</v>
      </c>
      <c r="D160">
        <v>1</v>
      </c>
      <c r="E160">
        <v>794</v>
      </c>
      <c r="F160">
        <v>107.6</v>
      </c>
      <c r="G160">
        <v>1688</v>
      </c>
      <c r="H160">
        <v>-10</v>
      </c>
      <c r="I160">
        <v>0</v>
      </c>
      <c r="J160">
        <v>2</v>
      </c>
      <c r="K160">
        <v>131</v>
      </c>
      <c r="L160">
        <v>1137</v>
      </c>
      <c r="M160">
        <v>1051</v>
      </c>
      <c r="N160">
        <v>2544</v>
      </c>
      <c r="O160">
        <v>0</v>
      </c>
      <c r="P160">
        <v>0</v>
      </c>
      <c r="Q160">
        <v>66.7</v>
      </c>
      <c r="R160">
        <v>0</v>
      </c>
      <c r="S160">
        <v>14.2</v>
      </c>
      <c r="T160">
        <v>0</v>
      </c>
      <c r="U160">
        <v>0</v>
      </c>
      <c r="V160">
        <v>0</v>
      </c>
      <c r="W160">
        <v>0</v>
      </c>
      <c r="X160">
        <v>704</v>
      </c>
      <c r="Y160">
        <v>16.5</v>
      </c>
      <c r="Z160">
        <v>32</v>
      </c>
      <c r="AA160">
        <v>0</v>
      </c>
      <c r="AB160">
        <v>0</v>
      </c>
      <c r="AC160">
        <v>0</v>
      </c>
      <c r="AD160">
        <v>10</v>
      </c>
      <c r="AE160">
        <v>7</v>
      </c>
      <c r="AF160">
        <v>3</v>
      </c>
      <c r="AG160">
        <v>0</v>
      </c>
      <c r="AH160">
        <v>0</v>
      </c>
      <c r="AI160">
        <v>0</v>
      </c>
      <c r="AJ160">
        <v>4</v>
      </c>
      <c r="AK160">
        <v>-4</v>
      </c>
      <c r="AL160">
        <v>0</v>
      </c>
      <c r="AM160">
        <v>0</v>
      </c>
      <c r="AN160">
        <v>0</v>
      </c>
      <c r="AO160">
        <v>2</v>
      </c>
      <c r="AP160">
        <v>16</v>
      </c>
      <c r="AQ160">
        <v>-1</v>
      </c>
      <c r="AR160">
        <v>-255</v>
      </c>
      <c r="AS160">
        <v>-255</v>
      </c>
      <c r="AT160">
        <v>10152.799999999999</v>
      </c>
      <c r="AU160">
        <v>232.1</v>
      </c>
      <c r="AV160">
        <v>50.8</v>
      </c>
      <c r="AW160">
        <v>87</v>
      </c>
      <c r="AX160">
        <v>50.8</v>
      </c>
      <c r="AY160">
        <v>85.6</v>
      </c>
      <c r="AZ160">
        <v>1120</v>
      </c>
      <c r="BA160">
        <v>288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7390007</v>
      </c>
      <c r="BK160">
        <v>11998.06</v>
      </c>
      <c r="BL160">
        <v>7549937</v>
      </c>
      <c r="BM160">
        <v>820</v>
      </c>
      <c r="BN160">
        <v>0</v>
      </c>
      <c r="BO160">
        <v>-0.23599999999999999</v>
      </c>
      <c r="BP160">
        <v>22</v>
      </c>
      <c r="BQ160">
        <v>796</v>
      </c>
      <c r="BR160">
        <v>14.8</v>
      </c>
      <c r="BS160">
        <v>10007.799999999999</v>
      </c>
      <c r="BT160">
        <v>96.8</v>
      </c>
      <c r="BU160">
        <v>0</v>
      </c>
      <c r="BV160">
        <v>0</v>
      </c>
      <c r="BW160">
        <v>1</v>
      </c>
      <c r="BX160">
        <v>59</v>
      </c>
      <c r="BY160">
        <v>99</v>
      </c>
      <c r="BZ160">
        <v>39.130000000000003</v>
      </c>
      <c r="CA160">
        <v>66.19</v>
      </c>
      <c r="CB160">
        <v>22.94</v>
      </c>
      <c r="CC160">
        <v>23.06</v>
      </c>
      <c r="CD160">
        <v>535.13</v>
      </c>
      <c r="CE160">
        <v>127</v>
      </c>
      <c r="CF160">
        <v>39.700000000000003</v>
      </c>
      <c r="CG160">
        <v>450.1</v>
      </c>
      <c r="CH160">
        <v>38.799999999999997</v>
      </c>
      <c r="CI160">
        <v>0</v>
      </c>
      <c r="CJ160">
        <v>55.42</v>
      </c>
      <c r="CK160">
        <v>0.25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 t="s">
        <v>428</v>
      </c>
      <c r="CS160" t="s">
        <v>428</v>
      </c>
      <c r="CT160">
        <v>16576</v>
      </c>
      <c r="CU160">
        <v>0</v>
      </c>
      <c r="CV160">
        <v>868</v>
      </c>
      <c r="CW160">
        <v>1</v>
      </c>
      <c r="CX160">
        <v>1</v>
      </c>
      <c r="CY160">
        <v>819</v>
      </c>
      <c r="CZ160">
        <v>263</v>
      </c>
      <c r="DA160">
        <v>2016</v>
      </c>
      <c r="DB160">
        <v>0</v>
      </c>
      <c r="DC160">
        <v>14.4</v>
      </c>
      <c r="DD160">
        <v>192</v>
      </c>
      <c r="DE160">
        <v>4095</v>
      </c>
      <c r="DF160">
        <v>224</v>
      </c>
      <c r="DG160">
        <v>616</v>
      </c>
      <c r="DH160">
        <v>0</v>
      </c>
      <c r="DI160">
        <v>86</v>
      </c>
      <c r="DJ160">
        <v>0</v>
      </c>
      <c r="DK160">
        <v>17</v>
      </c>
      <c r="DL160">
        <v>0</v>
      </c>
      <c r="DM160">
        <v>1</v>
      </c>
      <c r="DN160" t="b">
        <v>0</v>
      </c>
      <c r="DO160">
        <v>20.625</v>
      </c>
      <c r="DP160">
        <v>538</v>
      </c>
    </row>
    <row r="161" spans="1:120" x14ac:dyDescent="0.25">
      <c r="A161">
        <v>138</v>
      </c>
      <c r="B161">
        <v>13.8</v>
      </c>
      <c r="C161">
        <v>13.4</v>
      </c>
      <c r="D161">
        <v>1</v>
      </c>
      <c r="E161">
        <v>794</v>
      </c>
      <c r="F161">
        <v>107.6</v>
      </c>
      <c r="G161">
        <v>1688</v>
      </c>
      <c r="H161">
        <v>-10</v>
      </c>
      <c r="I161">
        <v>0</v>
      </c>
      <c r="J161">
        <v>2</v>
      </c>
      <c r="K161">
        <v>131</v>
      </c>
      <c r="L161">
        <v>1272</v>
      </c>
      <c r="M161">
        <v>1051</v>
      </c>
      <c r="N161">
        <v>2544</v>
      </c>
      <c r="O161">
        <v>0</v>
      </c>
      <c r="P161">
        <v>0</v>
      </c>
      <c r="Q161">
        <v>66.7</v>
      </c>
      <c r="R161">
        <v>0</v>
      </c>
      <c r="S161">
        <v>14.2</v>
      </c>
      <c r="T161">
        <v>0</v>
      </c>
      <c r="U161">
        <v>0</v>
      </c>
      <c r="V161">
        <v>0</v>
      </c>
      <c r="W161">
        <v>0</v>
      </c>
      <c r="X161">
        <v>704</v>
      </c>
      <c r="Y161">
        <v>16.5</v>
      </c>
      <c r="Z161">
        <v>32</v>
      </c>
      <c r="AA161">
        <v>0</v>
      </c>
      <c r="AB161">
        <v>0</v>
      </c>
      <c r="AC161">
        <v>0</v>
      </c>
      <c r="AD161">
        <v>10</v>
      </c>
      <c r="AE161">
        <v>7</v>
      </c>
      <c r="AF161">
        <v>3</v>
      </c>
      <c r="AG161">
        <v>0</v>
      </c>
      <c r="AH161">
        <v>0</v>
      </c>
      <c r="AI161">
        <v>0</v>
      </c>
      <c r="AJ161">
        <v>4</v>
      </c>
      <c r="AK161">
        <v>-4</v>
      </c>
      <c r="AL161">
        <v>0</v>
      </c>
      <c r="AM161">
        <v>0</v>
      </c>
      <c r="AN161">
        <v>0</v>
      </c>
      <c r="AO161">
        <v>2</v>
      </c>
      <c r="AP161">
        <v>16</v>
      </c>
      <c r="AQ161">
        <v>-1</v>
      </c>
      <c r="AR161">
        <v>-255</v>
      </c>
      <c r="AS161">
        <v>-255</v>
      </c>
      <c r="AT161">
        <v>10152.799999999999</v>
      </c>
      <c r="AU161">
        <v>232.1</v>
      </c>
      <c r="AV161">
        <v>50.8</v>
      </c>
      <c r="AW161">
        <v>87</v>
      </c>
      <c r="AX161">
        <v>50.8</v>
      </c>
      <c r="AY161">
        <v>85.6</v>
      </c>
      <c r="AZ161">
        <v>1120</v>
      </c>
      <c r="BA161">
        <v>288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7390007</v>
      </c>
      <c r="BK161">
        <v>11998.06</v>
      </c>
      <c r="BL161">
        <v>7549937</v>
      </c>
      <c r="BM161">
        <v>820</v>
      </c>
      <c r="BN161">
        <v>0</v>
      </c>
      <c r="BO161">
        <v>-0.23599999999999999</v>
      </c>
      <c r="BP161">
        <v>22</v>
      </c>
      <c r="BQ161">
        <v>796</v>
      </c>
      <c r="BR161">
        <v>14.8</v>
      </c>
      <c r="BS161">
        <v>10007.799999999999</v>
      </c>
      <c r="BT161">
        <v>96.8</v>
      </c>
      <c r="BU161">
        <v>0</v>
      </c>
      <c r="BV161">
        <v>0</v>
      </c>
      <c r="BW161">
        <v>1</v>
      </c>
      <c r="BX161">
        <v>59</v>
      </c>
      <c r="BY161">
        <v>99</v>
      </c>
      <c r="BZ161">
        <v>39.130000000000003</v>
      </c>
      <c r="CA161">
        <v>66.19</v>
      </c>
      <c r="CB161">
        <v>22.94</v>
      </c>
      <c r="CC161">
        <v>23.06</v>
      </c>
      <c r="CD161">
        <v>535.13</v>
      </c>
      <c r="CE161">
        <v>127</v>
      </c>
      <c r="CF161">
        <v>39.700000000000003</v>
      </c>
      <c r="CG161">
        <v>450.1</v>
      </c>
      <c r="CH161">
        <v>38.799999999999997</v>
      </c>
      <c r="CI161">
        <v>0</v>
      </c>
      <c r="CJ161">
        <v>55.42</v>
      </c>
      <c r="CK161">
        <v>0.25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 t="s">
        <v>428</v>
      </c>
      <c r="CS161" t="s">
        <v>428</v>
      </c>
      <c r="CT161">
        <v>16576</v>
      </c>
      <c r="CU161">
        <v>0</v>
      </c>
      <c r="CV161">
        <v>868</v>
      </c>
      <c r="CW161">
        <v>1</v>
      </c>
      <c r="CX161">
        <v>1</v>
      </c>
      <c r="CY161">
        <v>819</v>
      </c>
      <c r="CZ161">
        <v>263</v>
      </c>
      <c r="DA161">
        <v>2016</v>
      </c>
      <c r="DB161">
        <v>0</v>
      </c>
      <c r="DC161">
        <v>14.4</v>
      </c>
      <c r="DD161">
        <v>192</v>
      </c>
      <c r="DE161">
        <v>4095</v>
      </c>
      <c r="DF161">
        <v>224</v>
      </c>
      <c r="DG161">
        <v>616</v>
      </c>
      <c r="DH161">
        <v>0</v>
      </c>
      <c r="DI161">
        <v>86</v>
      </c>
      <c r="DJ161">
        <v>0</v>
      </c>
      <c r="DK161">
        <v>17</v>
      </c>
      <c r="DL161">
        <v>0</v>
      </c>
      <c r="DM161">
        <v>1</v>
      </c>
      <c r="DN161" t="b">
        <v>0</v>
      </c>
      <c r="DO161">
        <v>20.625</v>
      </c>
      <c r="DP161">
        <v>538</v>
      </c>
    </row>
    <row r="162" spans="1:120" x14ac:dyDescent="0.25">
      <c r="A162">
        <v>139</v>
      </c>
      <c r="B162">
        <v>13.9</v>
      </c>
      <c r="C162">
        <v>13.4</v>
      </c>
      <c r="D162">
        <v>1</v>
      </c>
      <c r="E162">
        <v>794</v>
      </c>
      <c r="F162">
        <v>107.6</v>
      </c>
      <c r="G162">
        <v>1688</v>
      </c>
      <c r="H162">
        <v>-10</v>
      </c>
      <c r="I162">
        <v>0</v>
      </c>
      <c r="J162">
        <v>2</v>
      </c>
      <c r="K162">
        <v>131</v>
      </c>
      <c r="L162">
        <v>1272</v>
      </c>
      <c r="M162">
        <v>1051</v>
      </c>
      <c r="N162">
        <v>2544</v>
      </c>
      <c r="O162">
        <v>0</v>
      </c>
      <c r="P162">
        <v>0</v>
      </c>
      <c r="Q162">
        <v>67.900000000000006</v>
      </c>
      <c r="R162">
        <v>0</v>
      </c>
      <c r="S162">
        <v>14.2</v>
      </c>
      <c r="T162">
        <v>0</v>
      </c>
      <c r="U162">
        <v>0</v>
      </c>
      <c r="V162">
        <v>0</v>
      </c>
      <c r="W162">
        <v>0</v>
      </c>
      <c r="X162">
        <v>704</v>
      </c>
      <c r="Y162">
        <v>17.7</v>
      </c>
      <c r="Z162">
        <v>32</v>
      </c>
      <c r="AA162">
        <v>0</v>
      </c>
      <c r="AB162">
        <v>0</v>
      </c>
      <c r="AC162">
        <v>0</v>
      </c>
      <c r="AD162">
        <v>5</v>
      </c>
      <c r="AE162">
        <v>1</v>
      </c>
      <c r="AF162">
        <v>3</v>
      </c>
      <c r="AG162">
        <v>0</v>
      </c>
      <c r="AH162">
        <v>0</v>
      </c>
      <c r="AI162">
        <v>0</v>
      </c>
      <c r="AJ162">
        <v>-16</v>
      </c>
      <c r="AK162">
        <v>-28</v>
      </c>
      <c r="AL162">
        <v>-20</v>
      </c>
      <c r="AM162">
        <v>-16</v>
      </c>
      <c r="AN162">
        <v>0</v>
      </c>
      <c r="AO162">
        <v>1</v>
      </c>
      <c r="AP162">
        <v>15</v>
      </c>
      <c r="AQ162">
        <v>-1</v>
      </c>
      <c r="AR162">
        <v>-255</v>
      </c>
      <c r="AS162">
        <v>-255</v>
      </c>
      <c r="AT162">
        <v>8557.4</v>
      </c>
      <c r="AU162">
        <v>-1029.8</v>
      </c>
      <c r="AV162">
        <v>27.6</v>
      </c>
      <c r="AW162">
        <v>94.3</v>
      </c>
      <c r="AX162">
        <v>27.6</v>
      </c>
      <c r="AY162">
        <v>92.8</v>
      </c>
      <c r="AZ162">
        <v>1120</v>
      </c>
      <c r="BA162">
        <v>288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7390007</v>
      </c>
      <c r="BK162">
        <v>11998.06</v>
      </c>
      <c r="BL162">
        <v>7549937</v>
      </c>
      <c r="BM162">
        <v>820</v>
      </c>
      <c r="BN162">
        <v>0</v>
      </c>
      <c r="BO162">
        <v>-0.23599999999999999</v>
      </c>
      <c r="BP162">
        <v>22</v>
      </c>
      <c r="BQ162">
        <v>796</v>
      </c>
      <c r="BR162">
        <v>14.8</v>
      </c>
      <c r="BS162">
        <v>10007.799999999999</v>
      </c>
      <c r="BT162">
        <v>96.8</v>
      </c>
      <c r="BU162">
        <v>0</v>
      </c>
      <c r="BV162">
        <v>0</v>
      </c>
      <c r="BW162">
        <v>1</v>
      </c>
      <c r="BX162">
        <v>59</v>
      </c>
      <c r="BY162">
        <v>99</v>
      </c>
      <c r="BZ162">
        <v>39.130000000000003</v>
      </c>
      <c r="CA162">
        <v>66.19</v>
      </c>
      <c r="CB162">
        <v>22.94</v>
      </c>
      <c r="CC162">
        <v>23.06</v>
      </c>
      <c r="CD162">
        <v>535.13</v>
      </c>
      <c r="CE162">
        <v>127</v>
      </c>
      <c r="CF162">
        <v>39.700000000000003</v>
      </c>
      <c r="CG162">
        <v>450.1</v>
      </c>
      <c r="CH162">
        <v>38.799999999999997</v>
      </c>
      <c r="CI162">
        <v>0</v>
      </c>
      <c r="CJ162">
        <v>55.42</v>
      </c>
      <c r="CK162">
        <v>0.25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 t="s">
        <v>428</v>
      </c>
      <c r="CS162" t="s">
        <v>428</v>
      </c>
      <c r="CT162">
        <v>16576</v>
      </c>
      <c r="CU162">
        <v>0</v>
      </c>
      <c r="CV162">
        <v>868</v>
      </c>
      <c r="CW162">
        <v>1</v>
      </c>
      <c r="CX162">
        <v>1</v>
      </c>
      <c r="CY162">
        <v>819</v>
      </c>
      <c r="CZ162">
        <v>263</v>
      </c>
      <c r="DA162">
        <v>2016</v>
      </c>
      <c r="DB162">
        <v>0</v>
      </c>
      <c r="DC162">
        <v>14.4</v>
      </c>
      <c r="DD162">
        <v>192</v>
      </c>
      <c r="DE162">
        <v>4095</v>
      </c>
      <c r="DF162">
        <v>224</v>
      </c>
      <c r="DG162">
        <v>616</v>
      </c>
      <c r="DH162">
        <v>0</v>
      </c>
      <c r="DI162">
        <v>86</v>
      </c>
      <c r="DJ162">
        <v>0</v>
      </c>
      <c r="DK162">
        <v>17</v>
      </c>
      <c r="DL162">
        <v>0</v>
      </c>
      <c r="DM162">
        <v>1</v>
      </c>
      <c r="DN162" t="b">
        <v>0</v>
      </c>
      <c r="DO162">
        <v>20.625</v>
      </c>
      <c r="DP162">
        <v>538</v>
      </c>
    </row>
    <row r="163" spans="1:120" x14ac:dyDescent="0.25">
      <c r="A163">
        <v>140</v>
      </c>
      <c r="B163">
        <v>14</v>
      </c>
      <c r="C163">
        <v>13.4</v>
      </c>
      <c r="D163">
        <v>1</v>
      </c>
      <c r="E163">
        <v>794</v>
      </c>
      <c r="F163">
        <v>107.6</v>
      </c>
      <c r="G163">
        <v>1688</v>
      </c>
      <c r="H163">
        <v>-10</v>
      </c>
      <c r="I163">
        <v>0</v>
      </c>
      <c r="J163">
        <v>2</v>
      </c>
      <c r="K163">
        <v>131</v>
      </c>
      <c r="L163">
        <v>1272</v>
      </c>
      <c r="M163">
        <v>1051</v>
      </c>
      <c r="N163">
        <v>2544</v>
      </c>
      <c r="O163">
        <v>0</v>
      </c>
      <c r="P163">
        <v>0</v>
      </c>
      <c r="Q163">
        <v>67.900000000000006</v>
      </c>
      <c r="R163">
        <v>0</v>
      </c>
      <c r="S163">
        <v>14.2</v>
      </c>
      <c r="T163">
        <v>0</v>
      </c>
      <c r="U163">
        <v>0</v>
      </c>
      <c r="V163">
        <v>0</v>
      </c>
      <c r="W163">
        <v>0</v>
      </c>
      <c r="X163">
        <v>704</v>
      </c>
      <c r="Y163">
        <v>17.7</v>
      </c>
      <c r="Z163">
        <v>32</v>
      </c>
      <c r="AA163">
        <v>0</v>
      </c>
      <c r="AB163">
        <v>0</v>
      </c>
      <c r="AC163">
        <v>0</v>
      </c>
      <c r="AD163">
        <v>5</v>
      </c>
      <c r="AE163">
        <v>1</v>
      </c>
      <c r="AF163">
        <v>3</v>
      </c>
      <c r="AG163">
        <v>0</v>
      </c>
      <c r="AH163">
        <v>0</v>
      </c>
      <c r="AI163">
        <v>0</v>
      </c>
      <c r="AJ163">
        <v>-16</v>
      </c>
      <c r="AK163">
        <v>-28</v>
      </c>
      <c r="AL163">
        <v>-20</v>
      </c>
      <c r="AM163">
        <v>-16</v>
      </c>
      <c r="AN163">
        <v>0</v>
      </c>
      <c r="AO163">
        <v>1</v>
      </c>
      <c r="AP163">
        <v>15</v>
      </c>
      <c r="AQ163">
        <v>-1</v>
      </c>
      <c r="AR163">
        <v>-255</v>
      </c>
      <c r="AS163">
        <v>-255</v>
      </c>
      <c r="AT163">
        <v>8557.4</v>
      </c>
      <c r="AU163">
        <v>-1029.8</v>
      </c>
      <c r="AV163">
        <v>27.6</v>
      </c>
      <c r="AW163">
        <v>94.3</v>
      </c>
      <c r="AX163">
        <v>27.6</v>
      </c>
      <c r="AY163">
        <v>92.8</v>
      </c>
      <c r="AZ163">
        <v>1120</v>
      </c>
      <c r="BA163">
        <v>288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7390008</v>
      </c>
      <c r="BK163">
        <v>11998.06</v>
      </c>
      <c r="BL163">
        <v>7549938</v>
      </c>
      <c r="BM163">
        <v>860</v>
      </c>
      <c r="BN163">
        <v>0</v>
      </c>
      <c r="BO163">
        <v>-0.23599999999999999</v>
      </c>
      <c r="BP163">
        <v>22</v>
      </c>
      <c r="BQ163">
        <v>796</v>
      </c>
      <c r="BR163">
        <v>14.8</v>
      </c>
      <c r="BS163">
        <v>10007.799999999999</v>
      </c>
      <c r="BT163">
        <v>96.8</v>
      </c>
      <c r="BU163">
        <v>0</v>
      </c>
      <c r="BV163">
        <v>0</v>
      </c>
      <c r="BW163">
        <v>1</v>
      </c>
      <c r="BX163">
        <v>59</v>
      </c>
      <c r="BY163">
        <v>99</v>
      </c>
      <c r="BZ163">
        <v>39.130000000000003</v>
      </c>
      <c r="CA163">
        <v>66.19</v>
      </c>
      <c r="CB163">
        <v>22.94</v>
      </c>
      <c r="CC163">
        <v>23.06</v>
      </c>
      <c r="CD163">
        <v>535.13</v>
      </c>
      <c r="CE163">
        <v>127</v>
      </c>
      <c r="CF163">
        <v>39.700000000000003</v>
      </c>
      <c r="CG163">
        <v>450.1</v>
      </c>
      <c r="CH163">
        <v>38.799999999999997</v>
      </c>
      <c r="CI163">
        <v>0</v>
      </c>
      <c r="CJ163">
        <v>55.42</v>
      </c>
      <c r="CK163">
        <v>0.25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 t="s">
        <v>428</v>
      </c>
      <c r="CS163" t="s">
        <v>428</v>
      </c>
      <c r="CT163">
        <v>16576</v>
      </c>
      <c r="CU163">
        <v>0</v>
      </c>
      <c r="CV163">
        <v>868</v>
      </c>
      <c r="CW163">
        <v>1</v>
      </c>
      <c r="CX163">
        <v>1</v>
      </c>
      <c r="CY163">
        <v>819</v>
      </c>
      <c r="CZ163">
        <v>263</v>
      </c>
      <c r="DA163">
        <v>2016</v>
      </c>
      <c r="DB163">
        <v>0</v>
      </c>
      <c r="DC163">
        <v>14.4</v>
      </c>
      <c r="DD163">
        <v>192</v>
      </c>
      <c r="DE163">
        <v>4095</v>
      </c>
      <c r="DF163">
        <v>224</v>
      </c>
      <c r="DG163">
        <v>616</v>
      </c>
      <c r="DH163">
        <v>0</v>
      </c>
      <c r="DI163">
        <v>86</v>
      </c>
      <c r="DJ163">
        <v>0</v>
      </c>
      <c r="DK163">
        <v>17</v>
      </c>
      <c r="DL163">
        <v>0</v>
      </c>
      <c r="DM163">
        <v>1</v>
      </c>
      <c r="DN163" t="b">
        <v>0</v>
      </c>
      <c r="DO163">
        <v>20.625</v>
      </c>
      <c r="DP163">
        <v>538</v>
      </c>
    </row>
    <row r="164" spans="1:120" x14ac:dyDescent="0.25">
      <c r="A164">
        <v>141</v>
      </c>
      <c r="B164">
        <v>14.1</v>
      </c>
      <c r="C164">
        <v>13.4</v>
      </c>
      <c r="D164">
        <v>1</v>
      </c>
      <c r="E164">
        <v>794</v>
      </c>
      <c r="F164">
        <v>107.6</v>
      </c>
      <c r="G164">
        <v>1688</v>
      </c>
      <c r="H164">
        <v>-10</v>
      </c>
      <c r="I164">
        <v>0</v>
      </c>
      <c r="J164">
        <v>2</v>
      </c>
      <c r="K164">
        <v>131</v>
      </c>
      <c r="L164">
        <v>1272</v>
      </c>
      <c r="M164">
        <v>1051</v>
      </c>
      <c r="N164">
        <v>2544</v>
      </c>
      <c r="O164">
        <v>0</v>
      </c>
      <c r="P164">
        <v>0</v>
      </c>
      <c r="Q164">
        <v>67.900000000000006</v>
      </c>
      <c r="R164">
        <v>0</v>
      </c>
      <c r="S164">
        <v>14.2</v>
      </c>
      <c r="T164">
        <v>0</v>
      </c>
      <c r="U164">
        <v>0</v>
      </c>
      <c r="V164">
        <v>0</v>
      </c>
      <c r="W164">
        <v>0</v>
      </c>
      <c r="X164">
        <v>704</v>
      </c>
      <c r="Y164">
        <v>17.7</v>
      </c>
      <c r="Z164">
        <v>32</v>
      </c>
      <c r="AA164">
        <v>0</v>
      </c>
      <c r="AB164">
        <v>0</v>
      </c>
      <c r="AC164">
        <v>0</v>
      </c>
      <c r="AD164">
        <v>5</v>
      </c>
      <c r="AE164">
        <v>1</v>
      </c>
      <c r="AF164">
        <v>3</v>
      </c>
      <c r="AG164">
        <v>0</v>
      </c>
      <c r="AH164">
        <v>0</v>
      </c>
      <c r="AI164">
        <v>0</v>
      </c>
      <c r="AJ164">
        <v>-16</v>
      </c>
      <c r="AK164">
        <v>-28</v>
      </c>
      <c r="AL164">
        <v>-20</v>
      </c>
      <c r="AM164">
        <v>-16</v>
      </c>
      <c r="AN164">
        <v>0</v>
      </c>
      <c r="AO164">
        <v>1</v>
      </c>
      <c r="AP164">
        <v>15</v>
      </c>
      <c r="AQ164">
        <v>-1</v>
      </c>
      <c r="AR164">
        <v>-255</v>
      </c>
      <c r="AS164">
        <v>-255</v>
      </c>
      <c r="AT164">
        <v>8557.4</v>
      </c>
      <c r="AU164">
        <v>-1029.8</v>
      </c>
      <c r="AV164">
        <v>27.6</v>
      </c>
      <c r="AW164">
        <v>94.3</v>
      </c>
      <c r="AX164">
        <v>27.6</v>
      </c>
      <c r="AY164">
        <v>92.8</v>
      </c>
      <c r="AZ164">
        <v>1120</v>
      </c>
      <c r="BA164">
        <v>288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7390008</v>
      </c>
      <c r="BK164">
        <v>11998.06</v>
      </c>
      <c r="BL164">
        <v>7549938</v>
      </c>
      <c r="BM164">
        <v>860</v>
      </c>
      <c r="BN164">
        <v>0</v>
      </c>
      <c r="BO164">
        <v>-0.23599999999999999</v>
      </c>
      <c r="BP164">
        <v>22</v>
      </c>
      <c r="BQ164">
        <v>792</v>
      </c>
      <c r="BR164">
        <v>15.1</v>
      </c>
      <c r="BS164">
        <v>8847.4</v>
      </c>
      <c r="BT164">
        <v>96.8</v>
      </c>
      <c r="BU164">
        <v>0</v>
      </c>
      <c r="BV164">
        <v>0</v>
      </c>
      <c r="BW164">
        <v>1</v>
      </c>
      <c r="BX164">
        <v>59</v>
      </c>
      <c r="BY164">
        <v>99</v>
      </c>
      <c r="BZ164">
        <v>39.130000000000003</v>
      </c>
      <c r="CA164">
        <v>66.19</v>
      </c>
      <c r="CB164">
        <v>22.94</v>
      </c>
      <c r="CC164">
        <v>23.06</v>
      </c>
      <c r="CD164">
        <v>535.13</v>
      </c>
      <c r="CE164">
        <v>127</v>
      </c>
      <c r="CF164">
        <v>39.700000000000003</v>
      </c>
      <c r="CG164">
        <v>450.1</v>
      </c>
      <c r="CH164">
        <v>38.799999999999997</v>
      </c>
      <c r="CI164">
        <v>0</v>
      </c>
      <c r="CJ164">
        <v>55.42</v>
      </c>
      <c r="CK164">
        <v>0.25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 t="s">
        <v>428</v>
      </c>
      <c r="CS164" t="s">
        <v>428</v>
      </c>
      <c r="CT164">
        <v>16576</v>
      </c>
      <c r="CU164">
        <v>0</v>
      </c>
      <c r="CV164">
        <v>868</v>
      </c>
      <c r="CW164">
        <v>1</v>
      </c>
      <c r="CX164">
        <v>1</v>
      </c>
      <c r="CY164">
        <v>819</v>
      </c>
      <c r="CZ164">
        <v>263</v>
      </c>
      <c r="DA164">
        <v>2016</v>
      </c>
      <c r="DB164">
        <v>0</v>
      </c>
      <c r="DC164">
        <v>14.4</v>
      </c>
      <c r="DD164">
        <v>192</v>
      </c>
      <c r="DE164">
        <v>4095</v>
      </c>
      <c r="DF164">
        <v>224</v>
      </c>
      <c r="DG164">
        <v>616</v>
      </c>
      <c r="DH164">
        <v>0</v>
      </c>
      <c r="DI164">
        <v>86</v>
      </c>
      <c r="DJ164">
        <v>0</v>
      </c>
      <c r="DK164">
        <v>17</v>
      </c>
      <c r="DL164">
        <v>0</v>
      </c>
      <c r="DM164">
        <v>1</v>
      </c>
      <c r="DN164" t="b">
        <v>0</v>
      </c>
      <c r="DO164">
        <v>20.625</v>
      </c>
      <c r="DP164">
        <v>538</v>
      </c>
    </row>
    <row r="165" spans="1:120" x14ac:dyDescent="0.25">
      <c r="A165">
        <v>142</v>
      </c>
      <c r="B165">
        <v>14.2</v>
      </c>
      <c r="C165">
        <v>13.4</v>
      </c>
      <c r="D165">
        <v>1</v>
      </c>
      <c r="E165">
        <v>794</v>
      </c>
      <c r="F165">
        <v>107.6</v>
      </c>
      <c r="G165">
        <v>1688</v>
      </c>
      <c r="H165">
        <v>-10</v>
      </c>
      <c r="I165">
        <v>0</v>
      </c>
      <c r="J165">
        <v>2</v>
      </c>
      <c r="K165">
        <v>131</v>
      </c>
      <c r="L165">
        <v>1272</v>
      </c>
      <c r="M165">
        <v>1051</v>
      </c>
      <c r="N165">
        <v>2544</v>
      </c>
      <c r="O165">
        <v>0</v>
      </c>
      <c r="P165">
        <v>0</v>
      </c>
      <c r="Q165">
        <v>67.900000000000006</v>
      </c>
      <c r="R165">
        <v>0</v>
      </c>
      <c r="S165">
        <v>14.2</v>
      </c>
      <c r="T165">
        <v>0</v>
      </c>
      <c r="U165">
        <v>0</v>
      </c>
      <c r="V165">
        <v>0</v>
      </c>
      <c r="W165">
        <v>0</v>
      </c>
      <c r="X165">
        <v>704</v>
      </c>
      <c r="Y165">
        <v>17.7</v>
      </c>
      <c r="Z165">
        <v>32</v>
      </c>
      <c r="AA165">
        <v>0</v>
      </c>
      <c r="AB165">
        <v>0</v>
      </c>
      <c r="AC165">
        <v>0</v>
      </c>
      <c r="AD165">
        <v>5</v>
      </c>
      <c r="AE165">
        <v>1</v>
      </c>
      <c r="AF165">
        <v>3</v>
      </c>
      <c r="AG165">
        <v>0</v>
      </c>
      <c r="AH165">
        <v>0</v>
      </c>
      <c r="AI165">
        <v>0</v>
      </c>
      <c r="AJ165">
        <v>-16</v>
      </c>
      <c r="AK165">
        <v>-28</v>
      </c>
      <c r="AL165">
        <v>-20</v>
      </c>
      <c r="AM165">
        <v>-16</v>
      </c>
      <c r="AN165">
        <v>0</v>
      </c>
      <c r="AO165">
        <v>1</v>
      </c>
      <c r="AP165">
        <v>15</v>
      </c>
      <c r="AQ165">
        <v>-1</v>
      </c>
      <c r="AR165">
        <v>-255</v>
      </c>
      <c r="AS165">
        <v>-255</v>
      </c>
      <c r="AT165">
        <v>8557.4</v>
      </c>
      <c r="AU165">
        <v>-1029.8</v>
      </c>
      <c r="AV165">
        <v>27.6</v>
      </c>
      <c r="AW165">
        <v>94.3</v>
      </c>
      <c r="AX165">
        <v>27.6</v>
      </c>
      <c r="AY165">
        <v>92.8</v>
      </c>
      <c r="AZ165">
        <v>1120</v>
      </c>
      <c r="BA165">
        <v>288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7390008</v>
      </c>
      <c r="BK165">
        <v>11998.06</v>
      </c>
      <c r="BL165">
        <v>7549938</v>
      </c>
      <c r="BM165">
        <v>860</v>
      </c>
      <c r="BN165">
        <v>0</v>
      </c>
      <c r="BO165">
        <v>-0.23599999999999999</v>
      </c>
      <c r="BP165">
        <v>22</v>
      </c>
      <c r="BQ165">
        <v>792</v>
      </c>
      <c r="BR165">
        <v>15.1</v>
      </c>
      <c r="BS165">
        <v>8847.4</v>
      </c>
      <c r="BT165">
        <v>96.8</v>
      </c>
      <c r="BU165">
        <v>0</v>
      </c>
      <c r="BV165">
        <v>0</v>
      </c>
      <c r="BW165">
        <v>1</v>
      </c>
      <c r="BX165">
        <v>60.8</v>
      </c>
      <c r="BY165">
        <v>99</v>
      </c>
      <c r="BZ165">
        <v>41.88</v>
      </c>
      <c r="CA165">
        <v>69.56</v>
      </c>
      <c r="CB165">
        <v>22.78</v>
      </c>
      <c r="CC165">
        <v>22.84</v>
      </c>
      <c r="CD165">
        <v>531.69000000000005</v>
      </c>
      <c r="CE165">
        <v>127</v>
      </c>
      <c r="CF165">
        <v>39.700000000000003</v>
      </c>
      <c r="CG165">
        <v>450.1</v>
      </c>
      <c r="CH165">
        <v>38.799999999999997</v>
      </c>
      <c r="CI165">
        <v>0</v>
      </c>
      <c r="CJ165">
        <v>55.42</v>
      </c>
      <c r="CK165">
        <v>0.25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 t="s">
        <v>428</v>
      </c>
      <c r="CS165" t="s">
        <v>428</v>
      </c>
      <c r="CT165">
        <v>16576</v>
      </c>
      <c r="CU165">
        <v>0</v>
      </c>
      <c r="CV165">
        <v>868</v>
      </c>
      <c r="CW165">
        <v>1</v>
      </c>
      <c r="CX165">
        <v>1</v>
      </c>
      <c r="CY165">
        <v>819</v>
      </c>
      <c r="CZ165">
        <v>263</v>
      </c>
      <c r="DA165">
        <v>2016</v>
      </c>
      <c r="DB165">
        <v>0</v>
      </c>
      <c r="DC165">
        <v>14.4</v>
      </c>
      <c r="DD165">
        <v>192</v>
      </c>
      <c r="DE165">
        <v>4095</v>
      </c>
      <c r="DF165">
        <v>224</v>
      </c>
      <c r="DG165">
        <v>616</v>
      </c>
      <c r="DH165">
        <v>0</v>
      </c>
      <c r="DI165">
        <v>86</v>
      </c>
      <c r="DJ165">
        <v>0</v>
      </c>
      <c r="DK165">
        <v>17</v>
      </c>
      <c r="DL165">
        <v>0</v>
      </c>
      <c r="DM165">
        <v>1</v>
      </c>
      <c r="DN165" t="b">
        <v>0</v>
      </c>
      <c r="DO165">
        <v>20.625</v>
      </c>
      <c r="DP165">
        <v>538</v>
      </c>
    </row>
    <row r="166" spans="1:120" x14ac:dyDescent="0.25">
      <c r="A166">
        <v>143</v>
      </c>
      <c r="B166">
        <v>14.3</v>
      </c>
      <c r="C166">
        <v>13.4</v>
      </c>
      <c r="D166">
        <v>1</v>
      </c>
      <c r="E166">
        <v>794</v>
      </c>
      <c r="F166">
        <v>107.6</v>
      </c>
      <c r="G166">
        <v>1688</v>
      </c>
      <c r="H166">
        <v>-10</v>
      </c>
      <c r="I166">
        <v>0</v>
      </c>
      <c r="J166">
        <v>2</v>
      </c>
      <c r="K166">
        <v>131</v>
      </c>
      <c r="L166">
        <v>1272</v>
      </c>
      <c r="M166">
        <v>1051</v>
      </c>
      <c r="N166">
        <v>2544</v>
      </c>
      <c r="O166">
        <v>0</v>
      </c>
      <c r="P166">
        <v>0</v>
      </c>
      <c r="Q166">
        <v>67.900000000000006</v>
      </c>
      <c r="R166">
        <v>0</v>
      </c>
      <c r="S166">
        <v>14.2</v>
      </c>
      <c r="T166">
        <v>0</v>
      </c>
      <c r="U166">
        <v>0</v>
      </c>
      <c r="V166">
        <v>0</v>
      </c>
      <c r="W166">
        <v>0</v>
      </c>
      <c r="X166">
        <v>704</v>
      </c>
      <c r="Y166">
        <v>17.7</v>
      </c>
      <c r="Z166">
        <v>32</v>
      </c>
      <c r="AA166">
        <v>0</v>
      </c>
      <c r="AB166">
        <v>0</v>
      </c>
      <c r="AC166">
        <v>0</v>
      </c>
      <c r="AD166">
        <v>5</v>
      </c>
      <c r="AE166">
        <v>1</v>
      </c>
      <c r="AF166">
        <v>3</v>
      </c>
      <c r="AG166">
        <v>0</v>
      </c>
      <c r="AH166">
        <v>0</v>
      </c>
      <c r="AI166">
        <v>0</v>
      </c>
      <c r="AJ166">
        <v>-16</v>
      </c>
      <c r="AK166">
        <v>-28</v>
      </c>
      <c r="AL166">
        <v>-20</v>
      </c>
      <c r="AM166">
        <v>-16</v>
      </c>
      <c r="AN166">
        <v>0</v>
      </c>
      <c r="AO166">
        <v>1</v>
      </c>
      <c r="AP166">
        <v>15</v>
      </c>
      <c r="AQ166">
        <v>-1</v>
      </c>
      <c r="AR166">
        <v>-255</v>
      </c>
      <c r="AS166">
        <v>-255</v>
      </c>
      <c r="AT166">
        <v>8557.4</v>
      </c>
      <c r="AU166">
        <v>-1029.8</v>
      </c>
      <c r="AV166">
        <v>27.6</v>
      </c>
      <c r="AW166">
        <v>94.3</v>
      </c>
      <c r="AX166">
        <v>27.6</v>
      </c>
      <c r="AY166">
        <v>92.8</v>
      </c>
      <c r="AZ166">
        <v>1120</v>
      </c>
      <c r="BA166">
        <v>288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7390008</v>
      </c>
      <c r="BK166">
        <v>11998.06</v>
      </c>
      <c r="BL166">
        <v>7549938</v>
      </c>
      <c r="BM166">
        <v>860</v>
      </c>
      <c r="BN166">
        <v>0</v>
      </c>
      <c r="BO166">
        <v>-0.23599999999999999</v>
      </c>
      <c r="BP166">
        <v>22</v>
      </c>
      <c r="BQ166">
        <v>792</v>
      </c>
      <c r="BR166">
        <v>15.1</v>
      </c>
      <c r="BS166">
        <v>8847.4</v>
      </c>
      <c r="BT166">
        <v>96.8</v>
      </c>
      <c r="BU166">
        <v>0</v>
      </c>
      <c r="BV166">
        <v>0</v>
      </c>
      <c r="BW166">
        <v>1</v>
      </c>
      <c r="BX166">
        <v>60.8</v>
      </c>
      <c r="BY166">
        <v>99</v>
      </c>
      <c r="BZ166">
        <v>41.88</v>
      </c>
      <c r="CA166">
        <v>69.56</v>
      </c>
      <c r="CB166">
        <v>22.78</v>
      </c>
      <c r="CC166">
        <v>22.84</v>
      </c>
      <c r="CD166">
        <v>531.69000000000005</v>
      </c>
      <c r="CE166">
        <v>127</v>
      </c>
      <c r="CF166">
        <v>41.5</v>
      </c>
      <c r="CG166">
        <v>469</v>
      </c>
      <c r="CH166">
        <v>38.799999999999997</v>
      </c>
      <c r="CI166">
        <v>0</v>
      </c>
      <c r="CJ166">
        <v>52.27</v>
      </c>
      <c r="CK166">
        <v>0.38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 t="s">
        <v>428</v>
      </c>
      <c r="CS166" t="s">
        <v>428</v>
      </c>
      <c r="CT166">
        <v>16576</v>
      </c>
      <c r="CU166">
        <v>0</v>
      </c>
      <c r="CV166">
        <v>868</v>
      </c>
      <c r="CW166">
        <v>1</v>
      </c>
      <c r="CX166">
        <v>1</v>
      </c>
      <c r="CY166">
        <v>819</v>
      </c>
      <c r="CZ166">
        <v>263</v>
      </c>
      <c r="DA166">
        <v>2016</v>
      </c>
      <c r="DB166">
        <v>0</v>
      </c>
      <c r="DC166">
        <v>14.4</v>
      </c>
      <c r="DD166">
        <v>192</v>
      </c>
      <c r="DE166">
        <v>4095</v>
      </c>
      <c r="DF166">
        <v>224</v>
      </c>
      <c r="DG166">
        <v>616</v>
      </c>
      <c r="DH166">
        <v>0</v>
      </c>
      <c r="DI166">
        <v>86</v>
      </c>
      <c r="DJ166">
        <v>0</v>
      </c>
      <c r="DK166">
        <v>17</v>
      </c>
      <c r="DL166">
        <v>0</v>
      </c>
      <c r="DM166">
        <v>1</v>
      </c>
      <c r="DN166" t="b">
        <v>0</v>
      </c>
      <c r="DO166">
        <v>20.625</v>
      </c>
      <c r="DP166">
        <v>538</v>
      </c>
    </row>
    <row r="167" spans="1:120" x14ac:dyDescent="0.25">
      <c r="A167">
        <v>144</v>
      </c>
      <c r="B167">
        <v>14.4</v>
      </c>
      <c r="C167">
        <v>13.4</v>
      </c>
      <c r="D167">
        <v>1</v>
      </c>
      <c r="E167">
        <v>794</v>
      </c>
      <c r="F167">
        <v>107.6</v>
      </c>
      <c r="G167">
        <v>1688</v>
      </c>
      <c r="H167">
        <v>-10</v>
      </c>
      <c r="I167">
        <v>0</v>
      </c>
      <c r="J167">
        <v>2</v>
      </c>
      <c r="K167">
        <v>131</v>
      </c>
      <c r="L167">
        <v>1272</v>
      </c>
      <c r="M167">
        <v>1051</v>
      </c>
      <c r="N167">
        <v>2544</v>
      </c>
      <c r="O167">
        <v>0</v>
      </c>
      <c r="P167">
        <v>0</v>
      </c>
      <c r="Q167">
        <v>67.900000000000006</v>
      </c>
      <c r="R167">
        <v>0</v>
      </c>
      <c r="S167">
        <v>14.2</v>
      </c>
      <c r="T167">
        <v>0</v>
      </c>
      <c r="U167">
        <v>0</v>
      </c>
      <c r="V167">
        <v>0</v>
      </c>
      <c r="W167">
        <v>0</v>
      </c>
      <c r="X167">
        <v>704</v>
      </c>
      <c r="Y167">
        <v>17.7</v>
      </c>
      <c r="Z167">
        <v>32</v>
      </c>
      <c r="AA167">
        <v>0</v>
      </c>
      <c r="AB167">
        <v>0</v>
      </c>
      <c r="AC167">
        <v>0</v>
      </c>
      <c r="AD167">
        <v>5</v>
      </c>
      <c r="AE167">
        <v>1</v>
      </c>
      <c r="AF167">
        <v>3</v>
      </c>
      <c r="AG167">
        <v>0</v>
      </c>
      <c r="AH167">
        <v>0</v>
      </c>
      <c r="AI167">
        <v>0</v>
      </c>
      <c r="AJ167">
        <v>-16</v>
      </c>
      <c r="AK167">
        <v>-28</v>
      </c>
      <c r="AL167">
        <v>-20</v>
      </c>
      <c r="AM167">
        <v>-16</v>
      </c>
      <c r="AN167">
        <v>0</v>
      </c>
      <c r="AO167">
        <v>1</v>
      </c>
      <c r="AP167">
        <v>15</v>
      </c>
      <c r="AQ167">
        <v>-1</v>
      </c>
      <c r="AR167">
        <v>-255</v>
      </c>
      <c r="AS167">
        <v>-255</v>
      </c>
      <c r="AT167">
        <v>8557.4</v>
      </c>
      <c r="AU167">
        <v>-1029.8</v>
      </c>
      <c r="AV167">
        <v>27.6</v>
      </c>
      <c r="AW167">
        <v>94.3</v>
      </c>
      <c r="AX167">
        <v>27.6</v>
      </c>
      <c r="AY167">
        <v>92.8</v>
      </c>
      <c r="AZ167">
        <v>1120</v>
      </c>
      <c r="BA167">
        <v>288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7390008</v>
      </c>
      <c r="BK167">
        <v>11998.06</v>
      </c>
      <c r="BL167">
        <v>7549938</v>
      </c>
      <c r="BM167">
        <v>860</v>
      </c>
      <c r="BN167">
        <v>0</v>
      </c>
      <c r="BO167">
        <v>-0.23599999999999999</v>
      </c>
      <c r="BP167">
        <v>22</v>
      </c>
      <c r="BQ167">
        <v>792</v>
      </c>
      <c r="BR167">
        <v>15.1</v>
      </c>
      <c r="BS167">
        <v>8847.4</v>
      </c>
      <c r="BT167">
        <v>96.8</v>
      </c>
      <c r="BU167">
        <v>0</v>
      </c>
      <c r="BV167">
        <v>0</v>
      </c>
      <c r="BW167">
        <v>1</v>
      </c>
      <c r="BX167">
        <v>60.8</v>
      </c>
      <c r="BY167">
        <v>99</v>
      </c>
      <c r="BZ167">
        <v>41.88</v>
      </c>
      <c r="CA167">
        <v>69.56</v>
      </c>
      <c r="CB167">
        <v>22.78</v>
      </c>
      <c r="CC167">
        <v>22.84</v>
      </c>
      <c r="CD167">
        <v>531.69000000000005</v>
      </c>
      <c r="CE167">
        <v>127</v>
      </c>
      <c r="CF167">
        <v>41.5</v>
      </c>
      <c r="CG167">
        <v>469</v>
      </c>
      <c r="CH167">
        <v>38.799999999999997</v>
      </c>
      <c r="CI167">
        <v>0</v>
      </c>
      <c r="CJ167">
        <v>52.27</v>
      </c>
      <c r="CK167">
        <v>0.38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 t="s">
        <v>428</v>
      </c>
      <c r="CS167" t="s">
        <v>428</v>
      </c>
      <c r="CT167">
        <v>10917</v>
      </c>
      <c r="CU167">
        <v>0</v>
      </c>
      <c r="CV167">
        <v>868</v>
      </c>
      <c r="CW167">
        <v>1</v>
      </c>
      <c r="CX167">
        <v>1</v>
      </c>
      <c r="CY167">
        <v>819</v>
      </c>
      <c r="CZ167">
        <v>263</v>
      </c>
      <c r="DA167">
        <v>2016</v>
      </c>
      <c r="DB167">
        <v>0</v>
      </c>
      <c r="DC167">
        <v>14.4</v>
      </c>
      <c r="DD167">
        <v>192</v>
      </c>
      <c r="DE167">
        <v>4095</v>
      </c>
      <c r="DF167">
        <v>224</v>
      </c>
      <c r="DG167">
        <v>616</v>
      </c>
      <c r="DH167">
        <v>0</v>
      </c>
      <c r="DI167">
        <v>86</v>
      </c>
      <c r="DJ167">
        <v>0</v>
      </c>
      <c r="DK167">
        <v>17</v>
      </c>
      <c r="DL167">
        <v>0</v>
      </c>
      <c r="DM167">
        <v>1</v>
      </c>
      <c r="DN167" t="b">
        <v>0</v>
      </c>
      <c r="DO167">
        <v>20.625</v>
      </c>
      <c r="DP167">
        <v>538</v>
      </c>
    </row>
    <row r="168" spans="1:120" x14ac:dyDescent="0.25">
      <c r="A168">
        <v>145</v>
      </c>
      <c r="B168">
        <v>14.5</v>
      </c>
      <c r="C168">
        <v>13.4</v>
      </c>
      <c r="D168">
        <v>1</v>
      </c>
      <c r="E168">
        <v>794</v>
      </c>
      <c r="F168">
        <v>107.6</v>
      </c>
      <c r="G168">
        <v>1688</v>
      </c>
      <c r="H168">
        <v>-10</v>
      </c>
      <c r="I168">
        <v>0</v>
      </c>
      <c r="J168">
        <v>2</v>
      </c>
      <c r="K168">
        <v>131</v>
      </c>
      <c r="L168">
        <v>1272</v>
      </c>
      <c r="M168">
        <v>1051</v>
      </c>
      <c r="N168">
        <v>2544</v>
      </c>
      <c r="O168">
        <v>0</v>
      </c>
      <c r="P168">
        <v>0</v>
      </c>
      <c r="Q168">
        <v>67.900000000000006</v>
      </c>
      <c r="R168">
        <v>0</v>
      </c>
      <c r="S168">
        <v>14.2</v>
      </c>
      <c r="T168">
        <v>0</v>
      </c>
      <c r="U168">
        <v>0</v>
      </c>
      <c r="V168">
        <v>0</v>
      </c>
      <c r="W168">
        <v>0</v>
      </c>
      <c r="X168">
        <v>704</v>
      </c>
      <c r="Y168">
        <v>17.7</v>
      </c>
      <c r="Z168">
        <v>32</v>
      </c>
      <c r="AA168">
        <v>0</v>
      </c>
      <c r="AB168">
        <v>0</v>
      </c>
      <c r="AC168">
        <v>0</v>
      </c>
      <c r="AD168">
        <v>5</v>
      </c>
      <c r="AE168">
        <v>1</v>
      </c>
      <c r="AF168">
        <v>3</v>
      </c>
      <c r="AG168">
        <v>0</v>
      </c>
      <c r="AH168">
        <v>0</v>
      </c>
      <c r="AI168">
        <v>0</v>
      </c>
      <c r="AJ168">
        <v>-16</v>
      </c>
      <c r="AK168">
        <v>-28</v>
      </c>
      <c r="AL168">
        <v>-20</v>
      </c>
      <c r="AM168">
        <v>-16</v>
      </c>
      <c r="AN168">
        <v>0</v>
      </c>
      <c r="AO168">
        <v>1</v>
      </c>
      <c r="AP168">
        <v>15</v>
      </c>
      <c r="AQ168">
        <v>-1</v>
      </c>
      <c r="AR168">
        <v>-255</v>
      </c>
      <c r="AS168">
        <v>-255</v>
      </c>
      <c r="AT168">
        <v>8557.4</v>
      </c>
      <c r="AU168">
        <v>-1029.8</v>
      </c>
      <c r="AV168">
        <v>27.6</v>
      </c>
      <c r="AW168">
        <v>94.3</v>
      </c>
      <c r="AX168">
        <v>27.6</v>
      </c>
      <c r="AY168">
        <v>92.8</v>
      </c>
      <c r="AZ168">
        <v>1120</v>
      </c>
      <c r="BA168">
        <v>288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7390008</v>
      </c>
      <c r="BK168">
        <v>11998.06</v>
      </c>
      <c r="BL168">
        <v>7549938</v>
      </c>
      <c r="BM168">
        <v>860</v>
      </c>
      <c r="BN168">
        <v>0</v>
      </c>
      <c r="BO168">
        <v>-0.23599999999999999</v>
      </c>
      <c r="BP168">
        <v>22</v>
      </c>
      <c r="BQ168">
        <v>792</v>
      </c>
      <c r="BR168">
        <v>15.1</v>
      </c>
      <c r="BS168">
        <v>8847.4</v>
      </c>
      <c r="BT168">
        <v>96.8</v>
      </c>
      <c r="BU168">
        <v>0</v>
      </c>
      <c r="BV168">
        <v>0</v>
      </c>
      <c r="BW168">
        <v>1</v>
      </c>
      <c r="BX168">
        <v>60.8</v>
      </c>
      <c r="BY168">
        <v>99</v>
      </c>
      <c r="BZ168">
        <v>41.88</v>
      </c>
      <c r="CA168">
        <v>69.56</v>
      </c>
      <c r="CB168">
        <v>22.78</v>
      </c>
      <c r="CC168">
        <v>22.84</v>
      </c>
      <c r="CD168">
        <v>531.69000000000005</v>
      </c>
      <c r="CE168">
        <v>127</v>
      </c>
      <c r="CF168">
        <v>41.5</v>
      </c>
      <c r="CG168">
        <v>469</v>
      </c>
      <c r="CH168">
        <v>38.799999999999997</v>
      </c>
      <c r="CI168">
        <v>0</v>
      </c>
      <c r="CJ168">
        <v>52.27</v>
      </c>
      <c r="CK168">
        <v>0.38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 t="s">
        <v>428</v>
      </c>
      <c r="CS168" t="s">
        <v>428</v>
      </c>
      <c r="CT168">
        <v>10917</v>
      </c>
      <c r="CU168">
        <v>1</v>
      </c>
      <c r="CV168">
        <v>863</v>
      </c>
      <c r="CW168">
        <v>1</v>
      </c>
      <c r="CX168">
        <v>1</v>
      </c>
      <c r="CY168">
        <v>814.13</v>
      </c>
      <c r="CZ168">
        <v>263</v>
      </c>
      <c r="DA168">
        <v>2016</v>
      </c>
      <c r="DB168">
        <v>0</v>
      </c>
      <c r="DC168">
        <v>14.4</v>
      </c>
      <c r="DD168">
        <v>192</v>
      </c>
      <c r="DE168">
        <v>4095</v>
      </c>
      <c r="DF168">
        <v>224</v>
      </c>
      <c r="DG168">
        <v>616</v>
      </c>
      <c r="DH168">
        <v>0</v>
      </c>
      <c r="DI168">
        <v>86</v>
      </c>
      <c r="DJ168">
        <v>0</v>
      </c>
      <c r="DK168">
        <v>17</v>
      </c>
      <c r="DL168">
        <v>0</v>
      </c>
      <c r="DM168">
        <v>1</v>
      </c>
      <c r="DN168" t="b">
        <v>0</v>
      </c>
      <c r="DO168">
        <v>20.625</v>
      </c>
      <c r="DP168">
        <v>538</v>
      </c>
    </row>
    <row r="169" spans="1:120" x14ac:dyDescent="0.25">
      <c r="A169">
        <v>146</v>
      </c>
      <c r="B169">
        <v>14.6</v>
      </c>
      <c r="C169">
        <v>13.4</v>
      </c>
      <c r="D169">
        <v>1</v>
      </c>
      <c r="E169">
        <v>794</v>
      </c>
      <c r="F169">
        <v>107.6</v>
      </c>
      <c r="G169">
        <v>1688</v>
      </c>
      <c r="H169">
        <v>-10</v>
      </c>
      <c r="I169">
        <v>0</v>
      </c>
      <c r="J169">
        <v>2</v>
      </c>
      <c r="K169">
        <v>131</v>
      </c>
      <c r="L169">
        <v>1272</v>
      </c>
      <c r="M169">
        <v>1051</v>
      </c>
      <c r="N169">
        <v>2544</v>
      </c>
      <c r="O169">
        <v>0</v>
      </c>
      <c r="P169">
        <v>0</v>
      </c>
      <c r="Q169">
        <v>67.900000000000006</v>
      </c>
      <c r="R169">
        <v>0</v>
      </c>
      <c r="S169">
        <v>14.2</v>
      </c>
      <c r="T169">
        <v>0</v>
      </c>
      <c r="U169">
        <v>0</v>
      </c>
      <c r="V169">
        <v>0</v>
      </c>
      <c r="W169">
        <v>0</v>
      </c>
      <c r="X169">
        <v>704</v>
      </c>
      <c r="Y169">
        <v>17.7</v>
      </c>
      <c r="Z169">
        <v>32</v>
      </c>
      <c r="AA169">
        <v>0</v>
      </c>
      <c r="AB169">
        <v>0</v>
      </c>
      <c r="AC169">
        <v>0</v>
      </c>
      <c r="AD169">
        <v>5</v>
      </c>
      <c r="AE169">
        <v>1</v>
      </c>
      <c r="AF169">
        <v>3</v>
      </c>
      <c r="AG169">
        <v>0</v>
      </c>
      <c r="AH169">
        <v>0</v>
      </c>
      <c r="AI169">
        <v>0</v>
      </c>
      <c r="AJ169">
        <v>-16</v>
      </c>
      <c r="AK169">
        <v>-28</v>
      </c>
      <c r="AL169">
        <v>-20</v>
      </c>
      <c r="AM169">
        <v>-16</v>
      </c>
      <c r="AN169">
        <v>0</v>
      </c>
      <c r="AO169">
        <v>1</v>
      </c>
      <c r="AP169">
        <v>15</v>
      </c>
      <c r="AQ169">
        <v>-1</v>
      </c>
      <c r="AR169">
        <v>-255</v>
      </c>
      <c r="AS169">
        <v>-255</v>
      </c>
      <c r="AT169">
        <v>8557.4</v>
      </c>
      <c r="AU169">
        <v>-1029.8</v>
      </c>
      <c r="AV169">
        <v>27.6</v>
      </c>
      <c r="AW169">
        <v>94.3</v>
      </c>
      <c r="AX169">
        <v>27.6</v>
      </c>
      <c r="AY169">
        <v>92.8</v>
      </c>
      <c r="AZ169">
        <v>1120</v>
      </c>
      <c r="BA169">
        <v>288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7390008</v>
      </c>
      <c r="BK169">
        <v>11998.06</v>
      </c>
      <c r="BL169">
        <v>7549938</v>
      </c>
      <c r="BM169">
        <v>860</v>
      </c>
      <c r="BN169">
        <v>0</v>
      </c>
      <c r="BO169">
        <v>-0.23599999999999999</v>
      </c>
      <c r="BP169">
        <v>22</v>
      </c>
      <c r="BQ169">
        <v>792</v>
      </c>
      <c r="BR169">
        <v>15.1</v>
      </c>
      <c r="BS169">
        <v>8847.4</v>
      </c>
      <c r="BT169">
        <v>96.8</v>
      </c>
      <c r="BU169">
        <v>0</v>
      </c>
      <c r="BV169">
        <v>0</v>
      </c>
      <c r="BW169">
        <v>1</v>
      </c>
      <c r="BX169">
        <v>60.8</v>
      </c>
      <c r="BY169">
        <v>99</v>
      </c>
      <c r="BZ169">
        <v>41.88</v>
      </c>
      <c r="CA169">
        <v>69.56</v>
      </c>
      <c r="CB169">
        <v>22.78</v>
      </c>
      <c r="CC169">
        <v>22.84</v>
      </c>
      <c r="CD169">
        <v>531.69000000000005</v>
      </c>
      <c r="CE169">
        <v>127</v>
      </c>
      <c r="CF169">
        <v>41.5</v>
      </c>
      <c r="CG169">
        <v>469</v>
      </c>
      <c r="CH169">
        <v>38.799999999999997</v>
      </c>
      <c r="CI169">
        <v>0</v>
      </c>
      <c r="CJ169">
        <v>52.27</v>
      </c>
      <c r="CK169">
        <v>0.38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 t="s">
        <v>428</v>
      </c>
      <c r="CS169" t="s">
        <v>428</v>
      </c>
      <c r="CT169">
        <v>10917</v>
      </c>
      <c r="CU169">
        <v>1</v>
      </c>
      <c r="CV169">
        <v>863</v>
      </c>
      <c r="CW169">
        <v>1</v>
      </c>
      <c r="CX169">
        <v>1</v>
      </c>
      <c r="CY169">
        <v>814.13</v>
      </c>
      <c r="CZ169">
        <v>263</v>
      </c>
      <c r="DA169">
        <v>2016</v>
      </c>
      <c r="DB169">
        <v>0</v>
      </c>
      <c r="DC169">
        <v>14.4</v>
      </c>
      <c r="DD169">
        <v>192</v>
      </c>
      <c r="DE169">
        <v>4095</v>
      </c>
      <c r="DF169">
        <v>224</v>
      </c>
      <c r="DG169">
        <v>603</v>
      </c>
      <c r="DH169">
        <v>0</v>
      </c>
      <c r="DI169">
        <v>86</v>
      </c>
      <c r="DJ169">
        <v>0</v>
      </c>
      <c r="DK169">
        <v>17</v>
      </c>
      <c r="DL169">
        <v>0</v>
      </c>
      <c r="DM169">
        <v>1</v>
      </c>
      <c r="DN169" t="b">
        <v>0</v>
      </c>
      <c r="DO169">
        <v>20.625</v>
      </c>
      <c r="DP169">
        <v>538</v>
      </c>
    </row>
    <row r="170" spans="1:120" x14ac:dyDescent="0.25">
      <c r="A170">
        <v>147</v>
      </c>
      <c r="B170">
        <v>14.7</v>
      </c>
      <c r="C170">
        <v>13.4</v>
      </c>
      <c r="D170">
        <v>1</v>
      </c>
      <c r="E170">
        <v>794</v>
      </c>
      <c r="F170">
        <v>107.6</v>
      </c>
      <c r="G170">
        <v>1688</v>
      </c>
      <c r="H170">
        <v>-10</v>
      </c>
      <c r="I170">
        <v>0</v>
      </c>
      <c r="J170">
        <v>2</v>
      </c>
      <c r="K170">
        <v>131</v>
      </c>
      <c r="L170">
        <v>1272</v>
      </c>
      <c r="M170">
        <v>1051</v>
      </c>
      <c r="N170">
        <v>2544</v>
      </c>
      <c r="O170">
        <v>0</v>
      </c>
      <c r="P170">
        <v>0</v>
      </c>
      <c r="Q170">
        <v>67.900000000000006</v>
      </c>
      <c r="R170">
        <v>0</v>
      </c>
      <c r="S170">
        <v>14.2</v>
      </c>
      <c r="T170">
        <v>0</v>
      </c>
      <c r="U170">
        <v>0</v>
      </c>
      <c r="V170">
        <v>0</v>
      </c>
      <c r="W170">
        <v>0</v>
      </c>
      <c r="X170">
        <v>704</v>
      </c>
      <c r="Y170">
        <v>17.7</v>
      </c>
      <c r="Z170">
        <v>32</v>
      </c>
      <c r="AA170">
        <v>0</v>
      </c>
      <c r="AB170">
        <v>0</v>
      </c>
      <c r="AC170">
        <v>0</v>
      </c>
      <c r="AD170">
        <v>5</v>
      </c>
      <c r="AE170">
        <v>1</v>
      </c>
      <c r="AF170">
        <v>3</v>
      </c>
      <c r="AG170">
        <v>0</v>
      </c>
      <c r="AH170">
        <v>0</v>
      </c>
      <c r="AI170">
        <v>0</v>
      </c>
      <c r="AJ170">
        <v>-16</v>
      </c>
      <c r="AK170">
        <v>-28</v>
      </c>
      <c r="AL170">
        <v>-20</v>
      </c>
      <c r="AM170">
        <v>-16</v>
      </c>
      <c r="AN170">
        <v>0</v>
      </c>
      <c r="AO170">
        <v>1</v>
      </c>
      <c r="AP170">
        <v>15</v>
      </c>
      <c r="AQ170">
        <v>-1</v>
      </c>
      <c r="AR170">
        <v>-255</v>
      </c>
      <c r="AS170">
        <v>-255</v>
      </c>
      <c r="AT170">
        <v>8557.4</v>
      </c>
      <c r="AU170">
        <v>-1029.8</v>
      </c>
      <c r="AV170">
        <v>27.6</v>
      </c>
      <c r="AW170">
        <v>94.3</v>
      </c>
      <c r="AX170">
        <v>27.6</v>
      </c>
      <c r="AY170">
        <v>92.8</v>
      </c>
      <c r="AZ170">
        <v>1120</v>
      </c>
      <c r="BA170">
        <v>288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7390008</v>
      </c>
      <c r="BK170">
        <v>11998.06</v>
      </c>
      <c r="BL170">
        <v>7549938</v>
      </c>
      <c r="BM170">
        <v>860</v>
      </c>
      <c r="BN170">
        <v>0</v>
      </c>
      <c r="BO170">
        <v>-0.23599999999999999</v>
      </c>
      <c r="BP170">
        <v>22</v>
      </c>
      <c r="BQ170">
        <v>792</v>
      </c>
      <c r="BR170">
        <v>15.1</v>
      </c>
      <c r="BS170">
        <v>8847.4</v>
      </c>
      <c r="BT170">
        <v>96.8</v>
      </c>
      <c r="BU170">
        <v>0</v>
      </c>
      <c r="BV170">
        <v>0</v>
      </c>
      <c r="BW170">
        <v>1</v>
      </c>
      <c r="BX170">
        <v>60.8</v>
      </c>
      <c r="BY170">
        <v>99</v>
      </c>
      <c r="BZ170">
        <v>41.88</v>
      </c>
      <c r="CA170">
        <v>69.56</v>
      </c>
      <c r="CB170">
        <v>22.78</v>
      </c>
      <c r="CC170">
        <v>22.84</v>
      </c>
      <c r="CD170">
        <v>531.69000000000005</v>
      </c>
      <c r="CE170">
        <v>127</v>
      </c>
      <c r="CF170">
        <v>41.5</v>
      </c>
      <c r="CG170">
        <v>469</v>
      </c>
      <c r="CH170">
        <v>38.799999999999997</v>
      </c>
      <c r="CI170">
        <v>0</v>
      </c>
      <c r="CJ170">
        <v>52.27</v>
      </c>
      <c r="CK170">
        <v>0.38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 t="s">
        <v>428</v>
      </c>
      <c r="CS170" t="s">
        <v>428</v>
      </c>
      <c r="CT170">
        <v>10917</v>
      </c>
      <c r="CU170">
        <v>1</v>
      </c>
      <c r="CV170">
        <v>863</v>
      </c>
      <c r="CW170">
        <v>1</v>
      </c>
      <c r="CX170">
        <v>1</v>
      </c>
      <c r="CY170">
        <v>814.13</v>
      </c>
      <c r="CZ170">
        <v>263</v>
      </c>
      <c r="DA170">
        <v>2016</v>
      </c>
      <c r="DB170">
        <v>0</v>
      </c>
      <c r="DC170">
        <v>14.4</v>
      </c>
      <c r="DD170">
        <v>192</v>
      </c>
      <c r="DE170">
        <v>4095</v>
      </c>
      <c r="DF170">
        <v>224</v>
      </c>
      <c r="DG170">
        <v>603</v>
      </c>
      <c r="DH170">
        <v>0</v>
      </c>
      <c r="DI170">
        <v>86</v>
      </c>
      <c r="DJ170">
        <v>0</v>
      </c>
      <c r="DK170">
        <v>18</v>
      </c>
      <c r="DL170">
        <v>0</v>
      </c>
      <c r="DM170">
        <v>1</v>
      </c>
      <c r="DN170" t="b">
        <v>0</v>
      </c>
      <c r="DO170">
        <v>20.625</v>
      </c>
      <c r="DP170">
        <v>538</v>
      </c>
    </row>
    <row r="171" spans="1:120" x14ac:dyDescent="0.25">
      <c r="A171">
        <v>148</v>
      </c>
      <c r="B171">
        <v>14.8</v>
      </c>
      <c r="C171">
        <v>13.5</v>
      </c>
      <c r="D171">
        <v>1</v>
      </c>
      <c r="E171">
        <v>794</v>
      </c>
      <c r="F171">
        <v>107.6</v>
      </c>
      <c r="G171">
        <v>1688</v>
      </c>
      <c r="H171">
        <v>-10</v>
      </c>
      <c r="I171">
        <v>0</v>
      </c>
      <c r="J171">
        <v>2</v>
      </c>
      <c r="K171">
        <v>131</v>
      </c>
      <c r="L171">
        <v>1272</v>
      </c>
      <c r="M171">
        <v>1051</v>
      </c>
      <c r="N171">
        <v>2544</v>
      </c>
      <c r="O171">
        <v>0</v>
      </c>
      <c r="P171">
        <v>0</v>
      </c>
      <c r="Q171">
        <v>67.900000000000006</v>
      </c>
      <c r="R171">
        <v>0</v>
      </c>
      <c r="S171">
        <v>14.2</v>
      </c>
      <c r="T171">
        <v>0</v>
      </c>
      <c r="U171">
        <v>0</v>
      </c>
      <c r="V171">
        <v>0</v>
      </c>
      <c r="W171">
        <v>0</v>
      </c>
      <c r="X171">
        <v>704</v>
      </c>
      <c r="Y171">
        <v>17.7</v>
      </c>
      <c r="Z171">
        <v>32</v>
      </c>
      <c r="AA171">
        <v>0</v>
      </c>
      <c r="AB171">
        <v>0</v>
      </c>
      <c r="AC171">
        <v>0</v>
      </c>
      <c r="AD171">
        <v>5</v>
      </c>
      <c r="AE171">
        <v>1</v>
      </c>
      <c r="AF171">
        <v>3</v>
      </c>
      <c r="AG171">
        <v>0</v>
      </c>
      <c r="AH171">
        <v>0</v>
      </c>
      <c r="AI171">
        <v>0</v>
      </c>
      <c r="AJ171">
        <v>-16</v>
      </c>
      <c r="AK171">
        <v>-28</v>
      </c>
      <c r="AL171">
        <v>-20</v>
      </c>
      <c r="AM171">
        <v>-16</v>
      </c>
      <c r="AN171">
        <v>0</v>
      </c>
      <c r="AO171">
        <v>1</v>
      </c>
      <c r="AP171">
        <v>15</v>
      </c>
      <c r="AQ171">
        <v>-1</v>
      </c>
      <c r="AR171">
        <v>-255</v>
      </c>
      <c r="AS171">
        <v>-255</v>
      </c>
      <c r="AT171">
        <v>8557.4</v>
      </c>
      <c r="AU171">
        <v>-1029.8</v>
      </c>
      <c r="AV171">
        <v>27.6</v>
      </c>
      <c r="AW171">
        <v>94.3</v>
      </c>
      <c r="AX171">
        <v>27.6</v>
      </c>
      <c r="AY171">
        <v>92.8</v>
      </c>
      <c r="AZ171">
        <v>1120</v>
      </c>
      <c r="BA171">
        <v>288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7390008</v>
      </c>
      <c r="BK171">
        <v>11998.06</v>
      </c>
      <c r="BL171">
        <v>7549938</v>
      </c>
      <c r="BM171">
        <v>860</v>
      </c>
      <c r="BN171">
        <v>0</v>
      </c>
      <c r="BO171">
        <v>-0.23599999999999999</v>
      </c>
      <c r="BP171">
        <v>22</v>
      </c>
      <c r="BQ171">
        <v>792</v>
      </c>
      <c r="BR171">
        <v>15.1</v>
      </c>
      <c r="BS171">
        <v>8847.4</v>
      </c>
      <c r="BT171">
        <v>96.8</v>
      </c>
      <c r="BU171">
        <v>0</v>
      </c>
      <c r="BV171">
        <v>0</v>
      </c>
      <c r="BW171">
        <v>1</v>
      </c>
      <c r="BX171">
        <v>60.8</v>
      </c>
      <c r="BY171">
        <v>99</v>
      </c>
      <c r="BZ171">
        <v>41.88</v>
      </c>
      <c r="CA171">
        <v>69.56</v>
      </c>
      <c r="CB171">
        <v>22.78</v>
      </c>
      <c r="CC171">
        <v>22.84</v>
      </c>
      <c r="CD171">
        <v>531.69000000000005</v>
      </c>
      <c r="CE171">
        <v>127</v>
      </c>
      <c r="CF171">
        <v>41.5</v>
      </c>
      <c r="CG171">
        <v>469</v>
      </c>
      <c r="CH171">
        <v>38.799999999999997</v>
      </c>
      <c r="CI171">
        <v>0</v>
      </c>
      <c r="CJ171">
        <v>52.27</v>
      </c>
      <c r="CK171">
        <v>0.38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 t="s">
        <v>428</v>
      </c>
      <c r="CS171" t="s">
        <v>428</v>
      </c>
      <c r="CT171">
        <v>10917</v>
      </c>
      <c r="CU171">
        <v>1</v>
      </c>
      <c r="CV171">
        <v>863</v>
      </c>
      <c r="CW171">
        <v>1</v>
      </c>
      <c r="CX171">
        <v>1</v>
      </c>
      <c r="CY171">
        <v>814.13</v>
      </c>
      <c r="CZ171">
        <v>263</v>
      </c>
      <c r="DA171">
        <v>2016</v>
      </c>
      <c r="DB171">
        <v>0</v>
      </c>
      <c r="DC171">
        <v>14.4</v>
      </c>
      <c r="DD171">
        <v>192</v>
      </c>
      <c r="DE171">
        <v>4095</v>
      </c>
      <c r="DF171">
        <v>224</v>
      </c>
      <c r="DG171">
        <v>603</v>
      </c>
      <c r="DH171">
        <v>0</v>
      </c>
      <c r="DI171">
        <v>86</v>
      </c>
      <c r="DJ171">
        <v>0</v>
      </c>
      <c r="DK171">
        <v>18</v>
      </c>
      <c r="DL171">
        <v>0</v>
      </c>
      <c r="DM171">
        <v>1</v>
      </c>
      <c r="DN171" t="b">
        <v>0</v>
      </c>
      <c r="DO171">
        <v>22.625</v>
      </c>
      <c r="DP171">
        <v>543</v>
      </c>
    </row>
    <row r="172" spans="1:120" x14ac:dyDescent="0.25">
      <c r="A172">
        <v>149</v>
      </c>
      <c r="B172">
        <v>14.9</v>
      </c>
      <c r="C172">
        <v>13.5</v>
      </c>
      <c r="D172">
        <v>1</v>
      </c>
      <c r="E172">
        <v>794</v>
      </c>
      <c r="F172">
        <v>107.6</v>
      </c>
      <c r="G172">
        <v>1688</v>
      </c>
      <c r="H172">
        <v>-10</v>
      </c>
      <c r="I172">
        <v>0</v>
      </c>
      <c r="J172">
        <v>2</v>
      </c>
      <c r="K172">
        <v>131</v>
      </c>
      <c r="L172">
        <v>1272</v>
      </c>
      <c r="M172">
        <v>1051</v>
      </c>
      <c r="N172">
        <v>2544</v>
      </c>
      <c r="O172">
        <v>0</v>
      </c>
      <c r="P172">
        <v>0</v>
      </c>
      <c r="Q172">
        <v>67.900000000000006</v>
      </c>
      <c r="R172">
        <v>0</v>
      </c>
      <c r="S172">
        <v>14.2</v>
      </c>
      <c r="T172">
        <v>0</v>
      </c>
      <c r="U172">
        <v>0</v>
      </c>
      <c r="V172">
        <v>0</v>
      </c>
      <c r="W172">
        <v>0</v>
      </c>
      <c r="X172">
        <v>704</v>
      </c>
      <c r="Y172">
        <v>17.7</v>
      </c>
      <c r="Z172">
        <v>32</v>
      </c>
      <c r="AA172">
        <v>0</v>
      </c>
      <c r="AB172">
        <v>0</v>
      </c>
      <c r="AC172">
        <v>0</v>
      </c>
      <c r="AD172">
        <v>5</v>
      </c>
      <c r="AE172">
        <v>1</v>
      </c>
      <c r="AF172">
        <v>3</v>
      </c>
      <c r="AG172">
        <v>0</v>
      </c>
      <c r="AH172">
        <v>0</v>
      </c>
      <c r="AI172">
        <v>0</v>
      </c>
      <c r="AJ172">
        <v>-16</v>
      </c>
      <c r="AK172">
        <v>-28</v>
      </c>
      <c r="AL172">
        <v>-20</v>
      </c>
      <c r="AM172">
        <v>-16</v>
      </c>
      <c r="AN172">
        <v>0</v>
      </c>
      <c r="AO172">
        <v>1</v>
      </c>
      <c r="AP172">
        <v>15</v>
      </c>
      <c r="AQ172">
        <v>-1</v>
      </c>
      <c r="AR172">
        <v>-255</v>
      </c>
      <c r="AS172">
        <v>-255</v>
      </c>
      <c r="AT172">
        <v>8557.4</v>
      </c>
      <c r="AU172">
        <v>-1029.8</v>
      </c>
      <c r="AV172">
        <v>27.6</v>
      </c>
      <c r="AW172">
        <v>94.3</v>
      </c>
      <c r="AX172">
        <v>27.6</v>
      </c>
      <c r="AY172">
        <v>92.8</v>
      </c>
      <c r="AZ172">
        <v>1120</v>
      </c>
      <c r="BA172">
        <v>288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7390008</v>
      </c>
      <c r="BK172">
        <v>11998.06</v>
      </c>
      <c r="BL172">
        <v>7549938</v>
      </c>
      <c r="BM172">
        <v>860</v>
      </c>
      <c r="BN172">
        <v>0</v>
      </c>
      <c r="BO172">
        <v>-0.23599999999999999</v>
      </c>
      <c r="BP172">
        <v>22</v>
      </c>
      <c r="BQ172">
        <v>792</v>
      </c>
      <c r="BR172">
        <v>15.1</v>
      </c>
      <c r="BS172">
        <v>8847.4</v>
      </c>
      <c r="BT172">
        <v>96.8</v>
      </c>
      <c r="BU172">
        <v>0</v>
      </c>
      <c r="BV172">
        <v>0</v>
      </c>
      <c r="BW172">
        <v>1</v>
      </c>
      <c r="BX172">
        <v>60.8</v>
      </c>
      <c r="BY172">
        <v>99</v>
      </c>
      <c r="BZ172">
        <v>41.88</v>
      </c>
      <c r="CA172">
        <v>69.56</v>
      </c>
      <c r="CB172">
        <v>22.78</v>
      </c>
      <c r="CC172">
        <v>22.84</v>
      </c>
      <c r="CD172">
        <v>531.69000000000005</v>
      </c>
      <c r="CE172">
        <v>127</v>
      </c>
      <c r="CF172">
        <v>41.5</v>
      </c>
      <c r="CG172">
        <v>469</v>
      </c>
      <c r="CH172">
        <v>38.799999999999997</v>
      </c>
      <c r="CI172">
        <v>0</v>
      </c>
      <c r="CJ172">
        <v>52.27</v>
      </c>
      <c r="CK172">
        <v>0.38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 t="s">
        <v>428</v>
      </c>
      <c r="CS172" t="s">
        <v>428</v>
      </c>
      <c r="CT172">
        <v>10917</v>
      </c>
      <c r="CU172">
        <v>1</v>
      </c>
      <c r="CV172">
        <v>863</v>
      </c>
      <c r="CW172">
        <v>1</v>
      </c>
      <c r="CX172">
        <v>1</v>
      </c>
      <c r="CY172">
        <v>814.13</v>
      </c>
      <c r="CZ172">
        <v>263</v>
      </c>
      <c r="DA172">
        <v>2016</v>
      </c>
      <c r="DB172">
        <v>0</v>
      </c>
      <c r="DC172">
        <v>14.4</v>
      </c>
      <c r="DD172">
        <v>192</v>
      </c>
      <c r="DE172">
        <v>4095</v>
      </c>
      <c r="DF172">
        <v>224</v>
      </c>
      <c r="DG172">
        <v>603</v>
      </c>
      <c r="DH172">
        <v>0</v>
      </c>
      <c r="DI172">
        <v>86</v>
      </c>
      <c r="DJ172">
        <v>0</v>
      </c>
      <c r="DK172">
        <v>18</v>
      </c>
      <c r="DL172">
        <v>0</v>
      </c>
      <c r="DM172">
        <v>1</v>
      </c>
      <c r="DN172" t="b">
        <v>0</v>
      </c>
      <c r="DO172">
        <v>22.625</v>
      </c>
      <c r="DP172">
        <v>543</v>
      </c>
    </row>
    <row r="173" spans="1:120" x14ac:dyDescent="0.25">
      <c r="A173">
        <v>150</v>
      </c>
      <c r="B173">
        <v>15</v>
      </c>
      <c r="C173">
        <v>13.5</v>
      </c>
      <c r="D173">
        <v>1</v>
      </c>
      <c r="E173">
        <v>794</v>
      </c>
      <c r="F173">
        <v>107.6</v>
      </c>
      <c r="G173">
        <v>1688</v>
      </c>
      <c r="H173">
        <v>-10</v>
      </c>
      <c r="I173">
        <v>0</v>
      </c>
      <c r="J173">
        <v>2</v>
      </c>
      <c r="K173">
        <v>131</v>
      </c>
      <c r="L173">
        <v>1149</v>
      </c>
      <c r="M173">
        <v>1051</v>
      </c>
      <c r="N173">
        <v>2544</v>
      </c>
      <c r="O173">
        <v>0</v>
      </c>
      <c r="P173">
        <v>0</v>
      </c>
      <c r="Q173">
        <v>67.900000000000006</v>
      </c>
      <c r="R173">
        <v>0</v>
      </c>
      <c r="S173">
        <v>14.2</v>
      </c>
      <c r="T173">
        <v>0</v>
      </c>
      <c r="U173">
        <v>0</v>
      </c>
      <c r="V173">
        <v>0</v>
      </c>
      <c r="W173">
        <v>0</v>
      </c>
      <c r="X173">
        <v>704</v>
      </c>
      <c r="Y173">
        <v>17.7</v>
      </c>
      <c r="Z173">
        <v>32</v>
      </c>
      <c r="AA173">
        <v>0</v>
      </c>
      <c r="AB173">
        <v>0</v>
      </c>
      <c r="AC173">
        <v>0</v>
      </c>
      <c r="AD173">
        <v>5</v>
      </c>
      <c r="AE173">
        <v>1</v>
      </c>
      <c r="AF173">
        <v>3</v>
      </c>
      <c r="AG173">
        <v>0</v>
      </c>
      <c r="AH173">
        <v>0</v>
      </c>
      <c r="AI173">
        <v>0</v>
      </c>
      <c r="AJ173">
        <v>-16</v>
      </c>
      <c r="AK173">
        <v>-28</v>
      </c>
      <c r="AL173">
        <v>-20</v>
      </c>
      <c r="AM173">
        <v>-16</v>
      </c>
      <c r="AN173">
        <v>0</v>
      </c>
      <c r="AO173">
        <v>1</v>
      </c>
      <c r="AP173">
        <v>15</v>
      </c>
      <c r="AQ173">
        <v>-1</v>
      </c>
      <c r="AR173">
        <v>-255</v>
      </c>
      <c r="AS173">
        <v>-255</v>
      </c>
      <c r="AT173">
        <v>8557.4</v>
      </c>
      <c r="AU173">
        <v>-1029.8</v>
      </c>
      <c r="AV173">
        <v>27.6</v>
      </c>
      <c r="AW173">
        <v>94.3</v>
      </c>
      <c r="AX173">
        <v>27.6</v>
      </c>
      <c r="AY173">
        <v>92.8</v>
      </c>
      <c r="AZ173">
        <v>1120</v>
      </c>
      <c r="BA173">
        <v>288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7390008</v>
      </c>
      <c r="BK173">
        <v>11998.06</v>
      </c>
      <c r="BL173">
        <v>7549938</v>
      </c>
      <c r="BM173">
        <v>860</v>
      </c>
      <c r="BN173">
        <v>0</v>
      </c>
      <c r="BO173">
        <v>-0.23599999999999999</v>
      </c>
      <c r="BP173">
        <v>22</v>
      </c>
      <c r="BQ173">
        <v>792</v>
      </c>
      <c r="BR173">
        <v>15.1</v>
      </c>
      <c r="BS173">
        <v>8847.4</v>
      </c>
      <c r="BT173">
        <v>96.8</v>
      </c>
      <c r="BU173">
        <v>0</v>
      </c>
      <c r="BV173">
        <v>0</v>
      </c>
      <c r="BW173">
        <v>1</v>
      </c>
      <c r="BX173">
        <v>60.8</v>
      </c>
      <c r="BY173">
        <v>99</v>
      </c>
      <c r="BZ173">
        <v>41.88</v>
      </c>
      <c r="CA173">
        <v>69.56</v>
      </c>
      <c r="CB173">
        <v>22.78</v>
      </c>
      <c r="CC173">
        <v>22.84</v>
      </c>
      <c r="CD173">
        <v>531.69000000000005</v>
      </c>
      <c r="CE173">
        <v>127</v>
      </c>
      <c r="CF173">
        <v>41.5</v>
      </c>
      <c r="CG173">
        <v>469</v>
      </c>
      <c r="CH173">
        <v>38.799999999999997</v>
      </c>
      <c r="CI173">
        <v>0</v>
      </c>
      <c r="CJ173">
        <v>52.27</v>
      </c>
      <c r="CK173">
        <v>0.38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 t="s">
        <v>428</v>
      </c>
      <c r="CS173" t="s">
        <v>428</v>
      </c>
      <c r="CT173">
        <v>10917</v>
      </c>
      <c r="CU173">
        <v>1</v>
      </c>
      <c r="CV173">
        <v>863</v>
      </c>
      <c r="CW173">
        <v>1</v>
      </c>
      <c r="CX173">
        <v>1</v>
      </c>
      <c r="CY173">
        <v>814.13</v>
      </c>
      <c r="CZ173">
        <v>263</v>
      </c>
      <c r="DA173">
        <v>2016</v>
      </c>
      <c r="DB173">
        <v>0</v>
      </c>
      <c r="DC173">
        <v>14.4</v>
      </c>
      <c r="DD173">
        <v>192</v>
      </c>
      <c r="DE173">
        <v>4095</v>
      </c>
      <c r="DF173">
        <v>224</v>
      </c>
      <c r="DG173">
        <v>603</v>
      </c>
      <c r="DH173">
        <v>0</v>
      </c>
      <c r="DI173">
        <v>86</v>
      </c>
      <c r="DJ173">
        <v>0</v>
      </c>
      <c r="DK173">
        <v>18</v>
      </c>
      <c r="DL173">
        <v>0</v>
      </c>
      <c r="DM173">
        <v>1</v>
      </c>
      <c r="DN173" t="b">
        <v>0</v>
      </c>
      <c r="DO173">
        <v>22.625</v>
      </c>
      <c r="DP173">
        <v>543</v>
      </c>
    </row>
    <row r="174" spans="1:120" x14ac:dyDescent="0.25">
      <c r="A174">
        <v>151</v>
      </c>
      <c r="B174">
        <v>15.1</v>
      </c>
      <c r="C174">
        <v>13.5</v>
      </c>
      <c r="D174">
        <v>1</v>
      </c>
      <c r="E174">
        <v>794</v>
      </c>
      <c r="F174">
        <v>107.6</v>
      </c>
      <c r="G174">
        <v>1688</v>
      </c>
      <c r="H174">
        <v>-10</v>
      </c>
      <c r="I174">
        <v>0</v>
      </c>
      <c r="J174">
        <v>2</v>
      </c>
      <c r="K174">
        <v>131</v>
      </c>
      <c r="L174">
        <v>1149</v>
      </c>
      <c r="M174">
        <v>1051</v>
      </c>
      <c r="N174">
        <v>2544</v>
      </c>
      <c r="O174">
        <v>0</v>
      </c>
      <c r="P174">
        <v>0</v>
      </c>
      <c r="Q174">
        <v>69</v>
      </c>
      <c r="R174">
        <v>0</v>
      </c>
      <c r="S174">
        <v>14.2</v>
      </c>
      <c r="T174">
        <v>0</v>
      </c>
      <c r="U174">
        <v>0</v>
      </c>
      <c r="V174">
        <v>0</v>
      </c>
      <c r="W174">
        <v>0</v>
      </c>
      <c r="X174">
        <v>704</v>
      </c>
      <c r="Y174">
        <v>16.5</v>
      </c>
      <c r="Z174">
        <v>32</v>
      </c>
      <c r="AA174">
        <v>0</v>
      </c>
      <c r="AB174">
        <v>0</v>
      </c>
      <c r="AC174">
        <v>0</v>
      </c>
      <c r="AD174">
        <v>10</v>
      </c>
      <c r="AE174">
        <v>7</v>
      </c>
      <c r="AF174">
        <v>3</v>
      </c>
      <c r="AG174">
        <v>0</v>
      </c>
      <c r="AH174">
        <v>0</v>
      </c>
      <c r="AI174">
        <v>0</v>
      </c>
      <c r="AJ174">
        <v>0</v>
      </c>
      <c r="AK174">
        <v>-8</v>
      </c>
      <c r="AL174">
        <v>-4</v>
      </c>
      <c r="AM174">
        <v>0</v>
      </c>
      <c r="AN174">
        <v>0</v>
      </c>
      <c r="AO174">
        <v>2</v>
      </c>
      <c r="AP174">
        <v>16</v>
      </c>
      <c r="AQ174">
        <v>-1</v>
      </c>
      <c r="AR174">
        <v>-255</v>
      </c>
      <c r="AS174">
        <v>-255</v>
      </c>
      <c r="AT174">
        <v>10152.799999999999</v>
      </c>
      <c r="AU174">
        <v>58</v>
      </c>
      <c r="AV174">
        <v>50.8</v>
      </c>
      <c r="AW174">
        <v>71.099999999999994</v>
      </c>
      <c r="AX174">
        <v>50.8</v>
      </c>
      <c r="AY174">
        <v>71.099999999999994</v>
      </c>
      <c r="AZ174">
        <v>1120</v>
      </c>
      <c r="BA174">
        <v>288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7390009</v>
      </c>
      <c r="BK174">
        <v>11998.06</v>
      </c>
      <c r="BL174">
        <v>7549938</v>
      </c>
      <c r="BM174">
        <v>860</v>
      </c>
      <c r="BN174">
        <v>0</v>
      </c>
      <c r="BO174">
        <v>-0.23599999999999999</v>
      </c>
      <c r="BP174">
        <v>22</v>
      </c>
      <c r="BQ174">
        <v>792</v>
      </c>
      <c r="BR174">
        <v>15.1</v>
      </c>
      <c r="BS174">
        <v>8847.4</v>
      </c>
      <c r="BT174">
        <v>96.8</v>
      </c>
      <c r="BU174">
        <v>0</v>
      </c>
      <c r="BV174">
        <v>0</v>
      </c>
      <c r="BW174">
        <v>1</v>
      </c>
      <c r="BX174">
        <v>60.8</v>
      </c>
      <c r="BY174">
        <v>99</v>
      </c>
      <c r="BZ174">
        <v>41.88</v>
      </c>
      <c r="CA174">
        <v>69.56</v>
      </c>
      <c r="CB174">
        <v>22.78</v>
      </c>
      <c r="CC174">
        <v>22.84</v>
      </c>
      <c r="CD174">
        <v>531.69000000000005</v>
      </c>
      <c r="CE174">
        <v>127</v>
      </c>
      <c r="CF174">
        <v>41.5</v>
      </c>
      <c r="CG174">
        <v>469</v>
      </c>
      <c r="CH174">
        <v>38.799999999999997</v>
      </c>
      <c r="CI174">
        <v>0</v>
      </c>
      <c r="CJ174">
        <v>52.27</v>
      </c>
      <c r="CK174">
        <v>0.38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 t="s">
        <v>428</v>
      </c>
      <c r="CS174" t="s">
        <v>428</v>
      </c>
      <c r="CT174">
        <v>10917</v>
      </c>
      <c r="CU174">
        <v>1</v>
      </c>
      <c r="CV174">
        <v>863</v>
      </c>
      <c r="CW174">
        <v>1</v>
      </c>
      <c r="CX174">
        <v>1</v>
      </c>
      <c r="CY174">
        <v>814.13</v>
      </c>
      <c r="CZ174">
        <v>263</v>
      </c>
      <c r="DA174">
        <v>2016</v>
      </c>
      <c r="DB174">
        <v>0</v>
      </c>
      <c r="DC174">
        <v>14.4</v>
      </c>
      <c r="DD174">
        <v>192</v>
      </c>
      <c r="DE174">
        <v>4095</v>
      </c>
      <c r="DF174">
        <v>224</v>
      </c>
      <c r="DG174">
        <v>603</v>
      </c>
      <c r="DH174">
        <v>0</v>
      </c>
      <c r="DI174">
        <v>86</v>
      </c>
      <c r="DJ174">
        <v>0</v>
      </c>
      <c r="DK174">
        <v>18</v>
      </c>
      <c r="DL174">
        <v>0</v>
      </c>
      <c r="DM174">
        <v>1</v>
      </c>
      <c r="DN174" t="b">
        <v>0</v>
      </c>
      <c r="DO174">
        <v>22.625</v>
      </c>
      <c r="DP174">
        <v>543</v>
      </c>
    </row>
    <row r="175" spans="1:120" x14ac:dyDescent="0.25">
      <c r="A175">
        <v>152</v>
      </c>
      <c r="B175">
        <v>15.2</v>
      </c>
      <c r="C175">
        <v>13.5</v>
      </c>
      <c r="D175">
        <v>1</v>
      </c>
      <c r="E175">
        <v>794</v>
      </c>
      <c r="F175">
        <v>107.6</v>
      </c>
      <c r="G175">
        <v>1688</v>
      </c>
      <c r="H175">
        <v>-10</v>
      </c>
      <c r="I175">
        <v>0</v>
      </c>
      <c r="J175">
        <v>2</v>
      </c>
      <c r="K175">
        <v>131</v>
      </c>
      <c r="L175">
        <v>1149</v>
      </c>
      <c r="M175">
        <v>1051</v>
      </c>
      <c r="N175">
        <v>2544</v>
      </c>
      <c r="O175">
        <v>0</v>
      </c>
      <c r="P175">
        <v>0</v>
      </c>
      <c r="Q175">
        <v>69</v>
      </c>
      <c r="R175">
        <v>0</v>
      </c>
      <c r="S175">
        <v>14.2</v>
      </c>
      <c r="T175">
        <v>0</v>
      </c>
      <c r="U175">
        <v>0</v>
      </c>
      <c r="V175">
        <v>0</v>
      </c>
      <c r="W175">
        <v>0</v>
      </c>
      <c r="X175">
        <v>704</v>
      </c>
      <c r="Y175">
        <v>16.5</v>
      </c>
      <c r="Z175">
        <v>32</v>
      </c>
      <c r="AA175">
        <v>0</v>
      </c>
      <c r="AB175">
        <v>0</v>
      </c>
      <c r="AC175">
        <v>0</v>
      </c>
      <c r="AD175">
        <v>10</v>
      </c>
      <c r="AE175">
        <v>7</v>
      </c>
      <c r="AF175">
        <v>3</v>
      </c>
      <c r="AG175">
        <v>0</v>
      </c>
      <c r="AH175">
        <v>0</v>
      </c>
      <c r="AI175">
        <v>0</v>
      </c>
      <c r="AJ175">
        <v>0</v>
      </c>
      <c r="AK175">
        <v>-8</v>
      </c>
      <c r="AL175">
        <v>-4</v>
      </c>
      <c r="AM175">
        <v>0</v>
      </c>
      <c r="AN175">
        <v>0</v>
      </c>
      <c r="AO175">
        <v>2</v>
      </c>
      <c r="AP175">
        <v>16</v>
      </c>
      <c r="AQ175">
        <v>-1</v>
      </c>
      <c r="AR175">
        <v>-255</v>
      </c>
      <c r="AS175">
        <v>-255</v>
      </c>
      <c r="AT175">
        <v>10152.799999999999</v>
      </c>
      <c r="AU175">
        <v>58</v>
      </c>
      <c r="AV175">
        <v>50.8</v>
      </c>
      <c r="AW175">
        <v>71.099999999999994</v>
      </c>
      <c r="AX175">
        <v>50.8</v>
      </c>
      <c r="AY175">
        <v>71.099999999999994</v>
      </c>
      <c r="AZ175">
        <v>1120</v>
      </c>
      <c r="BA175">
        <v>288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7390009</v>
      </c>
      <c r="BK175">
        <v>11998.06</v>
      </c>
      <c r="BL175">
        <v>7549939</v>
      </c>
      <c r="BM175">
        <v>820</v>
      </c>
      <c r="BN175">
        <v>0</v>
      </c>
      <c r="BO175">
        <v>-0.23599999999999999</v>
      </c>
      <c r="BP175">
        <v>22</v>
      </c>
      <c r="BQ175">
        <v>792</v>
      </c>
      <c r="BR175">
        <v>14.8</v>
      </c>
      <c r="BS175">
        <v>8847.4</v>
      </c>
      <c r="BT175">
        <v>96.8</v>
      </c>
      <c r="BU175">
        <v>0</v>
      </c>
      <c r="BV175">
        <v>0</v>
      </c>
      <c r="BW175">
        <v>1</v>
      </c>
      <c r="BX175">
        <v>60.8</v>
      </c>
      <c r="BY175">
        <v>99</v>
      </c>
      <c r="BZ175">
        <v>41.88</v>
      </c>
      <c r="CA175">
        <v>69.56</v>
      </c>
      <c r="CB175">
        <v>22.78</v>
      </c>
      <c r="CC175">
        <v>22.84</v>
      </c>
      <c r="CD175">
        <v>531.69000000000005</v>
      </c>
      <c r="CE175">
        <v>127</v>
      </c>
      <c r="CF175">
        <v>41.5</v>
      </c>
      <c r="CG175">
        <v>469</v>
      </c>
      <c r="CH175">
        <v>38.799999999999997</v>
      </c>
      <c r="CI175">
        <v>0</v>
      </c>
      <c r="CJ175">
        <v>52.27</v>
      </c>
      <c r="CK175">
        <v>0.38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 t="s">
        <v>428</v>
      </c>
      <c r="CS175" t="s">
        <v>428</v>
      </c>
      <c r="CT175">
        <v>10917</v>
      </c>
      <c r="CU175">
        <v>1</v>
      </c>
      <c r="CV175">
        <v>863</v>
      </c>
      <c r="CW175">
        <v>1</v>
      </c>
      <c r="CX175">
        <v>1</v>
      </c>
      <c r="CY175">
        <v>814.13</v>
      </c>
      <c r="CZ175">
        <v>263</v>
      </c>
      <c r="DA175">
        <v>2016</v>
      </c>
      <c r="DB175">
        <v>0</v>
      </c>
      <c r="DC175">
        <v>14.4</v>
      </c>
      <c r="DD175">
        <v>192</v>
      </c>
      <c r="DE175">
        <v>4095</v>
      </c>
      <c r="DF175">
        <v>224</v>
      </c>
      <c r="DG175">
        <v>603</v>
      </c>
      <c r="DH175">
        <v>0</v>
      </c>
      <c r="DI175">
        <v>86</v>
      </c>
      <c r="DJ175">
        <v>0</v>
      </c>
      <c r="DK175">
        <v>18</v>
      </c>
      <c r="DL175">
        <v>0</v>
      </c>
      <c r="DM175">
        <v>1</v>
      </c>
      <c r="DN175" t="b">
        <v>0</v>
      </c>
      <c r="DO175">
        <v>22.625</v>
      </c>
      <c r="DP175">
        <v>543</v>
      </c>
    </row>
    <row r="176" spans="1:120" x14ac:dyDescent="0.25">
      <c r="A176">
        <v>153</v>
      </c>
      <c r="B176">
        <v>15.3</v>
      </c>
      <c r="C176">
        <v>13.5</v>
      </c>
      <c r="D176">
        <v>1</v>
      </c>
      <c r="E176">
        <v>794</v>
      </c>
      <c r="F176">
        <v>107.6</v>
      </c>
      <c r="G176">
        <v>1688</v>
      </c>
      <c r="H176">
        <v>-10</v>
      </c>
      <c r="I176">
        <v>0</v>
      </c>
      <c r="J176">
        <v>2</v>
      </c>
      <c r="K176">
        <v>131</v>
      </c>
      <c r="L176">
        <v>1149</v>
      </c>
      <c r="M176">
        <v>1051</v>
      </c>
      <c r="N176">
        <v>2544</v>
      </c>
      <c r="O176">
        <v>0</v>
      </c>
      <c r="P176">
        <v>0</v>
      </c>
      <c r="Q176">
        <v>69</v>
      </c>
      <c r="R176">
        <v>0</v>
      </c>
      <c r="S176">
        <v>14.2</v>
      </c>
      <c r="T176">
        <v>0</v>
      </c>
      <c r="U176">
        <v>0</v>
      </c>
      <c r="V176">
        <v>0</v>
      </c>
      <c r="W176">
        <v>0</v>
      </c>
      <c r="X176">
        <v>704</v>
      </c>
      <c r="Y176">
        <v>16.5</v>
      </c>
      <c r="Z176">
        <v>32</v>
      </c>
      <c r="AA176">
        <v>0</v>
      </c>
      <c r="AB176">
        <v>0</v>
      </c>
      <c r="AC176">
        <v>0</v>
      </c>
      <c r="AD176">
        <v>10</v>
      </c>
      <c r="AE176">
        <v>7</v>
      </c>
      <c r="AF176">
        <v>3</v>
      </c>
      <c r="AG176">
        <v>0</v>
      </c>
      <c r="AH176">
        <v>0</v>
      </c>
      <c r="AI176">
        <v>0</v>
      </c>
      <c r="AJ176">
        <v>0</v>
      </c>
      <c r="AK176">
        <v>-8</v>
      </c>
      <c r="AL176">
        <v>-4</v>
      </c>
      <c r="AM176">
        <v>0</v>
      </c>
      <c r="AN176">
        <v>0</v>
      </c>
      <c r="AO176">
        <v>2</v>
      </c>
      <c r="AP176">
        <v>16</v>
      </c>
      <c r="AQ176">
        <v>-1</v>
      </c>
      <c r="AR176">
        <v>-255</v>
      </c>
      <c r="AS176">
        <v>-255</v>
      </c>
      <c r="AT176">
        <v>10152.799999999999</v>
      </c>
      <c r="AU176">
        <v>58</v>
      </c>
      <c r="AV176">
        <v>50.8</v>
      </c>
      <c r="AW176">
        <v>71.099999999999994</v>
      </c>
      <c r="AX176">
        <v>50.8</v>
      </c>
      <c r="AY176">
        <v>71.099999999999994</v>
      </c>
      <c r="AZ176">
        <v>1120</v>
      </c>
      <c r="BA176">
        <v>288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7390009</v>
      </c>
      <c r="BK176">
        <v>11998.06</v>
      </c>
      <c r="BL176">
        <v>7549939</v>
      </c>
      <c r="BM176">
        <v>820</v>
      </c>
      <c r="BN176">
        <v>0</v>
      </c>
      <c r="BO176">
        <v>-0.23599999999999999</v>
      </c>
      <c r="BP176">
        <v>22</v>
      </c>
      <c r="BQ176">
        <v>792</v>
      </c>
      <c r="BR176">
        <v>14.8</v>
      </c>
      <c r="BS176">
        <v>10152.799999999999</v>
      </c>
      <c r="BT176">
        <v>96.8</v>
      </c>
      <c r="BU176">
        <v>0</v>
      </c>
      <c r="BV176">
        <v>0</v>
      </c>
      <c r="BW176">
        <v>0</v>
      </c>
      <c r="BX176">
        <v>62.6</v>
      </c>
      <c r="BY176">
        <v>99</v>
      </c>
      <c r="BZ176">
        <v>38.880000000000003</v>
      </c>
      <c r="CA176">
        <v>66.44</v>
      </c>
      <c r="CB176">
        <v>22.78</v>
      </c>
      <c r="CC176">
        <v>22.84</v>
      </c>
      <c r="CD176">
        <v>531.69000000000005</v>
      </c>
      <c r="CE176">
        <v>127</v>
      </c>
      <c r="CF176">
        <v>41.5</v>
      </c>
      <c r="CG176">
        <v>469</v>
      </c>
      <c r="CH176">
        <v>38.799999999999997</v>
      </c>
      <c r="CI176">
        <v>0</v>
      </c>
      <c r="CJ176">
        <v>52.27</v>
      </c>
      <c r="CK176">
        <v>0.38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 t="s">
        <v>428</v>
      </c>
      <c r="CS176" t="s">
        <v>428</v>
      </c>
      <c r="CT176">
        <v>10917</v>
      </c>
      <c r="CU176">
        <v>1</v>
      </c>
      <c r="CV176">
        <v>863</v>
      </c>
      <c r="CW176">
        <v>1</v>
      </c>
      <c r="CX176">
        <v>1</v>
      </c>
      <c r="CY176">
        <v>814.13</v>
      </c>
      <c r="CZ176">
        <v>263</v>
      </c>
      <c r="DA176">
        <v>2016</v>
      </c>
      <c r="DB176">
        <v>0</v>
      </c>
      <c r="DC176">
        <v>14.4</v>
      </c>
      <c r="DD176">
        <v>192</v>
      </c>
      <c r="DE176">
        <v>4095</v>
      </c>
      <c r="DF176">
        <v>224</v>
      </c>
      <c r="DG176">
        <v>603</v>
      </c>
      <c r="DH176">
        <v>0</v>
      </c>
      <c r="DI176">
        <v>86</v>
      </c>
      <c r="DJ176">
        <v>0</v>
      </c>
      <c r="DK176">
        <v>18</v>
      </c>
      <c r="DL176">
        <v>0</v>
      </c>
      <c r="DM176">
        <v>1</v>
      </c>
      <c r="DN176" t="b">
        <v>0</v>
      </c>
      <c r="DO176">
        <v>22.625</v>
      </c>
      <c r="DP176">
        <v>543</v>
      </c>
    </row>
    <row r="177" spans="1:120" x14ac:dyDescent="0.25">
      <c r="A177">
        <v>154</v>
      </c>
      <c r="B177">
        <v>15.4</v>
      </c>
      <c r="C177">
        <v>13.5</v>
      </c>
      <c r="D177">
        <v>1</v>
      </c>
      <c r="E177">
        <v>794</v>
      </c>
      <c r="F177">
        <v>107.6</v>
      </c>
      <c r="G177">
        <v>1688</v>
      </c>
      <c r="H177">
        <v>-10</v>
      </c>
      <c r="I177">
        <v>0</v>
      </c>
      <c r="J177">
        <v>2</v>
      </c>
      <c r="K177">
        <v>131</v>
      </c>
      <c r="L177">
        <v>1149</v>
      </c>
      <c r="M177">
        <v>1051</v>
      </c>
      <c r="N177">
        <v>2544</v>
      </c>
      <c r="O177">
        <v>0</v>
      </c>
      <c r="P177">
        <v>0</v>
      </c>
      <c r="Q177">
        <v>69</v>
      </c>
      <c r="R177">
        <v>0</v>
      </c>
      <c r="S177">
        <v>14.2</v>
      </c>
      <c r="T177">
        <v>0</v>
      </c>
      <c r="U177">
        <v>0</v>
      </c>
      <c r="V177">
        <v>0</v>
      </c>
      <c r="W177">
        <v>0</v>
      </c>
      <c r="X177">
        <v>704</v>
      </c>
      <c r="Y177">
        <v>16.5</v>
      </c>
      <c r="Z177">
        <v>32</v>
      </c>
      <c r="AA177">
        <v>0</v>
      </c>
      <c r="AB177">
        <v>0</v>
      </c>
      <c r="AC177">
        <v>0</v>
      </c>
      <c r="AD177">
        <v>10</v>
      </c>
      <c r="AE177">
        <v>7</v>
      </c>
      <c r="AF177">
        <v>3</v>
      </c>
      <c r="AG177">
        <v>0</v>
      </c>
      <c r="AH177">
        <v>0</v>
      </c>
      <c r="AI177">
        <v>0</v>
      </c>
      <c r="AJ177">
        <v>0</v>
      </c>
      <c r="AK177">
        <v>-8</v>
      </c>
      <c r="AL177">
        <v>-4</v>
      </c>
      <c r="AM177">
        <v>0</v>
      </c>
      <c r="AN177">
        <v>0</v>
      </c>
      <c r="AO177">
        <v>2</v>
      </c>
      <c r="AP177">
        <v>16</v>
      </c>
      <c r="AQ177">
        <v>-1</v>
      </c>
      <c r="AR177">
        <v>-255</v>
      </c>
      <c r="AS177">
        <v>-255</v>
      </c>
      <c r="AT177">
        <v>10152.799999999999</v>
      </c>
      <c r="AU177">
        <v>58</v>
      </c>
      <c r="AV177">
        <v>50.8</v>
      </c>
      <c r="AW177">
        <v>71.099999999999994</v>
      </c>
      <c r="AX177">
        <v>50.8</v>
      </c>
      <c r="AY177">
        <v>71.099999999999994</v>
      </c>
      <c r="AZ177">
        <v>1120</v>
      </c>
      <c r="BA177">
        <v>288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7390009</v>
      </c>
      <c r="BK177">
        <v>11998.06</v>
      </c>
      <c r="BL177">
        <v>7549939</v>
      </c>
      <c r="BM177">
        <v>820</v>
      </c>
      <c r="BN177">
        <v>0</v>
      </c>
      <c r="BO177">
        <v>-0.23599999999999999</v>
      </c>
      <c r="BP177">
        <v>22</v>
      </c>
      <c r="BQ177">
        <v>792</v>
      </c>
      <c r="BR177">
        <v>14.8</v>
      </c>
      <c r="BS177">
        <v>10152.799999999999</v>
      </c>
      <c r="BT177">
        <v>96.8</v>
      </c>
      <c r="BU177">
        <v>0</v>
      </c>
      <c r="BV177">
        <v>0</v>
      </c>
      <c r="BW177">
        <v>0</v>
      </c>
      <c r="BX177">
        <v>62.6</v>
      </c>
      <c r="BY177">
        <v>99</v>
      </c>
      <c r="BZ177">
        <v>38.880000000000003</v>
      </c>
      <c r="CA177">
        <v>66.44</v>
      </c>
      <c r="CB177">
        <v>23.03</v>
      </c>
      <c r="CC177">
        <v>23.03</v>
      </c>
      <c r="CD177">
        <v>532.80999999999995</v>
      </c>
      <c r="CE177">
        <v>127</v>
      </c>
      <c r="CF177">
        <v>43.7</v>
      </c>
      <c r="CG177">
        <v>450.1</v>
      </c>
      <c r="CH177">
        <v>41.9</v>
      </c>
      <c r="CI177">
        <v>0</v>
      </c>
      <c r="CJ177">
        <v>52.27</v>
      </c>
      <c r="CK177">
        <v>0.38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 t="s">
        <v>428</v>
      </c>
      <c r="CS177" t="s">
        <v>428</v>
      </c>
      <c r="CT177">
        <v>10917</v>
      </c>
      <c r="CU177">
        <v>1</v>
      </c>
      <c r="CV177">
        <v>863</v>
      </c>
      <c r="CW177">
        <v>1</v>
      </c>
      <c r="CX177">
        <v>1</v>
      </c>
      <c r="CY177">
        <v>814.13</v>
      </c>
      <c r="CZ177">
        <v>263</v>
      </c>
      <c r="DA177">
        <v>2016</v>
      </c>
      <c r="DB177">
        <v>0</v>
      </c>
      <c r="DC177">
        <v>14.4</v>
      </c>
      <c r="DD177">
        <v>192</v>
      </c>
      <c r="DE177">
        <v>4095</v>
      </c>
      <c r="DF177">
        <v>224</v>
      </c>
      <c r="DG177">
        <v>603</v>
      </c>
      <c r="DH177">
        <v>0</v>
      </c>
      <c r="DI177">
        <v>86</v>
      </c>
      <c r="DJ177">
        <v>0</v>
      </c>
      <c r="DK177">
        <v>18</v>
      </c>
      <c r="DL177">
        <v>0</v>
      </c>
      <c r="DM177">
        <v>1</v>
      </c>
      <c r="DN177" t="b">
        <v>0</v>
      </c>
      <c r="DO177">
        <v>22.625</v>
      </c>
      <c r="DP177">
        <v>543</v>
      </c>
    </row>
    <row r="178" spans="1:120" x14ac:dyDescent="0.25">
      <c r="A178">
        <v>155</v>
      </c>
      <c r="B178">
        <v>15.5</v>
      </c>
      <c r="C178">
        <v>13.5</v>
      </c>
      <c r="D178">
        <v>1</v>
      </c>
      <c r="E178">
        <v>794</v>
      </c>
      <c r="F178">
        <v>107.6</v>
      </c>
      <c r="G178">
        <v>1688</v>
      </c>
      <c r="H178">
        <v>-10</v>
      </c>
      <c r="I178">
        <v>0</v>
      </c>
      <c r="J178">
        <v>2</v>
      </c>
      <c r="K178">
        <v>131</v>
      </c>
      <c r="L178">
        <v>1149</v>
      </c>
      <c r="M178">
        <v>1051</v>
      </c>
      <c r="N178">
        <v>2544</v>
      </c>
      <c r="O178">
        <v>0</v>
      </c>
      <c r="P178">
        <v>0</v>
      </c>
      <c r="Q178">
        <v>69</v>
      </c>
      <c r="R178">
        <v>0</v>
      </c>
      <c r="S178">
        <v>14.2</v>
      </c>
      <c r="T178">
        <v>0</v>
      </c>
      <c r="U178">
        <v>0</v>
      </c>
      <c r="V178">
        <v>0</v>
      </c>
      <c r="W178">
        <v>0</v>
      </c>
      <c r="X178">
        <v>704</v>
      </c>
      <c r="Y178">
        <v>16.5</v>
      </c>
      <c r="Z178">
        <v>32</v>
      </c>
      <c r="AA178">
        <v>0</v>
      </c>
      <c r="AB178">
        <v>0</v>
      </c>
      <c r="AC178">
        <v>0</v>
      </c>
      <c r="AD178">
        <v>10</v>
      </c>
      <c r="AE178">
        <v>7</v>
      </c>
      <c r="AF178">
        <v>3</v>
      </c>
      <c r="AG178">
        <v>0</v>
      </c>
      <c r="AH178">
        <v>0</v>
      </c>
      <c r="AI178">
        <v>0</v>
      </c>
      <c r="AJ178">
        <v>0</v>
      </c>
      <c r="AK178">
        <v>-8</v>
      </c>
      <c r="AL178">
        <v>-4</v>
      </c>
      <c r="AM178">
        <v>0</v>
      </c>
      <c r="AN178">
        <v>0</v>
      </c>
      <c r="AO178">
        <v>2</v>
      </c>
      <c r="AP178">
        <v>16</v>
      </c>
      <c r="AQ178">
        <v>-1</v>
      </c>
      <c r="AR178">
        <v>-255</v>
      </c>
      <c r="AS178">
        <v>-255</v>
      </c>
      <c r="AT178">
        <v>10152.799999999999</v>
      </c>
      <c r="AU178">
        <v>58</v>
      </c>
      <c r="AV178">
        <v>50.8</v>
      </c>
      <c r="AW178">
        <v>71.099999999999994</v>
      </c>
      <c r="AX178">
        <v>50.8</v>
      </c>
      <c r="AY178">
        <v>71.099999999999994</v>
      </c>
      <c r="AZ178">
        <v>1120</v>
      </c>
      <c r="BA178">
        <v>288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7390009</v>
      </c>
      <c r="BK178">
        <v>11998.06</v>
      </c>
      <c r="BL178">
        <v>7549939</v>
      </c>
      <c r="BM178">
        <v>820</v>
      </c>
      <c r="BN178">
        <v>0</v>
      </c>
      <c r="BO178">
        <v>-0.23599999999999999</v>
      </c>
      <c r="BP178">
        <v>22</v>
      </c>
      <c r="BQ178">
        <v>792</v>
      </c>
      <c r="BR178">
        <v>14.8</v>
      </c>
      <c r="BS178">
        <v>10152.799999999999</v>
      </c>
      <c r="BT178">
        <v>96.8</v>
      </c>
      <c r="BU178">
        <v>0</v>
      </c>
      <c r="BV178">
        <v>0</v>
      </c>
      <c r="BW178">
        <v>0</v>
      </c>
      <c r="BX178">
        <v>62.6</v>
      </c>
      <c r="BY178">
        <v>99</v>
      </c>
      <c r="BZ178">
        <v>38.880000000000003</v>
      </c>
      <c r="CA178">
        <v>66.44</v>
      </c>
      <c r="CB178">
        <v>23.03</v>
      </c>
      <c r="CC178">
        <v>23.03</v>
      </c>
      <c r="CD178">
        <v>532.80999999999995</v>
      </c>
      <c r="CE178">
        <v>127</v>
      </c>
      <c r="CF178">
        <v>43.7</v>
      </c>
      <c r="CG178">
        <v>450.1</v>
      </c>
      <c r="CH178">
        <v>41.9</v>
      </c>
      <c r="CI178">
        <v>0</v>
      </c>
      <c r="CJ178">
        <v>54.97</v>
      </c>
      <c r="CK178">
        <v>3.69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 t="s">
        <v>428</v>
      </c>
      <c r="CS178" t="s">
        <v>428</v>
      </c>
      <c r="CT178">
        <v>10917</v>
      </c>
      <c r="CU178">
        <v>1</v>
      </c>
      <c r="CV178">
        <v>863</v>
      </c>
      <c r="CW178">
        <v>1</v>
      </c>
      <c r="CX178">
        <v>1</v>
      </c>
      <c r="CY178">
        <v>814.13</v>
      </c>
      <c r="CZ178">
        <v>263</v>
      </c>
      <c r="DA178">
        <v>2016</v>
      </c>
      <c r="DB178">
        <v>0</v>
      </c>
      <c r="DC178">
        <v>14.4</v>
      </c>
      <c r="DD178">
        <v>192</v>
      </c>
      <c r="DE178">
        <v>4095</v>
      </c>
      <c r="DF178">
        <v>224</v>
      </c>
      <c r="DG178">
        <v>603</v>
      </c>
      <c r="DH178">
        <v>0</v>
      </c>
      <c r="DI178">
        <v>86</v>
      </c>
      <c r="DJ178">
        <v>0</v>
      </c>
      <c r="DK178">
        <v>18</v>
      </c>
      <c r="DL178">
        <v>0</v>
      </c>
      <c r="DM178">
        <v>1</v>
      </c>
      <c r="DN178" t="b">
        <v>0</v>
      </c>
      <c r="DO178">
        <v>22.625</v>
      </c>
      <c r="DP178">
        <v>543</v>
      </c>
    </row>
    <row r="179" spans="1:120" x14ac:dyDescent="0.25">
      <c r="A179">
        <v>156</v>
      </c>
      <c r="B179">
        <v>15.6</v>
      </c>
      <c r="C179">
        <v>13.5</v>
      </c>
      <c r="D179">
        <v>1</v>
      </c>
      <c r="E179">
        <v>794</v>
      </c>
      <c r="F179">
        <v>107.6</v>
      </c>
      <c r="G179">
        <v>1688</v>
      </c>
      <c r="H179">
        <v>-10</v>
      </c>
      <c r="I179">
        <v>0</v>
      </c>
      <c r="J179">
        <v>2</v>
      </c>
      <c r="K179">
        <v>131</v>
      </c>
      <c r="L179">
        <v>1149</v>
      </c>
      <c r="M179">
        <v>1051</v>
      </c>
      <c r="N179">
        <v>2544</v>
      </c>
      <c r="O179">
        <v>0</v>
      </c>
      <c r="P179">
        <v>0</v>
      </c>
      <c r="Q179">
        <v>69</v>
      </c>
      <c r="R179">
        <v>0</v>
      </c>
      <c r="S179">
        <v>14.2</v>
      </c>
      <c r="T179">
        <v>0</v>
      </c>
      <c r="U179">
        <v>0</v>
      </c>
      <c r="V179">
        <v>0</v>
      </c>
      <c r="W179">
        <v>0</v>
      </c>
      <c r="X179">
        <v>704</v>
      </c>
      <c r="Y179">
        <v>16.5</v>
      </c>
      <c r="Z179">
        <v>32</v>
      </c>
      <c r="AA179">
        <v>0</v>
      </c>
      <c r="AB179">
        <v>0</v>
      </c>
      <c r="AC179">
        <v>0</v>
      </c>
      <c r="AD179">
        <v>10</v>
      </c>
      <c r="AE179">
        <v>7</v>
      </c>
      <c r="AF179">
        <v>3</v>
      </c>
      <c r="AG179">
        <v>0</v>
      </c>
      <c r="AH179">
        <v>0</v>
      </c>
      <c r="AI179">
        <v>0</v>
      </c>
      <c r="AJ179">
        <v>0</v>
      </c>
      <c r="AK179">
        <v>-8</v>
      </c>
      <c r="AL179">
        <v>-4</v>
      </c>
      <c r="AM179">
        <v>0</v>
      </c>
      <c r="AN179">
        <v>0</v>
      </c>
      <c r="AO179">
        <v>2</v>
      </c>
      <c r="AP179">
        <v>16</v>
      </c>
      <c r="AQ179">
        <v>-1</v>
      </c>
      <c r="AR179">
        <v>-255</v>
      </c>
      <c r="AS179">
        <v>-255</v>
      </c>
      <c r="AT179">
        <v>10152.799999999999</v>
      </c>
      <c r="AU179">
        <v>58</v>
      </c>
      <c r="AV179">
        <v>50.8</v>
      </c>
      <c r="AW179">
        <v>71.099999999999994</v>
      </c>
      <c r="AX179">
        <v>50.8</v>
      </c>
      <c r="AY179">
        <v>71.099999999999994</v>
      </c>
      <c r="AZ179">
        <v>1120</v>
      </c>
      <c r="BA179">
        <v>288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7390009</v>
      </c>
      <c r="BK179">
        <v>11998.06</v>
      </c>
      <c r="BL179">
        <v>7549939</v>
      </c>
      <c r="BM179">
        <v>820</v>
      </c>
      <c r="BN179">
        <v>0</v>
      </c>
      <c r="BO179">
        <v>-0.23599999999999999</v>
      </c>
      <c r="BP179">
        <v>22</v>
      </c>
      <c r="BQ179">
        <v>792</v>
      </c>
      <c r="BR179">
        <v>14.8</v>
      </c>
      <c r="BS179">
        <v>10152.799999999999</v>
      </c>
      <c r="BT179">
        <v>96.8</v>
      </c>
      <c r="BU179">
        <v>0</v>
      </c>
      <c r="BV179">
        <v>0</v>
      </c>
      <c r="BW179">
        <v>0</v>
      </c>
      <c r="BX179">
        <v>62.6</v>
      </c>
      <c r="BY179">
        <v>99</v>
      </c>
      <c r="BZ179">
        <v>38.880000000000003</v>
      </c>
      <c r="CA179">
        <v>66.44</v>
      </c>
      <c r="CB179">
        <v>23.03</v>
      </c>
      <c r="CC179">
        <v>23.03</v>
      </c>
      <c r="CD179">
        <v>532.80999999999995</v>
      </c>
      <c r="CE179">
        <v>127</v>
      </c>
      <c r="CF179">
        <v>43.7</v>
      </c>
      <c r="CG179">
        <v>450.1</v>
      </c>
      <c r="CH179">
        <v>41.9</v>
      </c>
      <c r="CI179">
        <v>0</v>
      </c>
      <c r="CJ179">
        <v>54.97</v>
      </c>
      <c r="CK179">
        <v>3.69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 t="s">
        <v>428</v>
      </c>
      <c r="CS179" t="s">
        <v>428</v>
      </c>
      <c r="CT179">
        <v>300000</v>
      </c>
      <c r="CU179">
        <v>0</v>
      </c>
      <c r="CV179">
        <v>1334</v>
      </c>
      <c r="CW179">
        <v>1</v>
      </c>
      <c r="CX179">
        <v>0</v>
      </c>
      <c r="CY179">
        <v>780</v>
      </c>
      <c r="CZ179">
        <v>263</v>
      </c>
      <c r="DA179">
        <v>2016</v>
      </c>
      <c r="DB179">
        <v>0</v>
      </c>
      <c r="DC179">
        <v>14.4</v>
      </c>
      <c r="DD179">
        <v>192</v>
      </c>
      <c r="DE179">
        <v>4095</v>
      </c>
      <c r="DF179">
        <v>224</v>
      </c>
      <c r="DG179">
        <v>603</v>
      </c>
      <c r="DH179">
        <v>0</v>
      </c>
      <c r="DI179">
        <v>86</v>
      </c>
      <c r="DJ179">
        <v>0</v>
      </c>
      <c r="DK179">
        <v>18</v>
      </c>
      <c r="DL179">
        <v>0</v>
      </c>
      <c r="DM179">
        <v>1</v>
      </c>
      <c r="DN179" t="b">
        <v>0</v>
      </c>
      <c r="DO179">
        <v>22.625</v>
      </c>
      <c r="DP179">
        <v>543</v>
      </c>
    </row>
    <row r="180" spans="1:120" x14ac:dyDescent="0.25">
      <c r="A180">
        <v>157</v>
      </c>
      <c r="B180">
        <v>15.7</v>
      </c>
      <c r="C180">
        <v>13.5</v>
      </c>
      <c r="D180">
        <v>1</v>
      </c>
      <c r="E180">
        <v>794</v>
      </c>
      <c r="F180">
        <v>107.6</v>
      </c>
      <c r="G180">
        <v>1688</v>
      </c>
      <c r="H180">
        <v>-10</v>
      </c>
      <c r="I180">
        <v>0</v>
      </c>
      <c r="J180">
        <v>2</v>
      </c>
      <c r="K180">
        <v>131</v>
      </c>
      <c r="L180">
        <v>1149</v>
      </c>
      <c r="M180">
        <v>1051</v>
      </c>
      <c r="N180">
        <v>2544</v>
      </c>
      <c r="O180">
        <v>0</v>
      </c>
      <c r="P180">
        <v>0</v>
      </c>
      <c r="Q180">
        <v>69</v>
      </c>
      <c r="R180">
        <v>0</v>
      </c>
      <c r="S180">
        <v>14.2</v>
      </c>
      <c r="T180">
        <v>0</v>
      </c>
      <c r="U180">
        <v>0</v>
      </c>
      <c r="V180">
        <v>0</v>
      </c>
      <c r="W180">
        <v>0</v>
      </c>
      <c r="X180">
        <v>704</v>
      </c>
      <c r="Y180">
        <v>16.5</v>
      </c>
      <c r="Z180">
        <v>32</v>
      </c>
      <c r="AA180">
        <v>0</v>
      </c>
      <c r="AB180">
        <v>0</v>
      </c>
      <c r="AC180">
        <v>0</v>
      </c>
      <c r="AD180">
        <v>10</v>
      </c>
      <c r="AE180">
        <v>7</v>
      </c>
      <c r="AF180">
        <v>3</v>
      </c>
      <c r="AG180">
        <v>0</v>
      </c>
      <c r="AH180">
        <v>0</v>
      </c>
      <c r="AI180">
        <v>0</v>
      </c>
      <c r="AJ180">
        <v>0</v>
      </c>
      <c r="AK180">
        <v>-8</v>
      </c>
      <c r="AL180">
        <v>-4</v>
      </c>
      <c r="AM180">
        <v>0</v>
      </c>
      <c r="AN180">
        <v>0</v>
      </c>
      <c r="AO180">
        <v>2</v>
      </c>
      <c r="AP180">
        <v>16</v>
      </c>
      <c r="AQ180">
        <v>-1</v>
      </c>
      <c r="AR180">
        <v>-255</v>
      </c>
      <c r="AS180">
        <v>-255</v>
      </c>
      <c r="AT180">
        <v>10152.799999999999</v>
      </c>
      <c r="AU180">
        <v>58</v>
      </c>
      <c r="AV180">
        <v>50.8</v>
      </c>
      <c r="AW180">
        <v>71.099999999999994</v>
      </c>
      <c r="AX180">
        <v>50.8</v>
      </c>
      <c r="AY180">
        <v>71.099999999999994</v>
      </c>
      <c r="AZ180">
        <v>1120</v>
      </c>
      <c r="BA180">
        <v>288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7390009</v>
      </c>
      <c r="BK180">
        <v>11998.06</v>
      </c>
      <c r="BL180">
        <v>7549939</v>
      </c>
      <c r="BM180">
        <v>820</v>
      </c>
      <c r="BN180">
        <v>0</v>
      </c>
      <c r="BO180">
        <v>-0.23599999999999999</v>
      </c>
      <c r="BP180">
        <v>22</v>
      </c>
      <c r="BQ180">
        <v>792</v>
      </c>
      <c r="BR180">
        <v>14.8</v>
      </c>
      <c r="BS180">
        <v>10152.799999999999</v>
      </c>
      <c r="BT180">
        <v>96.8</v>
      </c>
      <c r="BU180">
        <v>0</v>
      </c>
      <c r="BV180">
        <v>0</v>
      </c>
      <c r="BW180">
        <v>0</v>
      </c>
      <c r="BX180">
        <v>62.6</v>
      </c>
      <c r="BY180">
        <v>99</v>
      </c>
      <c r="BZ180">
        <v>38.880000000000003</v>
      </c>
      <c r="CA180">
        <v>66.44</v>
      </c>
      <c r="CB180">
        <v>23.03</v>
      </c>
      <c r="CC180">
        <v>23.03</v>
      </c>
      <c r="CD180">
        <v>532.80999999999995</v>
      </c>
      <c r="CE180">
        <v>127</v>
      </c>
      <c r="CF180">
        <v>43.7</v>
      </c>
      <c r="CG180">
        <v>450.1</v>
      </c>
      <c r="CH180">
        <v>41.9</v>
      </c>
      <c r="CI180">
        <v>0</v>
      </c>
      <c r="CJ180">
        <v>54.97</v>
      </c>
      <c r="CK180">
        <v>3.69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 t="s">
        <v>428</v>
      </c>
      <c r="CS180" t="s">
        <v>428</v>
      </c>
      <c r="CT180">
        <v>300000</v>
      </c>
      <c r="CU180">
        <v>0</v>
      </c>
      <c r="CV180">
        <v>1334</v>
      </c>
      <c r="CW180">
        <v>1</v>
      </c>
      <c r="CX180">
        <v>0</v>
      </c>
      <c r="CY180">
        <v>780</v>
      </c>
      <c r="CZ180">
        <v>263</v>
      </c>
      <c r="DA180">
        <v>2016</v>
      </c>
      <c r="DB180">
        <v>0</v>
      </c>
      <c r="DC180">
        <v>14.4</v>
      </c>
      <c r="DD180">
        <v>192</v>
      </c>
      <c r="DE180">
        <v>4095</v>
      </c>
      <c r="DF180">
        <v>224</v>
      </c>
      <c r="DG180">
        <v>603</v>
      </c>
      <c r="DH180">
        <v>0</v>
      </c>
      <c r="DI180">
        <v>86</v>
      </c>
      <c r="DJ180">
        <v>0</v>
      </c>
      <c r="DK180">
        <v>18</v>
      </c>
      <c r="DL180">
        <v>0</v>
      </c>
      <c r="DM180">
        <v>1</v>
      </c>
      <c r="DN180" t="b">
        <v>0</v>
      </c>
      <c r="DO180">
        <v>22.625</v>
      </c>
      <c r="DP180">
        <v>543</v>
      </c>
    </row>
    <row r="181" spans="1:120" x14ac:dyDescent="0.25">
      <c r="A181">
        <v>158</v>
      </c>
      <c r="B181">
        <v>15.8</v>
      </c>
      <c r="C181">
        <v>13.5</v>
      </c>
      <c r="D181">
        <v>1</v>
      </c>
      <c r="E181">
        <v>794</v>
      </c>
      <c r="F181">
        <v>107.6</v>
      </c>
      <c r="G181">
        <v>1688</v>
      </c>
      <c r="H181">
        <v>-10</v>
      </c>
      <c r="I181">
        <v>0</v>
      </c>
      <c r="J181">
        <v>2</v>
      </c>
      <c r="K181">
        <v>131</v>
      </c>
      <c r="L181">
        <v>1149</v>
      </c>
      <c r="M181">
        <v>1051</v>
      </c>
      <c r="N181">
        <v>2544</v>
      </c>
      <c r="O181">
        <v>0</v>
      </c>
      <c r="P181">
        <v>0</v>
      </c>
      <c r="Q181">
        <v>69</v>
      </c>
      <c r="R181">
        <v>0</v>
      </c>
      <c r="S181">
        <v>14.2</v>
      </c>
      <c r="T181">
        <v>0</v>
      </c>
      <c r="U181">
        <v>0</v>
      </c>
      <c r="V181">
        <v>0</v>
      </c>
      <c r="W181">
        <v>0</v>
      </c>
      <c r="X181">
        <v>704</v>
      </c>
      <c r="Y181">
        <v>16.5</v>
      </c>
      <c r="Z181">
        <v>32</v>
      </c>
      <c r="AA181">
        <v>0</v>
      </c>
      <c r="AB181">
        <v>0</v>
      </c>
      <c r="AC181">
        <v>0</v>
      </c>
      <c r="AD181">
        <v>10</v>
      </c>
      <c r="AE181">
        <v>7</v>
      </c>
      <c r="AF181">
        <v>3</v>
      </c>
      <c r="AG181">
        <v>0</v>
      </c>
      <c r="AH181">
        <v>0</v>
      </c>
      <c r="AI181">
        <v>0</v>
      </c>
      <c r="AJ181">
        <v>0</v>
      </c>
      <c r="AK181">
        <v>-8</v>
      </c>
      <c r="AL181">
        <v>-4</v>
      </c>
      <c r="AM181">
        <v>0</v>
      </c>
      <c r="AN181">
        <v>0</v>
      </c>
      <c r="AO181">
        <v>2</v>
      </c>
      <c r="AP181">
        <v>16</v>
      </c>
      <c r="AQ181">
        <v>-1</v>
      </c>
      <c r="AR181">
        <v>-255</v>
      </c>
      <c r="AS181">
        <v>-255</v>
      </c>
      <c r="AT181">
        <v>10152.799999999999</v>
      </c>
      <c r="AU181">
        <v>58</v>
      </c>
      <c r="AV181">
        <v>50.8</v>
      </c>
      <c r="AW181">
        <v>71.099999999999994</v>
      </c>
      <c r="AX181">
        <v>50.8</v>
      </c>
      <c r="AY181">
        <v>71.099999999999994</v>
      </c>
      <c r="AZ181">
        <v>1120</v>
      </c>
      <c r="BA181">
        <v>288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7390009</v>
      </c>
      <c r="BK181">
        <v>11998.06</v>
      </c>
      <c r="BL181">
        <v>7549939</v>
      </c>
      <c r="BM181">
        <v>820</v>
      </c>
      <c r="BN181">
        <v>0</v>
      </c>
      <c r="BO181">
        <v>-0.23599999999999999</v>
      </c>
      <c r="BP181">
        <v>22</v>
      </c>
      <c r="BQ181">
        <v>792</v>
      </c>
      <c r="BR181">
        <v>14.8</v>
      </c>
      <c r="BS181">
        <v>10152.799999999999</v>
      </c>
      <c r="BT181">
        <v>96.8</v>
      </c>
      <c r="BU181">
        <v>0</v>
      </c>
      <c r="BV181">
        <v>0</v>
      </c>
      <c r="BW181">
        <v>0</v>
      </c>
      <c r="BX181">
        <v>62.6</v>
      </c>
      <c r="BY181">
        <v>99</v>
      </c>
      <c r="BZ181">
        <v>38.880000000000003</v>
      </c>
      <c r="CA181">
        <v>66.44</v>
      </c>
      <c r="CB181">
        <v>23.03</v>
      </c>
      <c r="CC181">
        <v>23.03</v>
      </c>
      <c r="CD181">
        <v>532.80999999999995</v>
      </c>
      <c r="CE181">
        <v>127</v>
      </c>
      <c r="CF181">
        <v>43.7</v>
      </c>
      <c r="CG181">
        <v>450.1</v>
      </c>
      <c r="CH181">
        <v>41.9</v>
      </c>
      <c r="CI181">
        <v>0</v>
      </c>
      <c r="CJ181">
        <v>54.97</v>
      </c>
      <c r="CK181">
        <v>3.69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 t="s">
        <v>428</v>
      </c>
      <c r="CS181" t="s">
        <v>428</v>
      </c>
      <c r="CT181">
        <v>300000</v>
      </c>
      <c r="CU181">
        <v>0</v>
      </c>
      <c r="CV181">
        <v>1334</v>
      </c>
      <c r="CW181">
        <v>1</v>
      </c>
      <c r="CX181">
        <v>0</v>
      </c>
      <c r="CY181">
        <v>780</v>
      </c>
      <c r="CZ181">
        <v>263</v>
      </c>
      <c r="DA181">
        <v>2016</v>
      </c>
      <c r="DB181">
        <v>0</v>
      </c>
      <c r="DC181">
        <v>14.4</v>
      </c>
      <c r="DD181">
        <v>192</v>
      </c>
      <c r="DE181">
        <v>4095</v>
      </c>
      <c r="DF181">
        <v>228</v>
      </c>
      <c r="DG181">
        <v>767</v>
      </c>
      <c r="DH181">
        <v>0</v>
      </c>
      <c r="DI181">
        <v>86</v>
      </c>
      <c r="DJ181">
        <v>0</v>
      </c>
      <c r="DK181">
        <v>19</v>
      </c>
      <c r="DL181">
        <v>0</v>
      </c>
      <c r="DM181">
        <v>1</v>
      </c>
      <c r="DN181" t="b">
        <v>0</v>
      </c>
      <c r="DO181">
        <v>22.625</v>
      </c>
      <c r="DP181">
        <v>543</v>
      </c>
    </row>
    <row r="182" spans="1:120" x14ac:dyDescent="0.25">
      <c r="A182">
        <v>159</v>
      </c>
      <c r="B182">
        <v>15.9</v>
      </c>
      <c r="C182">
        <v>13.5</v>
      </c>
      <c r="D182">
        <v>1</v>
      </c>
      <c r="E182">
        <v>794</v>
      </c>
      <c r="F182">
        <v>107.6</v>
      </c>
      <c r="G182">
        <v>1688</v>
      </c>
      <c r="H182">
        <v>-10</v>
      </c>
      <c r="I182">
        <v>0</v>
      </c>
      <c r="J182">
        <v>2</v>
      </c>
      <c r="K182">
        <v>131</v>
      </c>
      <c r="L182">
        <v>1149</v>
      </c>
      <c r="M182">
        <v>1051</v>
      </c>
      <c r="N182">
        <v>2544</v>
      </c>
      <c r="O182">
        <v>0</v>
      </c>
      <c r="P182">
        <v>0</v>
      </c>
      <c r="Q182">
        <v>69</v>
      </c>
      <c r="R182">
        <v>0</v>
      </c>
      <c r="S182">
        <v>14.2</v>
      </c>
      <c r="T182">
        <v>0</v>
      </c>
      <c r="U182">
        <v>0</v>
      </c>
      <c r="V182">
        <v>0</v>
      </c>
      <c r="W182">
        <v>0</v>
      </c>
      <c r="X182">
        <v>704</v>
      </c>
      <c r="Y182">
        <v>16.5</v>
      </c>
      <c r="Z182">
        <v>32</v>
      </c>
      <c r="AA182">
        <v>0</v>
      </c>
      <c r="AB182">
        <v>0</v>
      </c>
      <c r="AC182">
        <v>0</v>
      </c>
      <c r="AD182">
        <v>10</v>
      </c>
      <c r="AE182">
        <v>7</v>
      </c>
      <c r="AF182">
        <v>3</v>
      </c>
      <c r="AG182">
        <v>0</v>
      </c>
      <c r="AH182">
        <v>0</v>
      </c>
      <c r="AI182">
        <v>0</v>
      </c>
      <c r="AJ182">
        <v>0</v>
      </c>
      <c r="AK182">
        <v>-8</v>
      </c>
      <c r="AL182">
        <v>-4</v>
      </c>
      <c r="AM182">
        <v>0</v>
      </c>
      <c r="AN182">
        <v>0</v>
      </c>
      <c r="AO182">
        <v>2</v>
      </c>
      <c r="AP182">
        <v>16</v>
      </c>
      <c r="AQ182">
        <v>-1</v>
      </c>
      <c r="AR182">
        <v>-255</v>
      </c>
      <c r="AS182">
        <v>-255</v>
      </c>
      <c r="AT182">
        <v>10152.799999999999</v>
      </c>
      <c r="AU182">
        <v>58</v>
      </c>
      <c r="AV182">
        <v>50.8</v>
      </c>
      <c r="AW182">
        <v>71.099999999999994</v>
      </c>
      <c r="AX182">
        <v>50.8</v>
      </c>
      <c r="AY182">
        <v>71.099999999999994</v>
      </c>
      <c r="AZ182">
        <v>1120</v>
      </c>
      <c r="BA182">
        <v>288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7390009</v>
      </c>
      <c r="BK182">
        <v>11998.06</v>
      </c>
      <c r="BL182">
        <v>7549939</v>
      </c>
      <c r="BM182">
        <v>820</v>
      </c>
      <c r="BN182">
        <v>0</v>
      </c>
      <c r="BO182">
        <v>-0.23599999999999999</v>
      </c>
      <c r="BP182">
        <v>22</v>
      </c>
      <c r="BQ182">
        <v>792</v>
      </c>
      <c r="BR182">
        <v>14.8</v>
      </c>
      <c r="BS182">
        <v>10152.799999999999</v>
      </c>
      <c r="BT182">
        <v>96.8</v>
      </c>
      <c r="BU182">
        <v>0</v>
      </c>
      <c r="BV182">
        <v>0</v>
      </c>
      <c r="BW182">
        <v>0</v>
      </c>
      <c r="BX182">
        <v>62.6</v>
      </c>
      <c r="BY182">
        <v>99</v>
      </c>
      <c r="BZ182">
        <v>38.880000000000003</v>
      </c>
      <c r="CA182">
        <v>66.44</v>
      </c>
      <c r="CB182">
        <v>23.03</v>
      </c>
      <c r="CC182">
        <v>23.03</v>
      </c>
      <c r="CD182">
        <v>532.80999999999995</v>
      </c>
      <c r="CE182">
        <v>127</v>
      </c>
      <c r="CF182">
        <v>43.7</v>
      </c>
      <c r="CG182">
        <v>450.1</v>
      </c>
      <c r="CH182">
        <v>41.9</v>
      </c>
      <c r="CI182">
        <v>0</v>
      </c>
      <c r="CJ182">
        <v>54.97</v>
      </c>
      <c r="CK182">
        <v>3.69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 t="s">
        <v>428</v>
      </c>
      <c r="CS182" t="s">
        <v>428</v>
      </c>
      <c r="CT182">
        <v>300000</v>
      </c>
      <c r="CU182">
        <v>0</v>
      </c>
      <c r="CV182">
        <v>1334</v>
      </c>
      <c r="CW182">
        <v>1</v>
      </c>
      <c r="CX182">
        <v>0</v>
      </c>
      <c r="CY182">
        <v>780</v>
      </c>
      <c r="CZ182">
        <v>263</v>
      </c>
      <c r="DA182">
        <v>2016</v>
      </c>
      <c r="DB182">
        <v>0</v>
      </c>
      <c r="DC182">
        <v>14.4</v>
      </c>
      <c r="DD182">
        <v>192</v>
      </c>
      <c r="DE182">
        <v>4095</v>
      </c>
      <c r="DF182">
        <v>228</v>
      </c>
      <c r="DG182">
        <v>767</v>
      </c>
      <c r="DH182">
        <v>0</v>
      </c>
      <c r="DI182">
        <v>86</v>
      </c>
      <c r="DJ182">
        <v>0</v>
      </c>
      <c r="DK182">
        <v>19</v>
      </c>
      <c r="DL182">
        <v>0</v>
      </c>
      <c r="DM182">
        <v>1</v>
      </c>
      <c r="DN182" t="b">
        <v>0</v>
      </c>
      <c r="DO182">
        <v>8.0939999999999994</v>
      </c>
      <c r="DP182">
        <v>399</v>
      </c>
    </row>
    <row r="183" spans="1:120" x14ac:dyDescent="0.25">
      <c r="A183">
        <v>160</v>
      </c>
      <c r="B183">
        <v>16</v>
      </c>
      <c r="C183">
        <v>13.1</v>
      </c>
      <c r="D183">
        <v>1</v>
      </c>
      <c r="E183">
        <v>794</v>
      </c>
      <c r="F183">
        <v>107.6</v>
      </c>
      <c r="G183">
        <v>1688</v>
      </c>
      <c r="H183">
        <v>-10</v>
      </c>
      <c r="I183">
        <v>0</v>
      </c>
      <c r="J183">
        <v>2</v>
      </c>
      <c r="K183">
        <v>131</v>
      </c>
      <c r="L183">
        <v>1149</v>
      </c>
      <c r="M183">
        <v>1051</v>
      </c>
      <c r="N183">
        <v>2544</v>
      </c>
      <c r="O183">
        <v>0</v>
      </c>
      <c r="P183">
        <v>0</v>
      </c>
      <c r="Q183">
        <v>69</v>
      </c>
      <c r="R183">
        <v>0</v>
      </c>
      <c r="S183">
        <v>14.2</v>
      </c>
      <c r="T183">
        <v>0</v>
      </c>
      <c r="U183">
        <v>0</v>
      </c>
      <c r="V183">
        <v>0</v>
      </c>
      <c r="W183">
        <v>0</v>
      </c>
      <c r="X183">
        <v>704</v>
      </c>
      <c r="Y183">
        <v>16.5</v>
      </c>
      <c r="Z183">
        <v>32</v>
      </c>
      <c r="AA183">
        <v>0</v>
      </c>
      <c r="AB183">
        <v>0</v>
      </c>
      <c r="AC183">
        <v>0</v>
      </c>
      <c r="AD183">
        <v>10</v>
      </c>
      <c r="AE183">
        <v>7</v>
      </c>
      <c r="AF183">
        <v>3</v>
      </c>
      <c r="AG183">
        <v>0</v>
      </c>
      <c r="AH183">
        <v>0</v>
      </c>
      <c r="AI183">
        <v>0</v>
      </c>
      <c r="AJ183">
        <v>0</v>
      </c>
      <c r="AK183">
        <v>-8</v>
      </c>
      <c r="AL183">
        <v>-4</v>
      </c>
      <c r="AM183">
        <v>0</v>
      </c>
      <c r="AN183">
        <v>0</v>
      </c>
      <c r="AO183">
        <v>2</v>
      </c>
      <c r="AP183">
        <v>16</v>
      </c>
      <c r="AQ183">
        <v>-1</v>
      </c>
      <c r="AR183">
        <v>-255</v>
      </c>
      <c r="AS183">
        <v>-255</v>
      </c>
      <c r="AT183">
        <v>10152.799999999999</v>
      </c>
      <c r="AU183">
        <v>58</v>
      </c>
      <c r="AV183">
        <v>50.8</v>
      </c>
      <c r="AW183">
        <v>71.099999999999994</v>
      </c>
      <c r="AX183">
        <v>50.8</v>
      </c>
      <c r="AY183">
        <v>71.099999999999994</v>
      </c>
      <c r="AZ183">
        <v>1120</v>
      </c>
      <c r="BA183">
        <v>288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7390009</v>
      </c>
      <c r="BK183">
        <v>11998.06</v>
      </c>
      <c r="BL183">
        <v>7549939</v>
      </c>
      <c r="BM183">
        <v>820</v>
      </c>
      <c r="BN183">
        <v>0</v>
      </c>
      <c r="BO183">
        <v>-0.23599999999999999</v>
      </c>
      <c r="BP183">
        <v>22</v>
      </c>
      <c r="BQ183">
        <v>792</v>
      </c>
      <c r="BR183">
        <v>14.8</v>
      </c>
      <c r="BS183">
        <v>10152.799999999999</v>
      </c>
      <c r="BT183">
        <v>96.8</v>
      </c>
      <c r="BU183">
        <v>0</v>
      </c>
      <c r="BV183">
        <v>0</v>
      </c>
      <c r="BW183">
        <v>0</v>
      </c>
      <c r="BX183">
        <v>62.6</v>
      </c>
      <c r="BY183">
        <v>99</v>
      </c>
      <c r="BZ183">
        <v>38.880000000000003</v>
      </c>
      <c r="CA183">
        <v>66.44</v>
      </c>
      <c r="CB183">
        <v>23.03</v>
      </c>
      <c r="CC183">
        <v>23.03</v>
      </c>
      <c r="CD183">
        <v>532.80999999999995</v>
      </c>
      <c r="CE183">
        <v>127</v>
      </c>
      <c r="CF183">
        <v>43.7</v>
      </c>
      <c r="CG183">
        <v>450.1</v>
      </c>
      <c r="CH183">
        <v>41.9</v>
      </c>
      <c r="CI183">
        <v>0</v>
      </c>
      <c r="CJ183">
        <v>54.97</v>
      </c>
      <c r="CK183">
        <v>3.69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 t="s">
        <v>428</v>
      </c>
      <c r="CS183" t="s">
        <v>428</v>
      </c>
      <c r="CT183">
        <v>300000</v>
      </c>
      <c r="CU183">
        <v>0</v>
      </c>
      <c r="CV183">
        <v>1334</v>
      </c>
      <c r="CW183">
        <v>1</v>
      </c>
      <c r="CX183">
        <v>0</v>
      </c>
      <c r="CY183">
        <v>780</v>
      </c>
      <c r="CZ183">
        <v>263</v>
      </c>
      <c r="DA183">
        <v>2016</v>
      </c>
      <c r="DB183">
        <v>0</v>
      </c>
      <c r="DC183">
        <v>14.4</v>
      </c>
      <c r="DD183">
        <v>192</v>
      </c>
      <c r="DE183">
        <v>4095</v>
      </c>
      <c r="DF183">
        <v>228</v>
      </c>
      <c r="DG183">
        <v>767</v>
      </c>
      <c r="DH183">
        <v>0</v>
      </c>
      <c r="DI183">
        <v>86</v>
      </c>
      <c r="DJ183">
        <v>0</v>
      </c>
      <c r="DK183">
        <v>19</v>
      </c>
      <c r="DL183">
        <v>0</v>
      </c>
      <c r="DM183">
        <v>1</v>
      </c>
      <c r="DN183" t="b">
        <v>0</v>
      </c>
      <c r="DO183">
        <v>8.0939999999999994</v>
      </c>
      <c r="DP183">
        <v>399</v>
      </c>
    </row>
    <row r="184" spans="1:120" x14ac:dyDescent="0.25">
      <c r="A184">
        <v>161</v>
      </c>
      <c r="B184">
        <v>16.100000000000001</v>
      </c>
      <c r="C184">
        <v>13.1</v>
      </c>
      <c r="D184">
        <v>1</v>
      </c>
      <c r="E184">
        <v>794</v>
      </c>
      <c r="F184">
        <v>107.6</v>
      </c>
      <c r="G184">
        <v>1688</v>
      </c>
      <c r="H184">
        <v>-10</v>
      </c>
      <c r="I184">
        <v>0</v>
      </c>
      <c r="J184">
        <v>2</v>
      </c>
      <c r="K184">
        <v>131</v>
      </c>
      <c r="L184">
        <v>457</v>
      </c>
      <c r="M184">
        <v>1051</v>
      </c>
      <c r="N184">
        <v>2544</v>
      </c>
      <c r="O184">
        <v>0</v>
      </c>
      <c r="P184">
        <v>0</v>
      </c>
      <c r="Q184">
        <v>69</v>
      </c>
      <c r="R184">
        <v>0</v>
      </c>
      <c r="S184">
        <v>14.2</v>
      </c>
      <c r="T184">
        <v>0</v>
      </c>
      <c r="U184">
        <v>0</v>
      </c>
      <c r="V184">
        <v>0</v>
      </c>
      <c r="W184">
        <v>0</v>
      </c>
      <c r="X184">
        <v>704</v>
      </c>
      <c r="Y184">
        <v>16.5</v>
      </c>
      <c r="Z184">
        <v>32</v>
      </c>
      <c r="AA184">
        <v>0</v>
      </c>
      <c r="AB184">
        <v>0</v>
      </c>
      <c r="AC184">
        <v>0</v>
      </c>
      <c r="AD184">
        <v>10</v>
      </c>
      <c r="AE184">
        <v>7</v>
      </c>
      <c r="AF184">
        <v>3</v>
      </c>
      <c r="AG184">
        <v>0</v>
      </c>
      <c r="AH184">
        <v>0</v>
      </c>
      <c r="AI184">
        <v>0</v>
      </c>
      <c r="AJ184">
        <v>0</v>
      </c>
      <c r="AK184">
        <v>-8</v>
      </c>
      <c r="AL184">
        <v>-4</v>
      </c>
      <c r="AM184">
        <v>0</v>
      </c>
      <c r="AN184">
        <v>0</v>
      </c>
      <c r="AO184">
        <v>2</v>
      </c>
      <c r="AP184">
        <v>16</v>
      </c>
      <c r="AQ184">
        <v>-1</v>
      </c>
      <c r="AR184">
        <v>-255</v>
      </c>
      <c r="AS184">
        <v>-255</v>
      </c>
      <c r="AT184">
        <v>10152.799999999999</v>
      </c>
      <c r="AU184">
        <v>58</v>
      </c>
      <c r="AV184">
        <v>50.8</v>
      </c>
      <c r="AW184">
        <v>71.099999999999994</v>
      </c>
      <c r="AX184">
        <v>50.8</v>
      </c>
      <c r="AY184">
        <v>71.099999999999994</v>
      </c>
      <c r="AZ184">
        <v>1120</v>
      </c>
      <c r="BA184">
        <v>288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7390009</v>
      </c>
      <c r="BK184">
        <v>11998.06</v>
      </c>
      <c r="BL184">
        <v>7549939</v>
      </c>
      <c r="BM184">
        <v>820</v>
      </c>
      <c r="BN184">
        <v>0</v>
      </c>
      <c r="BO184">
        <v>-0.23599999999999999</v>
      </c>
      <c r="BP184">
        <v>22</v>
      </c>
      <c r="BQ184">
        <v>792</v>
      </c>
      <c r="BR184">
        <v>14.8</v>
      </c>
      <c r="BS184">
        <v>10152.799999999999</v>
      </c>
      <c r="BT184">
        <v>96.8</v>
      </c>
      <c r="BU184">
        <v>0</v>
      </c>
      <c r="BV184">
        <v>0</v>
      </c>
      <c r="BW184">
        <v>0</v>
      </c>
      <c r="BX184">
        <v>62.6</v>
      </c>
      <c r="BY184">
        <v>99</v>
      </c>
      <c r="BZ184">
        <v>38.880000000000003</v>
      </c>
      <c r="CA184">
        <v>66.44</v>
      </c>
      <c r="CB184">
        <v>23.03</v>
      </c>
      <c r="CC184">
        <v>23.03</v>
      </c>
      <c r="CD184">
        <v>532.80999999999995</v>
      </c>
      <c r="CE184">
        <v>127</v>
      </c>
      <c r="CF184">
        <v>43.7</v>
      </c>
      <c r="CG184">
        <v>450.1</v>
      </c>
      <c r="CH184">
        <v>41.9</v>
      </c>
      <c r="CI184">
        <v>0</v>
      </c>
      <c r="CJ184">
        <v>54.97</v>
      </c>
      <c r="CK184">
        <v>3.69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 t="s">
        <v>428</v>
      </c>
      <c r="CS184" t="s">
        <v>428</v>
      </c>
      <c r="CT184">
        <v>300000</v>
      </c>
      <c r="CU184">
        <v>0</v>
      </c>
      <c r="CV184">
        <v>1334</v>
      </c>
      <c r="CW184">
        <v>1</v>
      </c>
      <c r="CX184">
        <v>0</v>
      </c>
      <c r="CY184">
        <v>780</v>
      </c>
      <c r="CZ184">
        <v>263</v>
      </c>
      <c r="DA184">
        <v>2016</v>
      </c>
      <c r="DB184">
        <v>0</v>
      </c>
      <c r="DC184">
        <v>14.4</v>
      </c>
      <c r="DD184">
        <v>192</v>
      </c>
      <c r="DE184">
        <v>4095</v>
      </c>
      <c r="DF184">
        <v>228</v>
      </c>
      <c r="DG184">
        <v>767</v>
      </c>
      <c r="DH184">
        <v>0</v>
      </c>
      <c r="DI184">
        <v>86</v>
      </c>
      <c r="DJ184">
        <v>0</v>
      </c>
      <c r="DK184">
        <v>19</v>
      </c>
      <c r="DL184">
        <v>0</v>
      </c>
      <c r="DM184">
        <v>1</v>
      </c>
      <c r="DN184" t="b">
        <v>0</v>
      </c>
      <c r="DO184">
        <v>8.0939999999999994</v>
      </c>
      <c r="DP184">
        <v>399</v>
      </c>
    </row>
    <row r="185" spans="1:120" x14ac:dyDescent="0.25">
      <c r="A185">
        <v>162</v>
      </c>
      <c r="B185">
        <v>16.2</v>
      </c>
      <c r="C185">
        <v>13.1</v>
      </c>
      <c r="D185">
        <v>1</v>
      </c>
      <c r="E185">
        <v>794</v>
      </c>
      <c r="F185">
        <v>107.6</v>
      </c>
      <c r="G185">
        <v>1688</v>
      </c>
      <c r="H185">
        <v>-10</v>
      </c>
      <c r="I185">
        <v>0</v>
      </c>
      <c r="J185">
        <v>2</v>
      </c>
      <c r="K185">
        <v>131</v>
      </c>
      <c r="L185">
        <v>457</v>
      </c>
      <c r="M185">
        <v>1051</v>
      </c>
      <c r="N185">
        <v>2544</v>
      </c>
      <c r="O185">
        <v>0</v>
      </c>
      <c r="P185">
        <v>0</v>
      </c>
      <c r="Q185">
        <v>67.900000000000006</v>
      </c>
      <c r="R185">
        <v>0</v>
      </c>
      <c r="S185">
        <v>14.2</v>
      </c>
      <c r="T185">
        <v>0</v>
      </c>
      <c r="U185">
        <v>0</v>
      </c>
      <c r="V185">
        <v>0</v>
      </c>
      <c r="W185">
        <v>0</v>
      </c>
      <c r="X185">
        <v>704</v>
      </c>
      <c r="Y185">
        <v>17.399999999999999</v>
      </c>
      <c r="Z185">
        <v>32</v>
      </c>
      <c r="AA185">
        <v>0</v>
      </c>
      <c r="AB185">
        <v>0</v>
      </c>
      <c r="AC185">
        <v>0</v>
      </c>
      <c r="AD185">
        <v>20</v>
      </c>
      <c r="AE185">
        <v>16</v>
      </c>
      <c r="AF185">
        <v>3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92</v>
      </c>
      <c r="AN185">
        <v>0</v>
      </c>
      <c r="AO185">
        <v>1</v>
      </c>
      <c r="AP185">
        <v>12</v>
      </c>
      <c r="AQ185">
        <v>-1</v>
      </c>
      <c r="AR185">
        <v>-255</v>
      </c>
      <c r="AS185">
        <v>-255</v>
      </c>
      <c r="AT185">
        <v>6381.8</v>
      </c>
      <c r="AU185">
        <v>2016.1</v>
      </c>
      <c r="AV185">
        <v>75.400000000000006</v>
      </c>
      <c r="AW185">
        <v>107.3</v>
      </c>
      <c r="AX185">
        <v>214.7</v>
      </c>
      <c r="AY185">
        <v>216.1</v>
      </c>
      <c r="AZ185">
        <v>1120</v>
      </c>
      <c r="BA185">
        <v>280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7390009</v>
      </c>
      <c r="BK185">
        <v>11998.06</v>
      </c>
      <c r="BL185">
        <v>7549939</v>
      </c>
      <c r="BM185">
        <v>820</v>
      </c>
      <c r="BN185">
        <v>0</v>
      </c>
      <c r="BO185">
        <v>-0.23599999999999999</v>
      </c>
      <c r="BP185">
        <v>22</v>
      </c>
      <c r="BQ185">
        <v>792</v>
      </c>
      <c r="BR185">
        <v>14.8</v>
      </c>
      <c r="BS185">
        <v>10152.799999999999</v>
      </c>
      <c r="BT185">
        <v>96.8</v>
      </c>
      <c r="BU185">
        <v>0</v>
      </c>
      <c r="BV185">
        <v>0</v>
      </c>
      <c r="BW185">
        <v>0</v>
      </c>
      <c r="BX185">
        <v>62.6</v>
      </c>
      <c r="BY185">
        <v>99</v>
      </c>
      <c r="BZ185">
        <v>38.880000000000003</v>
      </c>
      <c r="CA185">
        <v>66.44</v>
      </c>
      <c r="CB185">
        <v>23.03</v>
      </c>
      <c r="CC185">
        <v>23.03</v>
      </c>
      <c r="CD185">
        <v>532.80999999999995</v>
      </c>
      <c r="CE185">
        <v>127</v>
      </c>
      <c r="CF185">
        <v>43.7</v>
      </c>
      <c r="CG185">
        <v>450.1</v>
      </c>
      <c r="CH185">
        <v>41.9</v>
      </c>
      <c r="CI185">
        <v>0</v>
      </c>
      <c r="CJ185">
        <v>54.97</v>
      </c>
      <c r="CK185">
        <v>3.69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 t="s">
        <v>428</v>
      </c>
      <c r="CS185" t="s">
        <v>428</v>
      </c>
      <c r="CT185">
        <v>300000</v>
      </c>
      <c r="CU185">
        <v>0</v>
      </c>
      <c r="CV185">
        <v>1334</v>
      </c>
      <c r="CW185">
        <v>1</v>
      </c>
      <c r="CX185">
        <v>0</v>
      </c>
      <c r="CY185">
        <v>780</v>
      </c>
      <c r="CZ185">
        <v>263</v>
      </c>
      <c r="DA185">
        <v>2016</v>
      </c>
      <c r="DB185">
        <v>0</v>
      </c>
      <c r="DC185">
        <v>14.4</v>
      </c>
      <c r="DD185">
        <v>192</v>
      </c>
      <c r="DE185">
        <v>4095</v>
      </c>
      <c r="DF185">
        <v>228</v>
      </c>
      <c r="DG185">
        <v>767</v>
      </c>
      <c r="DH185">
        <v>0</v>
      </c>
      <c r="DI185">
        <v>86</v>
      </c>
      <c r="DJ185">
        <v>0</v>
      </c>
      <c r="DK185">
        <v>19</v>
      </c>
      <c r="DL185">
        <v>0</v>
      </c>
      <c r="DM185">
        <v>1</v>
      </c>
      <c r="DN185" t="b">
        <v>0</v>
      </c>
      <c r="DO185">
        <v>8.0939999999999994</v>
      </c>
      <c r="DP185">
        <v>399</v>
      </c>
    </row>
    <row r="186" spans="1:120" x14ac:dyDescent="0.25">
      <c r="A186">
        <v>163</v>
      </c>
      <c r="B186">
        <v>16.3</v>
      </c>
      <c r="C186">
        <v>13.1</v>
      </c>
      <c r="D186">
        <v>1</v>
      </c>
      <c r="E186">
        <v>794</v>
      </c>
      <c r="F186">
        <v>107.6</v>
      </c>
      <c r="G186">
        <v>1688</v>
      </c>
      <c r="H186">
        <v>-10</v>
      </c>
      <c r="I186">
        <v>0</v>
      </c>
      <c r="J186">
        <v>2</v>
      </c>
      <c r="K186">
        <v>131</v>
      </c>
      <c r="L186">
        <v>457</v>
      </c>
      <c r="M186">
        <v>1051</v>
      </c>
      <c r="N186">
        <v>2544</v>
      </c>
      <c r="O186">
        <v>0</v>
      </c>
      <c r="P186">
        <v>0</v>
      </c>
      <c r="Q186">
        <v>67.900000000000006</v>
      </c>
      <c r="R186">
        <v>0</v>
      </c>
      <c r="S186">
        <v>14.2</v>
      </c>
      <c r="T186">
        <v>0</v>
      </c>
      <c r="U186">
        <v>0</v>
      </c>
      <c r="V186">
        <v>0</v>
      </c>
      <c r="W186">
        <v>0</v>
      </c>
      <c r="X186">
        <v>704</v>
      </c>
      <c r="Y186">
        <v>17.399999999999999</v>
      </c>
      <c r="Z186">
        <v>32</v>
      </c>
      <c r="AA186">
        <v>0</v>
      </c>
      <c r="AB186">
        <v>0</v>
      </c>
      <c r="AC186">
        <v>0</v>
      </c>
      <c r="AD186">
        <v>20</v>
      </c>
      <c r="AE186">
        <v>16</v>
      </c>
      <c r="AF186">
        <v>3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92</v>
      </c>
      <c r="AN186">
        <v>0</v>
      </c>
      <c r="AO186">
        <v>1</v>
      </c>
      <c r="AP186">
        <v>12</v>
      </c>
      <c r="AQ186">
        <v>-1</v>
      </c>
      <c r="AR186">
        <v>-255</v>
      </c>
      <c r="AS186">
        <v>-255</v>
      </c>
      <c r="AT186">
        <v>6381.8</v>
      </c>
      <c r="AU186">
        <v>2016.1</v>
      </c>
      <c r="AV186">
        <v>75.400000000000006</v>
      </c>
      <c r="AW186">
        <v>107.3</v>
      </c>
      <c r="AX186">
        <v>214.7</v>
      </c>
      <c r="AY186">
        <v>216.1</v>
      </c>
      <c r="AZ186">
        <v>1120</v>
      </c>
      <c r="BA186">
        <v>280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7390010</v>
      </c>
      <c r="BK186">
        <v>11998.06</v>
      </c>
      <c r="BL186">
        <v>7549940</v>
      </c>
      <c r="BM186">
        <v>790</v>
      </c>
      <c r="BN186">
        <v>0</v>
      </c>
      <c r="BO186">
        <v>-0.23599999999999999</v>
      </c>
      <c r="BP186">
        <v>22</v>
      </c>
      <c r="BQ186">
        <v>792</v>
      </c>
      <c r="BR186">
        <v>14.8</v>
      </c>
      <c r="BS186">
        <v>10152.799999999999</v>
      </c>
      <c r="BT186">
        <v>96.8</v>
      </c>
      <c r="BU186">
        <v>0</v>
      </c>
      <c r="BV186">
        <v>0</v>
      </c>
      <c r="BW186">
        <v>0</v>
      </c>
      <c r="BX186">
        <v>62.6</v>
      </c>
      <c r="BY186">
        <v>99</v>
      </c>
      <c r="BZ186">
        <v>38.880000000000003</v>
      </c>
      <c r="CA186">
        <v>66.44</v>
      </c>
      <c r="CB186">
        <v>23.03</v>
      </c>
      <c r="CC186">
        <v>23.03</v>
      </c>
      <c r="CD186">
        <v>532.80999999999995</v>
      </c>
      <c r="CE186">
        <v>127</v>
      </c>
      <c r="CF186">
        <v>43.7</v>
      </c>
      <c r="CG186">
        <v>450.1</v>
      </c>
      <c r="CH186">
        <v>41.9</v>
      </c>
      <c r="CI186">
        <v>0</v>
      </c>
      <c r="CJ186">
        <v>54.97</v>
      </c>
      <c r="CK186">
        <v>3.69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 t="s">
        <v>428</v>
      </c>
      <c r="CS186" t="s">
        <v>428</v>
      </c>
      <c r="CT186">
        <v>300000</v>
      </c>
      <c r="CU186">
        <v>0</v>
      </c>
      <c r="CV186">
        <v>1334</v>
      </c>
      <c r="CW186">
        <v>1</v>
      </c>
      <c r="CX186">
        <v>0</v>
      </c>
      <c r="CY186">
        <v>780</v>
      </c>
      <c r="CZ186">
        <v>263</v>
      </c>
      <c r="DA186">
        <v>2016</v>
      </c>
      <c r="DB186">
        <v>0</v>
      </c>
      <c r="DC186">
        <v>14.4</v>
      </c>
      <c r="DD186">
        <v>192</v>
      </c>
      <c r="DE186">
        <v>4095</v>
      </c>
      <c r="DF186">
        <v>228</v>
      </c>
      <c r="DG186">
        <v>767</v>
      </c>
      <c r="DH186">
        <v>0</v>
      </c>
      <c r="DI186">
        <v>86</v>
      </c>
      <c r="DJ186">
        <v>0</v>
      </c>
      <c r="DK186">
        <v>19</v>
      </c>
      <c r="DL186">
        <v>0</v>
      </c>
      <c r="DM186">
        <v>1</v>
      </c>
      <c r="DN186" t="b">
        <v>0</v>
      </c>
      <c r="DO186">
        <v>8.0939999999999994</v>
      </c>
      <c r="DP186">
        <v>399</v>
      </c>
    </row>
    <row r="187" spans="1:120" x14ac:dyDescent="0.25">
      <c r="A187">
        <v>164</v>
      </c>
      <c r="B187">
        <v>16.399999999999999</v>
      </c>
      <c r="C187">
        <v>13.1</v>
      </c>
      <c r="D187">
        <v>1</v>
      </c>
      <c r="E187">
        <v>794</v>
      </c>
      <c r="F187">
        <v>107.6</v>
      </c>
      <c r="G187">
        <v>1688</v>
      </c>
      <c r="H187">
        <v>-10</v>
      </c>
      <c r="I187">
        <v>0</v>
      </c>
      <c r="J187">
        <v>2</v>
      </c>
      <c r="K187">
        <v>131</v>
      </c>
      <c r="L187">
        <v>457</v>
      </c>
      <c r="M187">
        <v>1051</v>
      </c>
      <c r="N187">
        <v>2544</v>
      </c>
      <c r="O187">
        <v>0</v>
      </c>
      <c r="P187">
        <v>0</v>
      </c>
      <c r="Q187">
        <v>67.900000000000006</v>
      </c>
      <c r="R187">
        <v>0</v>
      </c>
      <c r="S187">
        <v>14.2</v>
      </c>
      <c r="T187">
        <v>0</v>
      </c>
      <c r="U187">
        <v>0</v>
      </c>
      <c r="V187">
        <v>0</v>
      </c>
      <c r="W187">
        <v>0</v>
      </c>
      <c r="X187">
        <v>704</v>
      </c>
      <c r="Y187">
        <v>17.399999999999999</v>
      </c>
      <c r="Z187">
        <v>32</v>
      </c>
      <c r="AA187">
        <v>0</v>
      </c>
      <c r="AB187">
        <v>0</v>
      </c>
      <c r="AC187">
        <v>0</v>
      </c>
      <c r="AD187">
        <v>20</v>
      </c>
      <c r="AE187">
        <v>16</v>
      </c>
      <c r="AF187">
        <v>3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92</v>
      </c>
      <c r="AN187">
        <v>0</v>
      </c>
      <c r="AO187">
        <v>1</v>
      </c>
      <c r="AP187">
        <v>12</v>
      </c>
      <c r="AQ187">
        <v>-1</v>
      </c>
      <c r="AR187">
        <v>-255</v>
      </c>
      <c r="AS187">
        <v>-255</v>
      </c>
      <c r="AT187">
        <v>6381.8</v>
      </c>
      <c r="AU187">
        <v>2016.1</v>
      </c>
      <c r="AV187">
        <v>75.400000000000006</v>
      </c>
      <c r="AW187">
        <v>107.3</v>
      </c>
      <c r="AX187">
        <v>214.7</v>
      </c>
      <c r="AY187">
        <v>216.1</v>
      </c>
      <c r="AZ187">
        <v>1120</v>
      </c>
      <c r="BA187">
        <v>280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7390010</v>
      </c>
      <c r="BK187">
        <v>11998.06</v>
      </c>
      <c r="BL187">
        <v>7549940</v>
      </c>
      <c r="BM187">
        <v>790</v>
      </c>
      <c r="BN187">
        <v>0</v>
      </c>
      <c r="BO187">
        <v>-0.23599999999999999</v>
      </c>
      <c r="BP187">
        <v>14</v>
      </c>
      <c r="BQ187">
        <v>792</v>
      </c>
      <c r="BR187">
        <v>14.2</v>
      </c>
      <c r="BS187">
        <v>4786.3</v>
      </c>
      <c r="BT187">
        <v>96.8</v>
      </c>
      <c r="BU187">
        <v>0</v>
      </c>
      <c r="BV187">
        <v>0</v>
      </c>
      <c r="BW187">
        <v>0</v>
      </c>
      <c r="BX187">
        <v>66.2</v>
      </c>
      <c r="BY187">
        <v>99</v>
      </c>
      <c r="BZ187">
        <v>38.880000000000003</v>
      </c>
      <c r="CA187">
        <v>66.44</v>
      </c>
      <c r="CB187">
        <v>23.03</v>
      </c>
      <c r="CC187">
        <v>23.03</v>
      </c>
      <c r="CD187">
        <v>532.80999999999995</v>
      </c>
      <c r="CE187">
        <v>127</v>
      </c>
      <c r="CF187">
        <v>43.7</v>
      </c>
      <c r="CG187">
        <v>450.1</v>
      </c>
      <c r="CH187">
        <v>41.9</v>
      </c>
      <c r="CI187">
        <v>0</v>
      </c>
      <c r="CJ187">
        <v>54.97</v>
      </c>
      <c r="CK187">
        <v>3.69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 t="s">
        <v>428</v>
      </c>
      <c r="CS187" t="s">
        <v>428</v>
      </c>
      <c r="CT187">
        <v>300000</v>
      </c>
      <c r="CU187">
        <v>0</v>
      </c>
      <c r="CV187">
        <v>1334</v>
      </c>
      <c r="CW187">
        <v>1</v>
      </c>
      <c r="CX187">
        <v>0</v>
      </c>
      <c r="CY187">
        <v>780</v>
      </c>
      <c r="CZ187">
        <v>263</v>
      </c>
      <c r="DA187">
        <v>2016</v>
      </c>
      <c r="DB187">
        <v>0</v>
      </c>
      <c r="DC187">
        <v>14.4</v>
      </c>
      <c r="DD187">
        <v>192</v>
      </c>
      <c r="DE187">
        <v>4095</v>
      </c>
      <c r="DF187">
        <v>228</v>
      </c>
      <c r="DG187">
        <v>767</v>
      </c>
      <c r="DH187">
        <v>0</v>
      </c>
      <c r="DI187">
        <v>86</v>
      </c>
      <c r="DJ187">
        <v>0</v>
      </c>
      <c r="DK187">
        <v>19</v>
      </c>
      <c r="DL187">
        <v>0</v>
      </c>
      <c r="DM187">
        <v>1</v>
      </c>
      <c r="DN187" t="b">
        <v>0</v>
      </c>
      <c r="DO187">
        <v>8.0939999999999994</v>
      </c>
      <c r="DP187">
        <v>399</v>
      </c>
    </row>
    <row r="188" spans="1:120" x14ac:dyDescent="0.25">
      <c r="A188">
        <v>165</v>
      </c>
      <c r="B188">
        <v>16.5</v>
      </c>
      <c r="C188">
        <v>13.1</v>
      </c>
      <c r="D188">
        <v>1</v>
      </c>
      <c r="E188">
        <v>794</v>
      </c>
      <c r="F188">
        <v>107.6</v>
      </c>
      <c r="G188">
        <v>1688</v>
      </c>
      <c r="H188">
        <v>-10</v>
      </c>
      <c r="I188">
        <v>0</v>
      </c>
      <c r="J188">
        <v>2</v>
      </c>
      <c r="K188">
        <v>131</v>
      </c>
      <c r="L188">
        <v>457</v>
      </c>
      <c r="M188">
        <v>1051</v>
      </c>
      <c r="N188">
        <v>2544</v>
      </c>
      <c r="O188">
        <v>0</v>
      </c>
      <c r="P188">
        <v>0</v>
      </c>
      <c r="Q188">
        <v>67.900000000000006</v>
      </c>
      <c r="R188">
        <v>0</v>
      </c>
      <c r="S188">
        <v>14.2</v>
      </c>
      <c r="T188">
        <v>0</v>
      </c>
      <c r="U188">
        <v>0</v>
      </c>
      <c r="V188">
        <v>0</v>
      </c>
      <c r="W188">
        <v>0</v>
      </c>
      <c r="X188">
        <v>704</v>
      </c>
      <c r="Y188">
        <v>17.399999999999999</v>
      </c>
      <c r="Z188">
        <v>32</v>
      </c>
      <c r="AA188">
        <v>0</v>
      </c>
      <c r="AB188">
        <v>0</v>
      </c>
      <c r="AC188">
        <v>0</v>
      </c>
      <c r="AD188">
        <v>20</v>
      </c>
      <c r="AE188">
        <v>16</v>
      </c>
      <c r="AF188">
        <v>3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92</v>
      </c>
      <c r="AN188">
        <v>0</v>
      </c>
      <c r="AO188">
        <v>1</v>
      </c>
      <c r="AP188">
        <v>12</v>
      </c>
      <c r="AQ188">
        <v>-1</v>
      </c>
      <c r="AR188">
        <v>-255</v>
      </c>
      <c r="AS188">
        <v>-255</v>
      </c>
      <c r="AT188">
        <v>6381.8</v>
      </c>
      <c r="AU188">
        <v>2016.1</v>
      </c>
      <c r="AV188">
        <v>75.400000000000006</v>
      </c>
      <c r="AW188">
        <v>107.3</v>
      </c>
      <c r="AX188">
        <v>214.7</v>
      </c>
      <c r="AY188">
        <v>216.1</v>
      </c>
      <c r="AZ188">
        <v>1120</v>
      </c>
      <c r="BA188">
        <v>280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7390010</v>
      </c>
      <c r="BK188">
        <v>11998.06</v>
      </c>
      <c r="BL188">
        <v>7549940</v>
      </c>
      <c r="BM188">
        <v>790</v>
      </c>
      <c r="BN188">
        <v>0</v>
      </c>
      <c r="BO188">
        <v>-0.23599999999999999</v>
      </c>
      <c r="BP188">
        <v>14</v>
      </c>
      <c r="BQ188">
        <v>792</v>
      </c>
      <c r="BR188">
        <v>14.2</v>
      </c>
      <c r="BS188">
        <v>4786.3</v>
      </c>
      <c r="BT188">
        <v>96.8</v>
      </c>
      <c r="BU188">
        <v>0</v>
      </c>
      <c r="BV188">
        <v>0</v>
      </c>
      <c r="BW188">
        <v>0</v>
      </c>
      <c r="BX188">
        <v>66.2</v>
      </c>
      <c r="BY188">
        <v>99</v>
      </c>
      <c r="BZ188">
        <v>97.13</v>
      </c>
      <c r="CA188">
        <v>124.06</v>
      </c>
      <c r="CB188">
        <v>19.440000000000001</v>
      </c>
      <c r="CC188">
        <v>19.809999999999999</v>
      </c>
      <c r="CD188">
        <v>473.69</v>
      </c>
      <c r="CE188">
        <v>127</v>
      </c>
      <c r="CF188">
        <v>46</v>
      </c>
      <c r="CG188">
        <v>552.20000000000005</v>
      </c>
      <c r="CH188">
        <v>41.9</v>
      </c>
      <c r="CI188">
        <v>0</v>
      </c>
      <c r="CJ188">
        <v>54.97</v>
      </c>
      <c r="CK188">
        <v>3.69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 t="s">
        <v>428</v>
      </c>
      <c r="CS188" t="s">
        <v>428</v>
      </c>
      <c r="CT188">
        <v>300000</v>
      </c>
      <c r="CU188">
        <v>0</v>
      </c>
      <c r="CV188">
        <v>1334</v>
      </c>
      <c r="CW188">
        <v>1</v>
      </c>
      <c r="CX188">
        <v>0</v>
      </c>
      <c r="CY188">
        <v>780</v>
      </c>
      <c r="CZ188">
        <v>263</v>
      </c>
      <c r="DA188">
        <v>2016</v>
      </c>
      <c r="DB188">
        <v>0</v>
      </c>
      <c r="DC188">
        <v>14.4</v>
      </c>
      <c r="DD188">
        <v>192</v>
      </c>
      <c r="DE188">
        <v>4095</v>
      </c>
      <c r="DF188">
        <v>228</v>
      </c>
      <c r="DG188">
        <v>767</v>
      </c>
      <c r="DH188">
        <v>0</v>
      </c>
      <c r="DI188">
        <v>86</v>
      </c>
      <c r="DJ188">
        <v>0</v>
      </c>
      <c r="DK188">
        <v>19</v>
      </c>
      <c r="DL188">
        <v>0</v>
      </c>
      <c r="DM188">
        <v>1</v>
      </c>
      <c r="DN188" t="b">
        <v>0</v>
      </c>
      <c r="DO188">
        <v>8.0939999999999994</v>
      </c>
      <c r="DP188">
        <v>399</v>
      </c>
    </row>
    <row r="189" spans="1:120" x14ac:dyDescent="0.25">
      <c r="A189">
        <v>166</v>
      </c>
      <c r="B189">
        <v>16.600000000000001</v>
      </c>
      <c r="C189">
        <v>13.1</v>
      </c>
      <c r="D189">
        <v>1</v>
      </c>
      <c r="E189">
        <v>794</v>
      </c>
      <c r="F189">
        <v>107.6</v>
      </c>
      <c r="G189">
        <v>1688</v>
      </c>
      <c r="H189">
        <v>-10</v>
      </c>
      <c r="I189">
        <v>0</v>
      </c>
      <c r="J189">
        <v>2</v>
      </c>
      <c r="K189">
        <v>131</v>
      </c>
      <c r="L189">
        <v>457</v>
      </c>
      <c r="M189">
        <v>1051</v>
      </c>
      <c r="N189">
        <v>2544</v>
      </c>
      <c r="O189">
        <v>0</v>
      </c>
      <c r="P189">
        <v>0</v>
      </c>
      <c r="Q189">
        <v>67.900000000000006</v>
      </c>
      <c r="R189">
        <v>0</v>
      </c>
      <c r="S189">
        <v>14.2</v>
      </c>
      <c r="T189">
        <v>0</v>
      </c>
      <c r="U189">
        <v>0</v>
      </c>
      <c r="V189">
        <v>0</v>
      </c>
      <c r="W189">
        <v>0</v>
      </c>
      <c r="X189">
        <v>704</v>
      </c>
      <c r="Y189">
        <v>17.399999999999999</v>
      </c>
      <c r="Z189">
        <v>32</v>
      </c>
      <c r="AA189">
        <v>0</v>
      </c>
      <c r="AB189">
        <v>0</v>
      </c>
      <c r="AC189">
        <v>0</v>
      </c>
      <c r="AD189">
        <v>20</v>
      </c>
      <c r="AE189">
        <v>16</v>
      </c>
      <c r="AF189">
        <v>3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92</v>
      </c>
      <c r="AN189">
        <v>0</v>
      </c>
      <c r="AO189">
        <v>1</v>
      </c>
      <c r="AP189">
        <v>12</v>
      </c>
      <c r="AQ189">
        <v>-1</v>
      </c>
      <c r="AR189">
        <v>-255</v>
      </c>
      <c r="AS189">
        <v>-255</v>
      </c>
      <c r="AT189">
        <v>6381.8</v>
      </c>
      <c r="AU189">
        <v>2016.1</v>
      </c>
      <c r="AV189">
        <v>75.400000000000006</v>
      </c>
      <c r="AW189">
        <v>107.3</v>
      </c>
      <c r="AX189">
        <v>214.7</v>
      </c>
      <c r="AY189">
        <v>216.1</v>
      </c>
      <c r="AZ189">
        <v>1120</v>
      </c>
      <c r="BA189">
        <v>280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7390010</v>
      </c>
      <c r="BK189">
        <v>11998.06</v>
      </c>
      <c r="BL189">
        <v>7549940</v>
      </c>
      <c r="BM189">
        <v>790</v>
      </c>
      <c r="BN189">
        <v>0</v>
      </c>
      <c r="BO189">
        <v>-0.23599999999999999</v>
      </c>
      <c r="BP189">
        <v>14</v>
      </c>
      <c r="BQ189">
        <v>792</v>
      </c>
      <c r="BR189">
        <v>14.2</v>
      </c>
      <c r="BS189">
        <v>4786.3</v>
      </c>
      <c r="BT189">
        <v>96.8</v>
      </c>
      <c r="BU189">
        <v>0</v>
      </c>
      <c r="BV189">
        <v>0</v>
      </c>
      <c r="BW189">
        <v>0</v>
      </c>
      <c r="BX189">
        <v>66.2</v>
      </c>
      <c r="BY189">
        <v>99</v>
      </c>
      <c r="BZ189">
        <v>97.13</v>
      </c>
      <c r="CA189">
        <v>124.06</v>
      </c>
      <c r="CB189">
        <v>19.440000000000001</v>
      </c>
      <c r="CC189">
        <v>19.809999999999999</v>
      </c>
      <c r="CD189">
        <v>473.69</v>
      </c>
      <c r="CE189">
        <v>127</v>
      </c>
      <c r="CF189">
        <v>46</v>
      </c>
      <c r="CG189">
        <v>552.20000000000005</v>
      </c>
      <c r="CH189">
        <v>46</v>
      </c>
      <c r="CI189">
        <v>0</v>
      </c>
      <c r="CJ189">
        <v>23.95</v>
      </c>
      <c r="CK189">
        <v>-1.5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 t="s">
        <v>428</v>
      </c>
      <c r="CS189" t="s">
        <v>428</v>
      </c>
      <c r="CT189">
        <v>300000</v>
      </c>
      <c r="CU189">
        <v>0</v>
      </c>
      <c r="CV189">
        <v>1334</v>
      </c>
      <c r="CW189">
        <v>1</v>
      </c>
      <c r="CX189">
        <v>0</v>
      </c>
      <c r="CY189">
        <v>780</v>
      </c>
      <c r="CZ189">
        <v>263</v>
      </c>
      <c r="DA189">
        <v>2016</v>
      </c>
      <c r="DB189">
        <v>0</v>
      </c>
      <c r="DC189">
        <v>14.4</v>
      </c>
      <c r="DD189">
        <v>192</v>
      </c>
      <c r="DE189">
        <v>4095</v>
      </c>
      <c r="DF189">
        <v>228</v>
      </c>
      <c r="DG189">
        <v>767</v>
      </c>
      <c r="DH189">
        <v>0</v>
      </c>
      <c r="DI189">
        <v>86</v>
      </c>
      <c r="DJ189">
        <v>0</v>
      </c>
      <c r="DK189">
        <v>19</v>
      </c>
      <c r="DL189">
        <v>0</v>
      </c>
      <c r="DM189">
        <v>1</v>
      </c>
      <c r="DN189" t="b">
        <v>0</v>
      </c>
      <c r="DO189">
        <v>8.0939999999999994</v>
      </c>
      <c r="DP189">
        <v>399</v>
      </c>
    </row>
    <row r="190" spans="1:120" x14ac:dyDescent="0.25">
      <c r="A190">
        <v>167</v>
      </c>
      <c r="B190">
        <v>16.7</v>
      </c>
      <c r="C190">
        <v>13.1</v>
      </c>
      <c r="D190">
        <v>1</v>
      </c>
      <c r="E190">
        <v>794</v>
      </c>
      <c r="F190">
        <v>107.6</v>
      </c>
      <c r="G190">
        <v>1688</v>
      </c>
      <c r="H190">
        <v>-10</v>
      </c>
      <c r="I190">
        <v>0</v>
      </c>
      <c r="J190">
        <v>2</v>
      </c>
      <c r="K190">
        <v>131</v>
      </c>
      <c r="L190">
        <v>457</v>
      </c>
      <c r="M190">
        <v>1051</v>
      </c>
      <c r="N190">
        <v>2544</v>
      </c>
      <c r="O190">
        <v>0</v>
      </c>
      <c r="P190">
        <v>0</v>
      </c>
      <c r="Q190">
        <v>67.900000000000006</v>
      </c>
      <c r="R190">
        <v>0</v>
      </c>
      <c r="S190">
        <v>14.2</v>
      </c>
      <c r="T190">
        <v>0</v>
      </c>
      <c r="U190">
        <v>0</v>
      </c>
      <c r="V190">
        <v>0</v>
      </c>
      <c r="W190">
        <v>0</v>
      </c>
      <c r="X190">
        <v>704</v>
      </c>
      <c r="Y190">
        <v>17.399999999999999</v>
      </c>
      <c r="Z190">
        <v>32</v>
      </c>
      <c r="AA190">
        <v>0</v>
      </c>
      <c r="AB190">
        <v>0</v>
      </c>
      <c r="AC190">
        <v>0</v>
      </c>
      <c r="AD190">
        <v>20</v>
      </c>
      <c r="AE190">
        <v>16</v>
      </c>
      <c r="AF190">
        <v>3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92</v>
      </c>
      <c r="AN190">
        <v>0</v>
      </c>
      <c r="AO190">
        <v>1</v>
      </c>
      <c r="AP190">
        <v>12</v>
      </c>
      <c r="AQ190">
        <v>-1</v>
      </c>
      <c r="AR190">
        <v>-255</v>
      </c>
      <c r="AS190">
        <v>-255</v>
      </c>
      <c r="AT190">
        <v>6381.8</v>
      </c>
      <c r="AU190">
        <v>2016.1</v>
      </c>
      <c r="AV190">
        <v>75.400000000000006</v>
      </c>
      <c r="AW190">
        <v>107.3</v>
      </c>
      <c r="AX190">
        <v>214.7</v>
      </c>
      <c r="AY190">
        <v>216.1</v>
      </c>
      <c r="AZ190">
        <v>1120</v>
      </c>
      <c r="BA190">
        <v>280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7390010</v>
      </c>
      <c r="BK190">
        <v>11998.06</v>
      </c>
      <c r="BL190">
        <v>7549940</v>
      </c>
      <c r="BM190">
        <v>790</v>
      </c>
      <c r="BN190">
        <v>0</v>
      </c>
      <c r="BO190">
        <v>-0.23599999999999999</v>
      </c>
      <c r="BP190">
        <v>14</v>
      </c>
      <c r="BQ190">
        <v>792</v>
      </c>
      <c r="BR190">
        <v>14.2</v>
      </c>
      <c r="BS190">
        <v>4786.3</v>
      </c>
      <c r="BT190">
        <v>96.8</v>
      </c>
      <c r="BU190">
        <v>0</v>
      </c>
      <c r="BV190">
        <v>0</v>
      </c>
      <c r="BW190">
        <v>0</v>
      </c>
      <c r="BX190">
        <v>66.2</v>
      </c>
      <c r="BY190">
        <v>99</v>
      </c>
      <c r="BZ190">
        <v>97.13</v>
      </c>
      <c r="CA190">
        <v>124.06</v>
      </c>
      <c r="CB190">
        <v>19.440000000000001</v>
      </c>
      <c r="CC190">
        <v>19.809999999999999</v>
      </c>
      <c r="CD190">
        <v>473.69</v>
      </c>
      <c r="CE190">
        <v>127</v>
      </c>
      <c r="CF190">
        <v>46</v>
      </c>
      <c r="CG190">
        <v>552.20000000000005</v>
      </c>
      <c r="CH190">
        <v>46</v>
      </c>
      <c r="CI190">
        <v>0</v>
      </c>
      <c r="CJ190">
        <v>23.95</v>
      </c>
      <c r="CK190">
        <v>-1.5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 t="s">
        <v>428</v>
      </c>
      <c r="CS190" t="s">
        <v>428</v>
      </c>
      <c r="CT190">
        <v>7716</v>
      </c>
      <c r="CU190">
        <v>1</v>
      </c>
      <c r="CV190">
        <v>733</v>
      </c>
      <c r="CW190">
        <v>1</v>
      </c>
      <c r="CX190">
        <v>0</v>
      </c>
      <c r="CY190">
        <v>780</v>
      </c>
      <c r="CZ190">
        <v>263</v>
      </c>
      <c r="DA190">
        <v>2016</v>
      </c>
      <c r="DB190">
        <v>0</v>
      </c>
      <c r="DC190">
        <v>14.4</v>
      </c>
      <c r="DD190">
        <v>192</v>
      </c>
      <c r="DE190">
        <v>4095</v>
      </c>
      <c r="DF190">
        <v>228</v>
      </c>
      <c r="DG190">
        <v>767</v>
      </c>
      <c r="DH190">
        <v>0</v>
      </c>
      <c r="DI190">
        <v>86</v>
      </c>
      <c r="DJ190">
        <v>0</v>
      </c>
      <c r="DK190">
        <v>19</v>
      </c>
      <c r="DL190">
        <v>0</v>
      </c>
      <c r="DM190">
        <v>1</v>
      </c>
      <c r="DN190" t="b">
        <v>0</v>
      </c>
      <c r="DO190">
        <v>8.0939999999999994</v>
      </c>
      <c r="DP190">
        <v>399</v>
      </c>
    </row>
    <row r="191" spans="1:120" x14ac:dyDescent="0.25">
      <c r="A191">
        <v>168</v>
      </c>
      <c r="B191">
        <v>16.8</v>
      </c>
      <c r="C191">
        <v>13.1</v>
      </c>
      <c r="D191">
        <v>1</v>
      </c>
      <c r="E191">
        <v>794</v>
      </c>
      <c r="F191">
        <v>107.6</v>
      </c>
      <c r="G191">
        <v>1688</v>
      </c>
      <c r="H191">
        <v>-10</v>
      </c>
      <c r="I191">
        <v>0</v>
      </c>
      <c r="J191">
        <v>2</v>
      </c>
      <c r="K191">
        <v>131</v>
      </c>
      <c r="L191">
        <v>457</v>
      </c>
      <c r="M191">
        <v>1051</v>
      </c>
      <c r="N191">
        <v>2544</v>
      </c>
      <c r="O191">
        <v>0</v>
      </c>
      <c r="P191">
        <v>0</v>
      </c>
      <c r="Q191">
        <v>67.900000000000006</v>
      </c>
      <c r="R191">
        <v>0</v>
      </c>
      <c r="S191">
        <v>14.2</v>
      </c>
      <c r="T191">
        <v>0</v>
      </c>
      <c r="U191">
        <v>0</v>
      </c>
      <c r="V191">
        <v>0</v>
      </c>
      <c r="W191">
        <v>0</v>
      </c>
      <c r="X191">
        <v>704</v>
      </c>
      <c r="Y191">
        <v>17.399999999999999</v>
      </c>
      <c r="Z191">
        <v>32</v>
      </c>
      <c r="AA191">
        <v>0</v>
      </c>
      <c r="AB191">
        <v>0</v>
      </c>
      <c r="AC191">
        <v>0</v>
      </c>
      <c r="AD191">
        <v>20</v>
      </c>
      <c r="AE191">
        <v>16</v>
      </c>
      <c r="AF191">
        <v>3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92</v>
      </c>
      <c r="AN191">
        <v>0</v>
      </c>
      <c r="AO191">
        <v>1</v>
      </c>
      <c r="AP191">
        <v>12</v>
      </c>
      <c r="AQ191">
        <v>-1</v>
      </c>
      <c r="AR191">
        <v>-255</v>
      </c>
      <c r="AS191">
        <v>-255</v>
      </c>
      <c r="AT191">
        <v>6381.8</v>
      </c>
      <c r="AU191">
        <v>2016.1</v>
      </c>
      <c r="AV191">
        <v>75.400000000000006</v>
      </c>
      <c r="AW191">
        <v>107.3</v>
      </c>
      <c r="AX191">
        <v>214.7</v>
      </c>
      <c r="AY191">
        <v>216.1</v>
      </c>
      <c r="AZ191">
        <v>1120</v>
      </c>
      <c r="BA191">
        <v>280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7390010</v>
      </c>
      <c r="BK191">
        <v>11998.06</v>
      </c>
      <c r="BL191">
        <v>7549940</v>
      </c>
      <c r="BM191">
        <v>790</v>
      </c>
      <c r="BN191">
        <v>0</v>
      </c>
      <c r="BO191">
        <v>-0.23599999999999999</v>
      </c>
      <c r="BP191">
        <v>14</v>
      </c>
      <c r="BQ191">
        <v>792</v>
      </c>
      <c r="BR191">
        <v>14.2</v>
      </c>
      <c r="BS191">
        <v>4786.3</v>
      </c>
      <c r="BT191">
        <v>96.8</v>
      </c>
      <c r="BU191">
        <v>0</v>
      </c>
      <c r="BV191">
        <v>0</v>
      </c>
      <c r="BW191">
        <v>0</v>
      </c>
      <c r="BX191">
        <v>66.2</v>
      </c>
      <c r="BY191">
        <v>99</v>
      </c>
      <c r="BZ191">
        <v>97.13</v>
      </c>
      <c r="CA191">
        <v>124.06</v>
      </c>
      <c r="CB191">
        <v>19.440000000000001</v>
      </c>
      <c r="CC191">
        <v>19.809999999999999</v>
      </c>
      <c r="CD191">
        <v>473.69</v>
      </c>
      <c r="CE191">
        <v>127</v>
      </c>
      <c r="CF191">
        <v>46</v>
      </c>
      <c r="CG191">
        <v>552.20000000000005</v>
      </c>
      <c r="CH191">
        <v>46</v>
      </c>
      <c r="CI191">
        <v>0</v>
      </c>
      <c r="CJ191">
        <v>23.95</v>
      </c>
      <c r="CK191">
        <v>-1.5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 t="s">
        <v>428</v>
      </c>
      <c r="CS191" t="s">
        <v>428</v>
      </c>
      <c r="CT191">
        <v>7716</v>
      </c>
      <c r="CU191">
        <v>1</v>
      </c>
      <c r="CV191">
        <v>733</v>
      </c>
      <c r="CW191">
        <v>1</v>
      </c>
      <c r="CX191">
        <v>1</v>
      </c>
      <c r="CY191">
        <v>948.19</v>
      </c>
      <c r="CZ191">
        <v>271</v>
      </c>
      <c r="DA191">
        <v>2016</v>
      </c>
      <c r="DB191">
        <v>0</v>
      </c>
      <c r="DC191">
        <v>14.4</v>
      </c>
      <c r="DD191">
        <v>192</v>
      </c>
      <c r="DE191">
        <v>4095</v>
      </c>
      <c r="DF191">
        <v>228</v>
      </c>
      <c r="DG191">
        <v>767</v>
      </c>
      <c r="DH191">
        <v>0</v>
      </c>
      <c r="DI191">
        <v>86</v>
      </c>
      <c r="DJ191">
        <v>0</v>
      </c>
      <c r="DK191">
        <v>19</v>
      </c>
      <c r="DL191">
        <v>0</v>
      </c>
      <c r="DM191">
        <v>1</v>
      </c>
      <c r="DN191" t="b">
        <v>0</v>
      </c>
      <c r="DO191">
        <v>8.0939999999999994</v>
      </c>
      <c r="DP191">
        <v>399</v>
      </c>
    </row>
    <row r="192" spans="1:120" x14ac:dyDescent="0.25">
      <c r="A192">
        <v>169</v>
      </c>
      <c r="B192">
        <v>16.899999999999999</v>
      </c>
      <c r="C192">
        <v>13.1</v>
      </c>
      <c r="D192">
        <v>1</v>
      </c>
      <c r="E192">
        <v>794</v>
      </c>
      <c r="F192">
        <v>107.6</v>
      </c>
      <c r="G192">
        <v>1688</v>
      </c>
      <c r="H192">
        <v>-10</v>
      </c>
      <c r="I192">
        <v>0</v>
      </c>
      <c r="J192">
        <v>2</v>
      </c>
      <c r="K192">
        <v>131</v>
      </c>
      <c r="L192">
        <v>457</v>
      </c>
      <c r="M192">
        <v>1051</v>
      </c>
      <c r="N192">
        <v>2544</v>
      </c>
      <c r="O192">
        <v>0</v>
      </c>
      <c r="P192">
        <v>0</v>
      </c>
      <c r="Q192">
        <v>67.900000000000006</v>
      </c>
      <c r="R192">
        <v>0</v>
      </c>
      <c r="S192">
        <v>14.2</v>
      </c>
      <c r="T192">
        <v>0</v>
      </c>
      <c r="U192">
        <v>0</v>
      </c>
      <c r="V192">
        <v>0</v>
      </c>
      <c r="W192">
        <v>0</v>
      </c>
      <c r="X192">
        <v>704</v>
      </c>
      <c r="Y192">
        <v>17.399999999999999</v>
      </c>
      <c r="Z192">
        <v>32</v>
      </c>
      <c r="AA192">
        <v>0</v>
      </c>
      <c r="AB192">
        <v>0</v>
      </c>
      <c r="AC192">
        <v>0</v>
      </c>
      <c r="AD192">
        <v>20</v>
      </c>
      <c r="AE192">
        <v>16</v>
      </c>
      <c r="AF192">
        <v>3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92</v>
      </c>
      <c r="AN192">
        <v>0</v>
      </c>
      <c r="AO192">
        <v>1</v>
      </c>
      <c r="AP192">
        <v>12</v>
      </c>
      <c r="AQ192">
        <v>-1</v>
      </c>
      <c r="AR192">
        <v>-255</v>
      </c>
      <c r="AS192">
        <v>-255</v>
      </c>
      <c r="AT192">
        <v>6381.8</v>
      </c>
      <c r="AU192">
        <v>2016.1</v>
      </c>
      <c r="AV192">
        <v>75.400000000000006</v>
      </c>
      <c r="AW192">
        <v>107.3</v>
      </c>
      <c r="AX192">
        <v>214.7</v>
      </c>
      <c r="AY192">
        <v>216.1</v>
      </c>
      <c r="AZ192">
        <v>1120</v>
      </c>
      <c r="BA192">
        <v>280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7390010</v>
      </c>
      <c r="BK192">
        <v>11998.06</v>
      </c>
      <c r="BL192">
        <v>7549940</v>
      </c>
      <c r="BM192">
        <v>790</v>
      </c>
      <c r="BN192">
        <v>0</v>
      </c>
      <c r="BO192">
        <v>-0.23599999999999999</v>
      </c>
      <c r="BP192">
        <v>14</v>
      </c>
      <c r="BQ192">
        <v>792</v>
      </c>
      <c r="BR192">
        <v>14.2</v>
      </c>
      <c r="BS192">
        <v>4786.3</v>
      </c>
      <c r="BT192">
        <v>96.8</v>
      </c>
      <c r="BU192">
        <v>0</v>
      </c>
      <c r="BV192">
        <v>0</v>
      </c>
      <c r="BW192">
        <v>0</v>
      </c>
      <c r="BX192">
        <v>66.2</v>
      </c>
      <c r="BY192">
        <v>99</v>
      </c>
      <c r="BZ192">
        <v>97.13</v>
      </c>
      <c r="CA192">
        <v>124.06</v>
      </c>
      <c r="CB192">
        <v>19.440000000000001</v>
      </c>
      <c r="CC192">
        <v>19.809999999999999</v>
      </c>
      <c r="CD192">
        <v>473.69</v>
      </c>
      <c r="CE192">
        <v>127</v>
      </c>
      <c r="CF192">
        <v>46</v>
      </c>
      <c r="CG192">
        <v>552.20000000000005</v>
      </c>
      <c r="CH192">
        <v>46</v>
      </c>
      <c r="CI192">
        <v>0</v>
      </c>
      <c r="CJ192">
        <v>23.95</v>
      </c>
      <c r="CK192">
        <v>-1.5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 t="s">
        <v>428</v>
      </c>
      <c r="CS192" t="s">
        <v>428</v>
      </c>
      <c r="CT192">
        <v>7716</v>
      </c>
      <c r="CU192">
        <v>1</v>
      </c>
      <c r="CV192">
        <v>733</v>
      </c>
      <c r="CW192">
        <v>1</v>
      </c>
      <c r="CX192">
        <v>1</v>
      </c>
      <c r="CY192">
        <v>948.19</v>
      </c>
      <c r="CZ192">
        <v>271</v>
      </c>
      <c r="DA192">
        <v>2016</v>
      </c>
      <c r="DB192">
        <v>0</v>
      </c>
      <c r="DC192">
        <v>14.4</v>
      </c>
      <c r="DD192">
        <v>192</v>
      </c>
      <c r="DE192">
        <v>4095</v>
      </c>
      <c r="DF192">
        <v>228</v>
      </c>
      <c r="DG192">
        <v>638</v>
      </c>
      <c r="DH192">
        <v>0</v>
      </c>
      <c r="DI192">
        <v>86</v>
      </c>
      <c r="DJ192">
        <v>0</v>
      </c>
      <c r="DK192">
        <v>19</v>
      </c>
      <c r="DL192">
        <v>0</v>
      </c>
      <c r="DM192">
        <v>1</v>
      </c>
      <c r="DN192" t="b">
        <v>0</v>
      </c>
      <c r="DO192">
        <v>8.0939999999999994</v>
      </c>
      <c r="DP192">
        <v>399</v>
      </c>
    </row>
    <row r="193" spans="1:120" x14ac:dyDescent="0.25">
      <c r="A193">
        <v>170</v>
      </c>
      <c r="B193">
        <v>17</v>
      </c>
      <c r="C193">
        <v>13.1</v>
      </c>
      <c r="D193">
        <v>1</v>
      </c>
      <c r="E193">
        <v>794</v>
      </c>
      <c r="F193">
        <v>107.6</v>
      </c>
      <c r="G193">
        <v>1688</v>
      </c>
      <c r="H193">
        <v>-10</v>
      </c>
      <c r="I193">
        <v>0</v>
      </c>
      <c r="J193">
        <v>2</v>
      </c>
      <c r="K193">
        <v>131</v>
      </c>
      <c r="L193">
        <v>457</v>
      </c>
      <c r="M193">
        <v>1051</v>
      </c>
      <c r="N193">
        <v>2544</v>
      </c>
      <c r="O193">
        <v>0</v>
      </c>
      <c r="P193">
        <v>0</v>
      </c>
      <c r="Q193">
        <v>67.900000000000006</v>
      </c>
      <c r="R193">
        <v>0</v>
      </c>
      <c r="S193">
        <v>14.2</v>
      </c>
      <c r="T193">
        <v>0</v>
      </c>
      <c r="U193">
        <v>0</v>
      </c>
      <c r="V193">
        <v>0</v>
      </c>
      <c r="W193">
        <v>0</v>
      </c>
      <c r="X193">
        <v>704</v>
      </c>
      <c r="Y193">
        <v>17.399999999999999</v>
      </c>
      <c r="Z193">
        <v>32</v>
      </c>
      <c r="AA193">
        <v>0</v>
      </c>
      <c r="AB193">
        <v>0</v>
      </c>
      <c r="AC193">
        <v>0</v>
      </c>
      <c r="AD193">
        <v>20</v>
      </c>
      <c r="AE193">
        <v>16</v>
      </c>
      <c r="AF193">
        <v>3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92</v>
      </c>
      <c r="AN193">
        <v>0</v>
      </c>
      <c r="AO193">
        <v>1</v>
      </c>
      <c r="AP193">
        <v>12</v>
      </c>
      <c r="AQ193">
        <v>-1</v>
      </c>
      <c r="AR193">
        <v>-255</v>
      </c>
      <c r="AS193">
        <v>-255</v>
      </c>
      <c r="AT193">
        <v>6381.8</v>
      </c>
      <c r="AU193">
        <v>2016.1</v>
      </c>
      <c r="AV193">
        <v>75.400000000000006</v>
      </c>
      <c r="AW193">
        <v>107.3</v>
      </c>
      <c r="AX193">
        <v>214.7</v>
      </c>
      <c r="AY193">
        <v>216.1</v>
      </c>
      <c r="AZ193">
        <v>1120</v>
      </c>
      <c r="BA193">
        <v>280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7390010</v>
      </c>
      <c r="BK193">
        <v>11998.06</v>
      </c>
      <c r="BL193">
        <v>7549940</v>
      </c>
      <c r="BM193">
        <v>790</v>
      </c>
      <c r="BN193">
        <v>0</v>
      </c>
      <c r="BO193">
        <v>-0.23599999999999999</v>
      </c>
      <c r="BP193">
        <v>14</v>
      </c>
      <c r="BQ193">
        <v>792</v>
      </c>
      <c r="BR193">
        <v>14.2</v>
      </c>
      <c r="BS193">
        <v>4786.3</v>
      </c>
      <c r="BT193">
        <v>96.8</v>
      </c>
      <c r="BU193">
        <v>0</v>
      </c>
      <c r="BV193">
        <v>0</v>
      </c>
      <c r="BW193">
        <v>0</v>
      </c>
      <c r="BX193">
        <v>66.2</v>
      </c>
      <c r="BY193">
        <v>99</v>
      </c>
      <c r="BZ193">
        <v>97.13</v>
      </c>
      <c r="CA193">
        <v>124.06</v>
      </c>
      <c r="CB193">
        <v>19.440000000000001</v>
      </c>
      <c r="CC193">
        <v>19.809999999999999</v>
      </c>
      <c r="CD193">
        <v>473.69</v>
      </c>
      <c r="CE193">
        <v>127</v>
      </c>
      <c r="CF193">
        <v>46</v>
      </c>
      <c r="CG193">
        <v>552.20000000000005</v>
      </c>
      <c r="CH193">
        <v>46</v>
      </c>
      <c r="CI193">
        <v>0</v>
      </c>
      <c r="CJ193">
        <v>23.95</v>
      </c>
      <c r="CK193">
        <v>-1.5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 t="s">
        <v>428</v>
      </c>
      <c r="CS193" t="s">
        <v>428</v>
      </c>
      <c r="CT193">
        <v>7716</v>
      </c>
      <c r="CU193">
        <v>1</v>
      </c>
      <c r="CV193">
        <v>733</v>
      </c>
      <c r="CW193">
        <v>1</v>
      </c>
      <c r="CX193">
        <v>1</v>
      </c>
      <c r="CY193">
        <v>948.19</v>
      </c>
      <c r="CZ193">
        <v>271</v>
      </c>
      <c r="DA193">
        <v>2016</v>
      </c>
      <c r="DB193">
        <v>0</v>
      </c>
      <c r="DC193">
        <v>14.4</v>
      </c>
      <c r="DD193">
        <v>192</v>
      </c>
      <c r="DE193">
        <v>4095</v>
      </c>
      <c r="DF193">
        <v>228</v>
      </c>
      <c r="DG193">
        <v>638</v>
      </c>
      <c r="DH193">
        <v>0</v>
      </c>
      <c r="DI193">
        <v>86</v>
      </c>
      <c r="DJ193">
        <v>0</v>
      </c>
      <c r="DK193">
        <v>20</v>
      </c>
      <c r="DL193">
        <v>0</v>
      </c>
      <c r="DM193">
        <v>1</v>
      </c>
      <c r="DN193" t="b">
        <v>0</v>
      </c>
      <c r="DO193">
        <v>20.655999999999999</v>
      </c>
      <c r="DP193">
        <v>533</v>
      </c>
    </row>
    <row r="194" spans="1:120" x14ac:dyDescent="0.25">
      <c r="A194">
        <v>171</v>
      </c>
      <c r="B194">
        <v>17.100000000000001</v>
      </c>
      <c r="C194">
        <v>13.6</v>
      </c>
      <c r="D194">
        <v>1</v>
      </c>
      <c r="E194">
        <v>794</v>
      </c>
      <c r="F194">
        <v>107.6</v>
      </c>
      <c r="G194">
        <v>1688</v>
      </c>
      <c r="H194">
        <v>-10</v>
      </c>
      <c r="I194">
        <v>0</v>
      </c>
      <c r="J194">
        <v>2</v>
      </c>
      <c r="K194">
        <v>131</v>
      </c>
      <c r="L194">
        <v>457</v>
      </c>
      <c r="M194">
        <v>1051</v>
      </c>
      <c r="N194">
        <v>2544</v>
      </c>
      <c r="O194">
        <v>0</v>
      </c>
      <c r="P194">
        <v>0</v>
      </c>
      <c r="Q194">
        <v>67.900000000000006</v>
      </c>
      <c r="R194">
        <v>0</v>
      </c>
      <c r="S194">
        <v>14.2</v>
      </c>
      <c r="T194">
        <v>0</v>
      </c>
      <c r="U194">
        <v>0</v>
      </c>
      <c r="V194">
        <v>0</v>
      </c>
      <c r="W194">
        <v>0</v>
      </c>
      <c r="X194">
        <v>704</v>
      </c>
      <c r="Y194">
        <v>17.399999999999999</v>
      </c>
      <c r="Z194">
        <v>32</v>
      </c>
      <c r="AA194">
        <v>0</v>
      </c>
      <c r="AB194">
        <v>0</v>
      </c>
      <c r="AC194">
        <v>0</v>
      </c>
      <c r="AD194">
        <v>20</v>
      </c>
      <c r="AE194">
        <v>16</v>
      </c>
      <c r="AF194">
        <v>3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92</v>
      </c>
      <c r="AN194">
        <v>0</v>
      </c>
      <c r="AO194">
        <v>1</v>
      </c>
      <c r="AP194">
        <v>12</v>
      </c>
      <c r="AQ194">
        <v>-1</v>
      </c>
      <c r="AR194">
        <v>-255</v>
      </c>
      <c r="AS194">
        <v>-255</v>
      </c>
      <c r="AT194">
        <v>6381.8</v>
      </c>
      <c r="AU194">
        <v>2016.1</v>
      </c>
      <c r="AV194">
        <v>75.400000000000006</v>
      </c>
      <c r="AW194">
        <v>107.3</v>
      </c>
      <c r="AX194">
        <v>214.7</v>
      </c>
      <c r="AY194">
        <v>216.1</v>
      </c>
      <c r="AZ194">
        <v>1120</v>
      </c>
      <c r="BA194">
        <v>280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7390010</v>
      </c>
      <c r="BK194">
        <v>11998.06</v>
      </c>
      <c r="BL194">
        <v>7549940</v>
      </c>
      <c r="BM194">
        <v>790</v>
      </c>
      <c r="BN194">
        <v>0</v>
      </c>
      <c r="BO194">
        <v>-0.23599999999999999</v>
      </c>
      <c r="BP194">
        <v>14</v>
      </c>
      <c r="BQ194">
        <v>792</v>
      </c>
      <c r="BR194">
        <v>14.2</v>
      </c>
      <c r="BS194">
        <v>4786.3</v>
      </c>
      <c r="BT194">
        <v>96.8</v>
      </c>
      <c r="BU194">
        <v>0</v>
      </c>
      <c r="BV194">
        <v>0</v>
      </c>
      <c r="BW194">
        <v>0</v>
      </c>
      <c r="BX194">
        <v>66.2</v>
      </c>
      <c r="BY194">
        <v>99</v>
      </c>
      <c r="BZ194">
        <v>97.13</v>
      </c>
      <c r="CA194">
        <v>124.06</v>
      </c>
      <c r="CB194">
        <v>19.440000000000001</v>
      </c>
      <c r="CC194">
        <v>19.809999999999999</v>
      </c>
      <c r="CD194">
        <v>473.69</v>
      </c>
      <c r="CE194">
        <v>127</v>
      </c>
      <c r="CF194">
        <v>46</v>
      </c>
      <c r="CG194">
        <v>552.20000000000005</v>
      </c>
      <c r="CH194">
        <v>46</v>
      </c>
      <c r="CI194">
        <v>0</v>
      </c>
      <c r="CJ194">
        <v>23.95</v>
      </c>
      <c r="CK194">
        <v>-1.5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 t="s">
        <v>428</v>
      </c>
      <c r="CS194" t="s">
        <v>428</v>
      </c>
      <c r="CT194">
        <v>7716</v>
      </c>
      <c r="CU194">
        <v>1</v>
      </c>
      <c r="CV194">
        <v>733</v>
      </c>
      <c r="CW194">
        <v>1</v>
      </c>
      <c r="CX194">
        <v>1</v>
      </c>
      <c r="CY194">
        <v>948.19</v>
      </c>
      <c r="CZ194">
        <v>271</v>
      </c>
      <c r="DA194">
        <v>2016</v>
      </c>
      <c r="DB194">
        <v>0</v>
      </c>
      <c r="DC194">
        <v>14.4</v>
      </c>
      <c r="DD194">
        <v>192</v>
      </c>
      <c r="DE194">
        <v>4095</v>
      </c>
      <c r="DF194">
        <v>228</v>
      </c>
      <c r="DG194">
        <v>638</v>
      </c>
      <c r="DH194">
        <v>0</v>
      </c>
      <c r="DI194">
        <v>86</v>
      </c>
      <c r="DJ194">
        <v>0</v>
      </c>
      <c r="DK194">
        <v>20</v>
      </c>
      <c r="DL194">
        <v>0</v>
      </c>
      <c r="DM194">
        <v>1</v>
      </c>
      <c r="DN194" t="b">
        <v>0</v>
      </c>
      <c r="DO194">
        <v>20.655999999999999</v>
      </c>
      <c r="DP194">
        <v>533</v>
      </c>
    </row>
    <row r="195" spans="1:120" x14ac:dyDescent="0.25">
      <c r="A195">
        <v>172</v>
      </c>
      <c r="B195">
        <v>17.2</v>
      </c>
      <c r="C195">
        <v>13.6</v>
      </c>
      <c r="D195">
        <v>1</v>
      </c>
      <c r="E195">
        <v>794</v>
      </c>
      <c r="F195">
        <v>107.6</v>
      </c>
      <c r="G195">
        <v>1688</v>
      </c>
      <c r="H195">
        <v>-10</v>
      </c>
      <c r="I195">
        <v>0</v>
      </c>
      <c r="J195">
        <v>2</v>
      </c>
      <c r="K195">
        <v>131</v>
      </c>
      <c r="L195">
        <v>1146</v>
      </c>
      <c r="M195">
        <v>1051</v>
      </c>
      <c r="N195">
        <v>2544</v>
      </c>
      <c r="O195">
        <v>0</v>
      </c>
      <c r="P195">
        <v>0</v>
      </c>
      <c r="Q195">
        <v>67.900000000000006</v>
      </c>
      <c r="R195">
        <v>0</v>
      </c>
      <c r="S195">
        <v>14.2</v>
      </c>
      <c r="T195">
        <v>0</v>
      </c>
      <c r="U195">
        <v>0</v>
      </c>
      <c r="V195">
        <v>0</v>
      </c>
      <c r="W195">
        <v>0</v>
      </c>
      <c r="X195">
        <v>704</v>
      </c>
      <c r="Y195">
        <v>17.399999999999999</v>
      </c>
      <c r="Z195">
        <v>32</v>
      </c>
      <c r="AA195">
        <v>0</v>
      </c>
      <c r="AB195">
        <v>0</v>
      </c>
      <c r="AC195">
        <v>0</v>
      </c>
      <c r="AD195">
        <v>20</v>
      </c>
      <c r="AE195">
        <v>16</v>
      </c>
      <c r="AF195">
        <v>3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92</v>
      </c>
      <c r="AN195">
        <v>0</v>
      </c>
      <c r="AO195">
        <v>1</v>
      </c>
      <c r="AP195">
        <v>12</v>
      </c>
      <c r="AQ195">
        <v>-1</v>
      </c>
      <c r="AR195">
        <v>-255</v>
      </c>
      <c r="AS195">
        <v>-255</v>
      </c>
      <c r="AT195">
        <v>6381.8</v>
      </c>
      <c r="AU195">
        <v>2016.1</v>
      </c>
      <c r="AV195">
        <v>75.400000000000006</v>
      </c>
      <c r="AW195">
        <v>107.3</v>
      </c>
      <c r="AX195">
        <v>214.7</v>
      </c>
      <c r="AY195">
        <v>216.1</v>
      </c>
      <c r="AZ195">
        <v>1120</v>
      </c>
      <c r="BA195">
        <v>280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7390010</v>
      </c>
      <c r="BK195">
        <v>11998.06</v>
      </c>
      <c r="BL195">
        <v>7549940</v>
      </c>
      <c r="BM195">
        <v>790</v>
      </c>
      <c r="BN195">
        <v>0</v>
      </c>
      <c r="BO195">
        <v>-0.23599999999999999</v>
      </c>
      <c r="BP195">
        <v>14</v>
      </c>
      <c r="BQ195">
        <v>792</v>
      </c>
      <c r="BR195">
        <v>14.2</v>
      </c>
      <c r="BS195">
        <v>4786.3</v>
      </c>
      <c r="BT195">
        <v>96.8</v>
      </c>
      <c r="BU195">
        <v>0</v>
      </c>
      <c r="BV195">
        <v>0</v>
      </c>
      <c r="BW195">
        <v>0</v>
      </c>
      <c r="BX195">
        <v>66.2</v>
      </c>
      <c r="BY195">
        <v>99</v>
      </c>
      <c r="BZ195">
        <v>97.13</v>
      </c>
      <c r="CA195">
        <v>124.06</v>
      </c>
      <c r="CB195">
        <v>19.440000000000001</v>
      </c>
      <c r="CC195">
        <v>19.809999999999999</v>
      </c>
      <c r="CD195">
        <v>473.69</v>
      </c>
      <c r="CE195">
        <v>127</v>
      </c>
      <c r="CF195">
        <v>46</v>
      </c>
      <c r="CG195">
        <v>552.20000000000005</v>
      </c>
      <c r="CH195">
        <v>46</v>
      </c>
      <c r="CI195">
        <v>0</v>
      </c>
      <c r="CJ195">
        <v>23.95</v>
      </c>
      <c r="CK195">
        <v>-1.5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 t="s">
        <v>428</v>
      </c>
      <c r="CS195" t="s">
        <v>428</v>
      </c>
      <c r="CT195">
        <v>7716</v>
      </c>
      <c r="CU195">
        <v>1</v>
      </c>
      <c r="CV195">
        <v>733</v>
      </c>
      <c r="CW195">
        <v>1</v>
      </c>
      <c r="CX195">
        <v>1</v>
      </c>
      <c r="CY195">
        <v>948.19</v>
      </c>
      <c r="CZ195">
        <v>271</v>
      </c>
      <c r="DA195">
        <v>2016</v>
      </c>
      <c r="DB195">
        <v>0</v>
      </c>
      <c r="DC195">
        <v>14.4</v>
      </c>
      <c r="DD195">
        <v>192</v>
      </c>
      <c r="DE195">
        <v>4095</v>
      </c>
      <c r="DF195">
        <v>228</v>
      </c>
      <c r="DG195">
        <v>638</v>
      </c>
      <c r="DH195">
        <v>0</v>
      </c>
      <c r="DI195">
        <v>86</v>
      </c>
      <c r="DJ195">
        <v>0</v>
      </c>
      <c r="DK195">
        <v>20</v>
      </c>
      <c r="DL195">
        <v>0</v>
      </c>
      <c r="DM195">
        <v>1</v>
      </c>
      <c r="DN195" t="b">
        <v>0</v>
      </c>
      <c r="DO195">
        <v>20.655999999999999</v>
      </c>
      <c r="DP195">
        <v>533</v>
      </c>
    </row>
    <row r="196" spans="1:120" x14ac:dyDescent="0.25">
      <c r="A196">
        <v>173</v>
      </c>
      <c r="B196">
        <v>17.3</v>
      </c>
      <c r="C196">
        <v>13.6</v>
      </c>
      <c r="D196">
        <v>1</v>
      </c>
      <c r="E196">
        <v>794</v>
      </c>
      <c r="F196">
        <v>107.6</v>
      </c>
      <c r="G196">
        <v>1688</v>
      </c>
      <c r="H196">
        <v>-10</v>
      </c>
      <c r="I196">
        <v>0</v>
      </c>
      <c r="J196">
        <v>2</v>
      </c>
      <c r="K196">
        <v>131</v>
      </c>
      <c r="L196">
        <v>1146</v>
      </c>
      <c r="M196">
        <v>1051</v>
      </c>
      <c r="N196">
        <v>2544</v>
      </c>
      <c r="O196">
        <v>0</v>
      </c>
      <c r="P196">
        <v>0</v>
      </c>
      <c r="Q196">
        <v>68.5</v>
      </c>
      <c r="R196">
        <v>0</v>
      </c>
      <c r="S196">
        <v>14.2</v>
      </c>
      <c r="T196">
        <v>0</v>
      </c>
      <c r="U196">
        <v>0</v>
      </c>
      <c r="V196">
        <v>0</v>
      </c>
      <c r="W196">
        <v>0</v>
      </c>
      <c r="X196">
        <v>704</v>
      </c>
      <c r="Y196">
        <v>17.7</v>
      </c>
      <c r="Z196">
        <v>32</v>
      </c>
      <c r="AA196">
        <v>0</v>
      </c>
      <c r="AB196">
        <v>0</v>
      </c>
      <c r="AC196">
        <v>0</v>
      </c>
      <c r="AD196">
        <v>11</v>
      </c>
      <c r="AE196">
        <v>7</v>
      </c>
      <c r="AF196">
        <v>3</v>
      </c>
      <c r="AG196">
        <v>0</v>
      </c>
      <c r="AH196">
        <v>0</v>
      </c>
      <c r="AI196">
        <v>0</v>
      </c>
      <c r="AJ196">
        <v>4</v>
      </c>
      <c r="AK196">
        <v>-4</v>
      </c>
      <c r="AL196">
        <v>0</v>
      </c>
      <c r="AM196">
        <v>4</v>
      </c>
      <c r="AN196">
        <v>0</v>
      </c>
      <c r="AO196">
        <v>2</v>
      </c>
      <c r="AP196">
        <v>16</v>
      </c>
      <c r="AQ196">
        <v>-1</v>
      </c>
      <c r="AR196">
        <v>-255</v>
      </c>
      <c r="AS196">
        <v>-255</v>
      </c>
      <c r="AT196">
        <v>9717.7000000000007</v>
      </c>
      <c r="AU196">
        <v>855.7</v>
      </c>
      <c r="AV196">
        <v>52.2</v>
      </c>
      <c r="AW196">
        <v>123.3</v>
      </c>
      <c r="AX196">
        <v>52.2</v>
      </c>
      <c r="AY196">
        <v>143.6</v>
      </c>
      <c r="AZ196">
        <v>1120</v>
      </c>
      <c r="BA196">
        <v>288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7390010</v>
      </c>
      <c r="BK196">
        <v>11998.06</v>
      </c>
      <c r="BL196">
        <v>7549940</v>
      </c>
      <c r="BM196">
        <v>790</v>
      </c>
      <c r="BN196">
        <v>0</v>
      </c>
      <c r="BO196">
        <v>-0.23599999999999999</v>
      </c>
      <c r="BP196">
        <v>14</v>
      </c>
      <c r="BQ196">
        <v>792</v>
      </c>
      <c r="BR196">
        <v>14.2</v>
      </c>
      <c r="BS196">
        <v>4786.3</v>
      </c>
      <c r="BT196">
        <v>96.8</v>
      </c>
      <c r="BU196">
        <v>0</v>
      </c>
      <c r="BV196">
        <v>0</v>
      </c>
      <c r="BW196">
        <v>0</v>
      </c>
      <c r="BX196">
        <v>66.2</v>
      </c>
      <c r="BY196">
        <v>99</v>
      </c>
      <c r="BZ196">
        <v>97.13</v>
      </c>
      <c r="CA196">
        <v>124.06</v>
      </c>
      <c r="CB196">
        <v>19.440000000000001</v>
      </c>
      <c r="CC196">
        <v>19.809999999999999</v>
      </c>
      <c r="CD196">
        <v>473.69</v>
      </c>
      <c r="CE196">
        <v>127</v>
      </c>
      <c r="CF196">
        <v>46</v>
      </c>
      <c r="CG196">
        <v>552.20000000000005</v>
      </c>
      <c r="CH196">
        <v>46</v>
      </c>
      <c r="CI196">
        <v>0</v>
      </c>
      <c r="CJ196">
        <v>23.95</v>
      </c>
      <c r="CK196">
        <v>-1.5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 t="s">
        <v>428</v>
      </c>
      <c r="CS196" t="s">
        <v>428</v>
      </c>
      <c r="CT196">
        <v>7716</v>
      </c>
      <c r="CU196">
        <v>1</v>
      </c>
      <c r="CV196">
        <v>733</v>
      </c>
      <c r="CW196">
        <v>1</v>
      </c>
      <c r="CX196">
        <v>1</v>
      </c>
      <c r="CY196">
        <v>948.19</v>
      </c>
      <c r="CZ196">
        <v>271</v>
      </c>
      <c r="DA196">
        <v>2016</v>
      </c>
      <c r="DB196">
        <v>0</v>
      </c>
      <c r="DC196">
        <v>14.4</v>
      </c>
      <c r="DD196">
        <v>192</v>
      </c>
      <c r="DE196">
        <v>4095</v>
      </c>
      <c r="DF196">
        <v>228</v>
      </c>
      <c r="DG196">
        <v>638</v>
      </c>
      <c r="DH196">
        <v>0</v>
      </c>
      <c r="DI196">
        <v>86</v>
      </c>
      <c r="DJ196">
        <v>0</v>
      </c>
      <c r="DK196">
        <v>20</v>
      </c>
      <c r="DL196">
        <v>0</v>
      </c>
      <c r="DM196">
        <v>1</v>
      </c>
      <c r="DN196" t="b">
        <v>0</v>
      </c>
      <c r="DO196">
        <v>20.655999999999999</v>
      </c>
      <c r="DP196">
        <v>533</v>
      </c>
    </row>
    <row r="197" spans="1:120" x14ac:dyDescent="0.25">
      <c r="A197">
        <v>174</v>
      </c>
      <c r="B197">
        <v>17.399999999999999</v>
      </c>
      <c r="C197">
        <v>13.6</v>
      </c>
      <c r="D197">
        <v>1</v>
      </c>
      <c r="E197">
        <v>794</v>
      </c>
      <c r="F197">
        <v>107.6</v>
      </c>
      <c r="G197">
        <v>1688</v>
      </c>
      <c r="H197">
        <v>-10</v>
      </c>
      <c r="I197">
        <v>0</v>
      </c>
      <c r="J197">
        <v>2</v>
      </c>
      <c r="K197">
        <v>131</v>
      </c>
      <c r="L197">
        <v>1146</v>
      </c>
      <c r="M197">
        <v>1051</v>
      </c>
      <c r="N197">
        <v>2544</v>
      </c>
      <c r="O197">
        <v>0</v>
      </c>
      <c r="P197">
        <v>0</v>
      </c>
      <c r="Q197">
        <v>68.5</v>
      </c>
      <c r="R197">
        <v>0</v>
      </c>
      <c r="S197">
        <v>14.2</v>
      </c>
      <c r="T197">
        <v>0</v>
      </c>
      <c r="U197">
        <v>0</v>
      </c>
      <c r="V197">
        <v>0</v>
      </c>
      <c r="W197">
        <v>0</v>
      </c>
      <c r="X197">
        <v>704</v>
      </c>
      <c r="Y197">
        <v>17.7</v>
      </c>
      <c r="Z197">
        <v>32</v>
      </c>
      <c r="AA197">
        <v>0</v>
      </c>
      <c r="AB197">
        <v>0</v>
      </c>
      <c r="AC197">
        <v>0</v>
      </c>
      <c r="AD197">
        <v>11</v>
      </c>
      <c r="AE197">
        <v>7</v>
      </c>
      <c r="AF197">
        <v>3</v>
      </c>
      <c r="AG197">
        <v>0</v>
      </c>
      <c r="AH197">
        <v>0</v>
      </c>
      <c r="AI197">
        <v>0</v>
      </c>
      <c r="AJ197">
        <v>4</v>
      </c>
      <c r="AK197">
        <v>-4</v>
      </c>
      <c r="AL197">
        <v>0</v>
      </c>
      <c r="AM197">
        <v>4</v>
      </c>
      <c r="AN197">
        <v>0</v>
      </c>
      <c r="AO197">
        <v>2</v>
      </c>
      <c r="AP197">
        <v>16</v>
      </c>
      <c r="AQ197">
        <v>-1</v>
      </c>
      <c r="AR197">
        <v>-255</v>
      </c>
      <c r="AS197">
        <v>-255</v>
      </c>
      <c r="AT197">
        <v>9717.7000000000007</v>
      </c>
      <c r="AU197">
        <v>855.7</v>
      </c>
      <c r="AV197">
        <v>52.2</v>
      </c>
      <c r="AW197">
        <v>123.3</v>
      </c>
      <c r="AX197">
        <v>52.2</v>
      </c>
      <c r="AY197">
        <v>143.6</v>
      </c>
      <c r="AZ197">
        <v>1120</v>
      </c>
      <c r="BA197">
        <v>288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7390011</v>
      </c>
      <c r="BK197">
        <v>11998.06</v>
      </c>
      <c r="BL197">
        <v>7549941</v>
      </c>
      <c r="BM197">
        <v>820</v>
      </c>
      <c r="BN197">
        <v>0</v>
      </c>
      <c r="BO197">
        <v>-0.23599999999999999</v>
      </c>
      <c r="BP197">
        <v>14</v>
      </c>
      <c r="BQ197">
        <v>792</v>
      </c>
      <c r="BR197">
        <v>14.2</v>
      </c>
      <c r="BS197">
        <v>4786.3</v>
      </c>
      <c r="BT197">
        <v>96.8</v>
      </c>
      <c r="BU197">
        <v>0</v>
      </c>
      <c r="BV197">
        <v>0</v>
      </c>
      <c r="BW197">
        <v>0</v>
      </c>
      <c r="BX197">
        <v>66.2</v>
      </c>
      <c r="BY197">
        <v>99</v>
      </c>
      <c r="BZ197">
        <v>97.13</v>
      </c>
      <c r="CA197">
        <v>124.06</v>
      </c>
      <c r="CB197">
        <v>19.440000000000001</v>
      </c>
      <c r="CC197">
        <v>19.809999999999999</v>
      </c>
      <c r="CD197">
        <v>473.69</v>
      </c>
      <c r="CE197">
        <v>127</v>
      </c>
      <c r="CF197">
        <v>46</v>
      </c>
      <c r="CG197">
        <v>552.20000000000005</v>
      </c>
      <c r="CH197">
        <v>46</v>
      </c>
      <c r="CI197">
        <v>0</v>
      </c>
      <c r="CJ197">
        <v>23.95</v>
      </c>
      <c r="CK197">
        <v>-1.5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 t="s">
        <v>428</v>
      </c>
      <c r="CS197" t="s">
        <v>428</v>
      </c>
      <c r="CT197">
        <v>7716</v>
      </c>
      <c r="CU197">
        <v>1</v>
      </c>
      <c r="CV197">
        <v>733</v>
      </c>
      <c r="CW197">
        <v>1</v>
      </c>
      <c r="CX197">
        <v>1</v>
      </c>
      <c r="CY197">
        <v>948.19</v>
      </c>
      <c r="CZ197">
        <v>271</v>
      </c>
      <c r="DA197">
        <v>2016</v>
      </c>
      <c r="DB197">
        <v>0</v>
      </c>
      <c r="DC197">
        <v>14.4</v>
      </c>
      <c r="DD197">
        <v>192</v>
      </c>
      <c r="DE197">
        <v>4095</v>
      </c>
      <c r="DF197">
        <v>228</v>
      </c>
      <c r="DG197">
        <v>638</v>
      </c>
      <c r="DH197">
        <v>0</v>
      </c>
      <c r="DI197">
        <v>86</v>
      </c>
      <c r="DJ197">
        <v>0</v>
      </c>
      <c r="DK197">
        <v>20</v>
      </c>
      <c r="DL197">
        <v>0</v>
      </c>
      <c r="DM197">
        <v>1</v>
      </c>
      <c r="DN197" t="b">
        <v>0</v>
      </c>
      <c r="DO197">
        <v>20.655999999999999</v>
      </c>
      <c r="DP197">
        <v>533</v>
      </c>
    </row>
    <row r="198" spans="1:120" x14ac:dyDescent="0.25">
      <c r="A198">
        <v>175</v>
      </c>
      <c r="B198">
        <v>17.5</v>
      </c>
      <c r="C198">
        <v>13.6</v>
      </c>
      <c r="D198">
        <v>1</v>
      </c>
      <c r="E198">
        <v>794</v>
      </c>
      <c r="F198">
        <v>107.6</v>
      </c>
      <c r="G198">
        <v>1688</v>
      </c>
      <c r="H198">
        <v>-10</v>
      </c>
      <c r="I198">
        <v>0</v>
      </c>
      <c r="J198">
        <v>2</v>
      </c>
      <c r="K198">
        <v>131</v>
      </c>
      <c r="L198">
        <v>1146</v>
      </c>
      <c r="M198">
        <v>1051</v>
      </c>
      <c r="N198">
        <v>2544</v>
      </c>
      <c r="O198">
        <v>0</v>
      </c>
      <c r="P198">
        <v>0</v>
      </c>
      <c r="Q198">
        <v>68.5</v>
      </c>
      <c r="R198">
        <v>0</v>
      </c>
      <c r="S198">
        <v>14.2</v>
      </c>
      <c r="T198">
        <v>0</v>
      </c>
      <c r="U198">
        <v>0</v>
      </c>
      <c r="V198">
        <v>0</v>
      </c>
      <c r="W198">
        <v>0</v>
      </c>
      <c r="X198">
        <v>704</v>
      </c>
      <c r="Y198">
        <v>17.7</v>
      </c>
      <c r="Z198">
        <v>32</v>
      </c>
      <c r="AA198">
        <v>0</v>
      </c>
      <c r="AB198">
        <v>0</v>
      </c>
      <c r="AC198">
        <v>0</v>
      </c>
      <c r="AD198">
        <v>11</v>
      </c>
      <c r="AE198">
        <v>7</v>
      </c>
      <c r="AF198">
        <v>3</v>
      </c>
      <c r="AG198">
        <v>0</v>
      </c>
      <c r="AH198">
        <v>0</v>
      </c>
      <c r="AI198">
        <v>0</v>
      </c>
      <c r="AJ198">
        <v>4</v>
      </c>
      <c r="AK198">
        <v>-4</v>
      </c>
      <c r="AL198">
        <v>0</v>
      </c>
      <c r="AM198">
        <v>4</v>
      </c>
      <c r="AN198">
        <v>0</v>
      </c>
      <c r="AO198">
        <v>2</v>
      </c>
      <c r="AP198">
        <v>16</v>
      </c>
      <c r="AQ198">
        <v>-1</v>
      </c>
      <c r="AR198">
        <v>-255</v>
      </c>
      <c r="AS198">
        <v>-255</v>
      </c>
      <c r="AT198">
        <v>9717.7000000000007</v>
      </c>
      <c r="AU198">
        <v>855.7</v>
      </c>
      <c r="AV198">
        <v>52.2</v>
      </c>
      <c r="AW198">
        <v>123.3</v>
      </c>
      <c r="AX198">
        <v>52.2</v>
      </c>
      <c r="AY198">
        <v>143.6</v>
      </c>
      <c r="AZ198">
        <v>1120</v>
      </c>
      <c r="BA198">
        <v>288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7390011</v>
      </c>
      <c r="BK198">
        <v>11998.06</v>
      </c>
      <c r="BL198">
        <v>7549941</v>
      </c>
      <c r="BM198">
        <v>820</v>
      </c>
      <c r="BN198">
        <v>0</v>
      </c>
      <c r="BO198">
        <v>-0.23599999999999999</v>
      </c>
      <c r="BP198">
        <v>22</v>
      </c>
      <c r="BQ198">
        <v>792</v>
      </c>
      <c r="BR198">
        <v>14.8</v>
      </c>
      <c r="BS198">
        <v>9862.7000000000007</v>
      </c>
      <c r="BT198">
        <v>96.8</v>
      </c>
      <c r="BU198">
        <v>0</v>
      </c>
      <c r="BV198">
        <v>0</v>
      </c>
      <c r="BW198">
        <v>0</v>
      </c>
      <c r="BX198">
        <v>66.2</v>
      </c>
      <c r="BY198">
        <v>99</v>
      </c>
      <c r="BZ198">
        <v>97.13</v>
      </c>
      <c r="CA198">
        <v>124.06</v>
      </c>
      <c r="CB198">
        <v>19.440000000000001</v>
      </c>
      <c r="CC198">
        <v>19.809999999999999</v>
      </c>
      <c r="CD198">
        <v>473.69</v>
      </c>
      <c r="CE198">
        <v>127</v>
      </c>
      <c r="CF198">
        <v>46</v>
      </c>
      <c r="CG198">
        <v>552.20000000000005</v>
      </c>
      <c r="CH198">
        <v>46</v>
      </c>
      <c r="CI198">
        <v>0</v>
      </c>
      <c r="CJ198">
        <v>23.95</v>
      </c>
      <c r="CK198">
        <v>-1.5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 t="s">
        <v>428</v>
      </c>
      <c r="CS198" t="s">
        <v>428</v>
      </c>
      <c r="CT198">
        <v>7716</v>
      </c>
      <c r="CU198">
        <v>1</v>
      </c>
      <c r="CV198">
        <v>733</v>
      </c>
      <c r="CW198">
        <v>1</v>
      </c>
      <c r="CX198">
        <v>1</v>
      </c>
      <c r="CY198">
        <v>948.19</v>
      </c>
      <c r="CZ198">
        <v>271</v>
      </c>
      <c r="DA198">
        <v>2016</v>
      </c>
      <c r="DB198">
        <v>0</v>
      </c>
      <c r="DC198">
        <v>14.4</v>
      </c>
      <c r="DD198">
        <v>192</v>
      </c>
      <c r="DE198">
        <v>4095</v>
      </c>
      <c r="DF198">
        <v>228</v>
      </c>
      <c r="DG198">
        <v>638</v>
      </c>
      <c r="DH198">
        <v>0</v>
      </c>
      <c r="DI198">
        <v>86</v>
      </c>
      <c r="DJ198">
        <v>0</v>
      </c>
      <c r="DK198">
        <v>20</v>
      </c>
      <c r="DL198">
        <v>0</v>
      </c>
      <c r="DM198">
        <v>1</v>
      </c>
      <c r="DN198" t="b">
        <v>0</v>
      </c>
      <c r="DO198">
        <v>20.655999999999999</v>
      </c>
      <c r="DP198">
        <v>533</v>
      </c>
    </row>
    <row r="199" spans="1:120" x14ac:dyDescent="0.25">
      <c r="A199">
        <v>176</v>
      </c>
      <c r="B199">
        <v>17.600000000000001</v>
      </c>
      <c r="C199">
        <v>13.6</v>
      </c>
      <c r="D199">
        <v>1</v>
      </c>
      <c r="E199">
        <v>794</v>
      </c>
      <c r="F199">
        <v>107.6</v>
      </c>
      <c r="G199">
        <v>1688</v>
      </c>
      <c r="H199">
        <v>-10</v>
      </c>
      <c r="I199">
        <v>0</v>
      </c>
      <c r="J199">
        <v>2</v>
      </c>
      <c r="K199">
        <v>131</v>
      </c>
      <c r="L199">
        <v>1146</v>
      </c>
      <c r="M199">
        <v>1051</v>
      </c>
      <c r="N199">
        <v>2544</v>
      </c>
      <c r="O199">
        <v>0</v>
      </c>
      <c r="P199">
        <v>0</v>
      </c>
      <c r="Q199">
        <v>68.5</v>
      </c>
      <c r="R199">
        <v>0</v>
      </c>
      <c r="S199">
        <v>14.2</v>
      </c>
      <c r="T199">
        <v>0</v>
      </c>
      <c r="U199">
        <v>0</v>
      </c>
      <c r="V199">
        <v>0</v>
      </c>
      <c r="W199">
        <v>0</v>
      </c>
      <c r="X199">
        <v>704</v>
      </c>
      <c r="Y199">
        <v>17.7</v>
      </c>
      <c r="Z199">
        <v>32</v>
      </c>
      <c r="AA199">
        <v>0</v>
      </c>
      <c r="AB199">
        <v>0</v>
      </c>
      <c r="AC199">
        <v>0</v>
      </c>
      <c r="AD199">
        <v>11</v>
      </c>
      <c r="AE199">
        <v>7</v>
      </c>
      <c r="AF199">
        <v>3</v>
      </c>
      <c r="AG199">
        <v>0</v>
      </c>
      <c r="AH199">
        <v>0</v>
      </c>
      <c r="AI199">
        <v>0</v>
      </c>
      <c r="AJ199">
        <v>4</v>
      </c>
      <c r="AK199">
        <v>-4</v>
      </c>
      <c r="AL199">
        <v>0</v>
      </c>
      <c r="AM199">
        <v>4</v>
      </c>
      <c r="AN199">
        <v>0</v>
      </c>
      <c r="AO199">
        <v>2</v>
      </c>
      <c r="AP199">
        <v>16</v>
      </c>
      <c r="AQ199">
        <v>-1</v>
      </c>
      <c r="AR199">
        <v>-255</v>
      </c>
      <c r="AS199">
        <v>-255</v>
      </c>
      <c r="AT199">
        <v>9717.7000000000007</v>
      </c>
      <c r="AU199">
        <v>855.7</v>
      </c>
      <c r="AV199">
        <v>52.2</v>
      </c>
      <c r="AW199">
        <v>123.3</v>
      </c>
      <c r="AX199">
        <v>52.2</v>
      </c>
      <c r="AY199">
        <v>143.6</v>
      </c>
      <c r="AZ199">
        <v>1120</v>
      </c>
      <c r="BA199">
        <v>288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7390011</v>
      </c>
      <c r="BK199">
        <v>11998.06</v>
      </c>
      <c r="BL199">
        <v>7549941</v>
      </c>
      <c r="BM199">
        <v>820</v>
      </c>
      <c r="BN199">
        <v>0</v>
      </c>
      <c r="BO199">
        <v>-0.23599999999999999</v>
      </c>
      <c r="BP199">
        <v>22</v>
      </c>
      <c r="BQ199">
        <v>792</v>
      </c>
      <c r="BR199">
        <v>14.8</v>
      </c>
      <c r="BS199">
        <v>9862.7000000000007</v>
      </c>
      <c r="BT199">
        <v>96.8</v>
      </c>
      <c r="BU199">
        <v>0</v>
      </c>
      <c r="BV199">
        <v>0</v>
      </c>
      <c r="BW199">
        <v>0</v>
      </c>
      <c r="BX199">
        <v>68</v>
      </c>
      <c r="BY199">
        <v>99</v>
      </c>
      <c r="BZ199">
        <v>38.69</v>
      </c>
      <c r="CA199">
        <v>67.75</v>
      </c>
      <c r="CB199">
        <v>23</v>
      </c>
      <c r="CC199">
        <v>22.81</v>
      </c>
      <c r="CD199">
        <v>530.5</v>
      </c>
      <c r="CE199">
        <v>127</v>
      </c>
      <c r="CF199">
        <v>46</v>
      </c>
      <c r="CG199">
        <v>552.20000000000005</v>
      </c>
      <c r="CH199">
        <v>46</v>
      </c>
      <c r="CI199">
        <v>0</v>
      </c>
      <c r="CJ199">
        <v>23.95</v>
      </c>
      <c r="CK199">
        <v>-1.5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 t="s">
        <v>428</v>
      </c>
      <c r="CS199" t="s">
        <v>428</v>
      </c>
      <c r="CT199">
        <v>7716</v>
      </c>
      <c r="CU199">
        <v>1</v>
      </c>
      <c r="CV199">
        <v>733</v>
      </c>
      <c r="CW199">
        <v>1</v>
      </c>
      <c r="CX199">
        <v>1</v>
      </c>
      <c r="CY199">
        <v>948.19</v>
      </c>
      <c r="CZ199">
        <v>271</v>
      </c>
      <c r="DA199">
        <v>2016</v>
      </c>
      <c r="DB199">
        <v>0</v>
      </c>
      <c r="DC199">
        <v>14.4</v>
      </c>
      <c r="DD199">
        <v>192</v>
      </c>
      <c r="DE199">
        <v>4095</v>
      </c>
      <c r="DF199">
        <v>228</v>
      </c>
      <c r="DG199">
        <v>638</v>
      </c>
      <c r="DH199">
        <v>0</v>
      </c>
      <c r="DI199">
        <v>86</v>
      </c>
      <c r="DJ199">
        <v>0</v>
      </c>
      <c r="DK199">
        <v>20</v>
      </c>
      <c r="DL199">
        <v>0</v>
      </c>
      <c r="DM199">
        <v>1</v>
      </c>
      <c r="DN199" t="b">
        <v>0</v>
      </c>
      <c r="DO199">
        <v>20.655999999999999</v>
      </c>
      <c r="DP199">
        <v>533</v>
      </c>
    </row>
    <row r="200" spans="1:120" x14ac:dyDescent="0.25">
      <c r="A200">
        <v>177</v>
      </c>
      <c r="B200">
        <v>17.7</v>
      </c>
      <c r="C200">
        <v>13.6</v>
      </c>
      <c r="D200">
        <v>1</v>
      </c>
      <c r="E200">
        <v>794</v>
      </c>
      <c r="F200">
        <v>107.6</v>
      </c>
      <c r="G200">
        <v>1688</v>
      </c>
      <c r="H200">
        <v>-10</v>
      </c>
      <c r="I200">
        <v>0</v>
      </c>
      <c r="J200">
        <v>2</v>
      </c>
      <c r="K200">
        <v>131</v>
      </c>
      <c r="L200">
        <v>1146</v>
      </c>
      <c r="M200">
        <v>1051</v>
      </c>
      <c r="N200">
        <v>2544</v>
      </c>
      <c r="O200">
        <v>0</v>
      </c>
      <c r="P200">
        <v>0</v>
      </c>
      <c r="Q200">
        <v>68.5</v>
      </c>
      <c r="R200">
        <v>0</v>
      </c>
      <c r="S200">
        <v>14.2</v>
      </c>
      <c r="T200">
        <v>0</v>
      </c>
      <c r="U200">
        <v>0</v>
      </c>
      <c r="V200">
        <v>0</v>
      </c>
      <c r="W200">
        <v>0</v>
      </c>
      <c r="X200">
        <v>704</v>
      </c>
      <c r="Y200">
        <v>17.7</v>
      </c>
      <c r="Z200">
        <v>32</v>
      </c>
      <c r="AA200">
        <v>0</v>
      </c>
      <c r="AB200">
        <v>0</v>
      </c>
      <c r="AC200">
        <v>0</v>
      </c>
      <c r="AD200">
        <v>11</v>
      </c>
      <c r="AE200">
        <v>7</v>
      </c>
      <c r="AF200">
        <v>3</v>
      </c>
      <c r="AG200">
        <v>0</v>
      </c>
      <c r="AH200">
        <v>0</v>
      </c>
      <c r="AI200">
        <v>0</v>
      </c>
      <c r="AJ200">
        <v>4</v>
      </c>
      <c r="AK200">
        <v>-4</v>
      </c>
      <c r="AL200">
        <v>0</v>
      </c>
      <c r="AM200">
        <v>4</v>
      </c>
      <c r="AN200">
        <v>0</v>
      </c>
      <c r="AO200">
        <v>2</v>
      </c>
      <c r="AP200">
        <v>16</v>
      </c>
      <c r="AQ200">
        <v>-1</v>
      </c>
      <c r="AR200">
        <v>-255</v>
      </c>
      <c r="AS200">
        <v>-255</v>
      </c>
      <c r="AT200">
        <v>9717.7000000000007</v>
      </c>
      <c r="AU200">
        <v>855.7</v>
      </c>
      <c r="AV200">
        <v>52.2</v>
      </c>
      <c r="AW200">
        <v>123.3</v>
      </c>
      <c r="AX200">
        <v>52.2</v>
      </c>
      <c r="AY200">
        <v>143.6</v>
      </c>
      <c r="AZ200">
        <v>1120</v>
      </c>
      <c r="BA200">
        <v>288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7390011</v>
      </c>
      <c r="BK200">
        <v>11998.06</v>
      </c>
      <c r="BL200">
        <v>7549941</v>
      </c>
      <c r="BM200">
        <v>820</v>
      </c>
      <c r="BN200">
        <v>0</v>
      </c>
      <c r="BO200">
        <v>-0.23599999999999999</v>
      </c>
      <c r="BP200">
        <v>22</v>
      </c>
      <c r="BQ200">
        <v>792</v>
      </c>
      <c r="BR200">
        <v>14.8</v>
      </c>
      <c r="BS200">
        <v>9862.7000000000007</v>
      </c>
      <c r="BT200">
        <v>96.8</v>
      </c>
      <c r="BU200">
        <v>0</v>
      </c>
      <c r="BV200">
        <v>0</v>
      </c>
      <c r="BW200">
        <v>0</v>
      </c>
      <c r="BX200">
        <v>68</v>
      </c>
      <c r="BY200">
        <v>99</v>
      </c>
      <c r="BZ200">
        <v>38.69</v>
      </c>
      <c r="CA200">
        <v>67.75</v>
      </c>
      <c r="CB200">
        <v>23</v>
      </c>
      <c r="CC200">
        <v>22.81</v>
      </c>
      <c r="CD200">
        <v>530.5</v>
      </c>
      <c r="CE200">
        <v>127</v>
      </c>
      <c r="CF200">
        <v>48.7</v>
      </c>
      <c r="CG200">
        <v>468.5</v>
      </c>
      <c r="CH200">
        <v>46</v>
      </c>
      <c r="CI200">
        <v>0</v>
      </c>
      <c r="CJ200">
        <v>54.05</v>
      </c>
      <c r="CK200">
        <v>0.56000000000000005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 t="s">
        <v>428</v>
      </c>
      <c r="CS200" t="s">
        <v>428</v>
      </c>
      <c r="CT200">
        <v>7716</v>
      </c>
      <c r="CU200">
        <v>1</v>
      </c>
      <c r="CV200">
        <v>733</v>
      </c>
      <c r="CW200">
        <v>1</v>
      </c>
      <c r="CX200">
        <v>1</v>
      </c>
      <c r="CY200">
        <v>948.19</v>
      </c>
      <c r="CZ200">
        <v>271</v>
      </c>
      <c r="DA200">
        <v>2016</v>
      </c>
      <c r="DB200">
        <v>0</v>
      </c>
      <c r="DC200">
        <v>14.4</v>
      </c>
      <c r="DD200">
        <v>192</v>
      </c>
      <c r="DE200">
        <v>4095</v>
      </c>
      <c r="DF200">
        <v>228</v>
      </c>
      <c r="DG200">
        <v>638</v>
      </c>
      <c r="DH200">
        <v>0</v>
      </c>
      <c r="DI200">
        <v>86</v>
      </c>
      <c r="DJ200">
        <v>0</v>
      </c>
      <c r="DK200">
        <v>20</v>
      </c>
      <c r="DL200">
        <v>0</v>
      </c>
      <c r="DM200">
        <v>1</v>
      </c>
      <c r="DN200" t="b">
        <v>0</v>
      </c>
      <c r="DO200">
        <v>20.655999999999999</v>
      </c>
      <c r="DP200">
        <v>533</v>
      </c>
    </row>
    <row r="201" spans="1:120" x14ac:dyDescent="0.25">
      <c r="A201">
        <v>178</v>
      </c>
      <c r="B201">
        <v>17.8</v>
      </c>
      <c r="C201">
        <v>13.6</v>
      </c>
      <c r="D201">
        <v>1</v>
      </c>
      <c r="E201">
        <v>794</v>
      </c>
      <c r="F201">
        <v>107.6</v>
      </c>
      <c r="G201">
        <v>1688</v>
      </c>
      <c r="H201">
        <v>-10</v>
      </c>
      <c r="I201">
        <v>0</v>
      </c>
      <c r="J201">
        <v>2</v>
      </c>
      <c r="K201">
        <v>131</v>
      </c>
      <c r="L201">
        <v>1146</v>
      </c>
      <c r="M201">
        <v>1051</v>
      </c>
      <c r="N201">
        <v>2544</v>
      </c>
      <c r="O201">
        <v>0</v>
      </c>
      <c r="P201">
        <v>0</v>
      </c>
      <c r="Q201">
        <v>68.5</v>
      </c>
      <c r="R201">
        <v>0</v>
      </c>
      <c r="S201">
        <v>14.2</v>
      </c>
      <c r="T201">
        <v>0</v>
      </c>
      <c r="U201">
        <v>0</v>
      </c>
      <c r="V201">
        <v>0</v>
      </c>
      <c r="W201">
        <v>0</v>
      </c>
      <c r="X201">
        <v>704</v>
      </c>
      <c r="Y201">
        <v>17.7</v>
      </c>
      <c r="Z201">
        <v>32</v>
      </c>
      <c r="AA201">
        <v>0</v>
      </c>
      <c r="AB201">
        <v>0</v>
      </c>
      <c r="AC201">
        <v>0</v>
      </c>
      <c r="AD201">
        <v>11</v>
      </c>
      <c r="AE201">
        <v>7</v>
      </c>
      <c r="AF201">
        <v>3</v>
      </c>
      <c r="AG201">
        <v>0</v>
      </c>
      <c r="AH201">
        <v>0</v>
      </c>
      <c r="AI201">
        <v>0</v>
      </c>
      <c r="AJ201">
        <v>4</v>
      </c>
      <c r="AK201">
        <v>-4</v>
      </c>
      <c r="AL201">
        <v>0</v>
      </c>
      <c r="AM201">
        <v>4</v>
      </c>
      <c r="AN201">
        <v>0</v>
      </c>
      <c r="AO201">
        <v>2</v>
      </c>
      <c r="AP201">
        <v>16</v>
      </c>
      <c r="AQ201">
        <v>-1</v>
      </c>
      <c r="AR201">
        <v>-255</v>
      </c>
      <c r="AS201">
        <v>-255</v>
      </c>
      <c r="AT201">
        <v>9717.7000000000007</v>
      </c>
      <c r="AU201">
        <v>855.7</v>
      </c>
      <c r="AV201">
        <v>52.2</v>
      </c>
      <c r="AW201">
        <v>123.3</v>
      </c>
      <c r="AX201">
        <v>52.2</v>
      </c>
      <c r="AY201">
        <v>143.6</v>
      </c>
      <c r="AZ201">
        <v>1120</v>
      </c>
      <c r="BA201">
        <v>288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7390011</v>
      </c>
      <c r="BK201">
        <v>11998.06</v>
      </c>
      <c r="BL201">
        <v>7549941</v>
      </c>
      <c r="BM201">
        <v>820</v>
      </c>
      <c r="BN201">
        <v>0</v>
      </c>
      <c r="BO201">
        <v>-0.23599999999999999</v>
      </c>
      <c r="BP201">
        <v>22</v>
      </c>
      <c r="BQ201">
        <v>792</v>
      </c>
      <c r="BR201">
        <v>14.8</v>
      </c>
      <c r="BS201">
        <v>9862.7000000000007</v>
      </c>
      <c r="BT201">
        <v>96.8</v>
      </c>
      <c r="BU201">
        <v>0</v>
      </c>
      <c r="BV201">
        <v>0</v>
      </c>
      <c r="BW201">
        <v>0</v>
      </c>
      <c r="BX201">
        <v>68</v>
      </c>
      <c r="BY201">
        <v>99</v>
      </c>
      <c r="BZ201">
        <v>38.69</v>
      </c>
      <c r="CA201">
        <v>67.75</v>
      </c>
      <c r="CB201">
        <v>23</v>
      </c>
      <c r="CC201">
        <v>22.81</v>
      </c>
      <c r="CD201">
        <v>530.5</v>
      </c>
      <c r="CE201">
        <v>127</v>
      </c>
      <c r="CF201">
        <v>48.7</v>
      </c>
      <c r="CG201">
        <v>468.5</v>
      </c>
      <c r="CH201">
        <v>46</v>
      </c>
      <c r="CI201">
        <v>0</v>
      </c>
      <c r="CJ201">
        <v>54.05</v>
      </c>
      <c r="CK201">
        <v>0.56000000000000005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 t="s">
        <v>428</v>
      </c>
      <c r="CS201" t="s">
        <v>428</v>
      </c>
      <c r="CT201">
        <v>10884</v>
      </c>
      <c r="CU201">
        <v>1</v>
      </c>
      <c r="CV201">
        <v>874</v>
      </c>
      <c r="CW201">
        <v>1</v>
      </c>
      <c r="CX201">
        <v>1</v>
      </c>
      <c r="CY201">
        <v>948.19</v>
      </c>
      <c r="CZ201">
        <v>271</v>
      </c>
      <c r="DA201">
        <v>2016</v>
      </c>
      <c r="DB201">
        <v>0</v>
      </c>
      <c r="DC201">
        <v>14.4</v>
      </c>
      <c r="DD201">
        <v>192</v>
      </c>
      <c r="DE201">
        <v>4095</v>
      </c>
      <c r="DF201">
        <v>228</v>
      </c>
      <c r="DG201">
        <v>638</v>
      </c>
      <c r="DH201">
        <v>0</v>
      </c>
      <c r="DI201">
        <v>86</v>
      </c>
      <c r="DJ201">
        <v>0</v>
      </c>
      <c r="DK201">
        <v>20</v>
      </c>
      <c r="DL201">
        <v>0</v>
      </c>
      <c r="DM201">
        <v>1</v>
      </c>
      <c r="DN201" t="b">
        <v>0</v>
      </c>
      <c r="DO201">
        <v>20.655999999999999</v>
      </c>
      <c r="DP201">
        <v>533</v>
      </c>
    </row>
    <row r="202" spans="1:120" x14ac:dyDescent="0.25">
      <c r="A202">
        <v>179</v>
      </c>
      <c r="B202">
        <v>17.899999999999999</v>
      </c>
      <c r="C202">
        <v>13.6</v>
      </c>
      <c r="D202">
        <v>1</v>
      </c>
      <c r="E202">
        <v>794</v>
      </c>
      <c r="F202">
        <v>107.6</v>
      </c>
      <c r="G202">
        <v>1688</v>
      </c>
      <c r="H202">
        <v>-10</v>
      </c>
      <c r="I202">
        <v>0</v>
      </c>
      <c r="J202">
        <v>2</v>
      </c>
      <c r="K202">
        <v>131</v>
      </c>
      <c r="L202">
        <v>1146</v>
      </c>
      <c r="M202">
        <v>1051</v>
      </c>
      <c r="N202">
        <v>2544</v>
      </c>
      <c r="O202">
        <v>0</v>
      </c>
      <c r="P202">
        <v>0</v>
      </c>
      <c r="Q202">
        <v>68.5</v>
      </c>
      <c r="R202">
        <v>0</v>
      </c>
      <c r="S202">
        <v>14.2</v>
      </c>
      <c r="T202">
        <v>0</v>
      </c>
      <c r="U202">
        <v>0</v>
      </c>
      <c r="V202">
        <v>0</v>
      </c>
      <c r="W202">
        <v>0</v>
      </c>
      <c r="X202">
        <v>704</v>
      </c>
      <c r="Y202">
        <v>17.7</v>
      </c>
      <c r="Z202">
        <v>32</v>
      </c>
      <c r="AA202">
        <v>0</v>
      </c>
      <c r="AB202">
        <v>0</v>
      </c>
      <c r="AC202">
        <v>0</v>
      </c>
      <c r="AD202">
        <v>11</v>
      </c>
      <c r="AE202">
        <v>7</v>
      </c>
      <c r="AF202">
        <v>3</v>
      </c>
      <c r="AG202">
        <v>0</v>
      </c>
      <c r="AH202">
        <v>0</v>
      </c>
      <c r="AI202">
        <v>0</v>
      </c>
      <c r="AJ202">
        <v>4</v>
      </c>
      <c r="AK202">
        <v>-4</v>
      </c>
      <c r="AL202">
        <v>0</v>
      </c>
      <c r="AM202">
        <v>4</v>
      </c>
      <c r="AN202">
        <v>0</v>
      </c>
      <c r="AO202">
        <v>2</v>
      </c>
      <c r="AP202">
        <v>16</v>
      </c>
      <c r="AQ202">
        <v>-1</v>
      </c>
      <c r="AR202">
        <v>-255</v>
      </c>
      <c r="AS202">
        <v>-255</v>
      </c>
      <c r="AT202">
        <v>9717.7000000000007</v>
      </c>
      <c r="AU202">
        <v>855.7</v>
      </c>
      <c r="AV202">
        <v>52.2</v>
      </c>
      <c r="AW202">
        <v>123.3</v>
      </c>
      <c r="AX202">
        <v>52.2</v>
      </c>
      <c r="AY202">
        <v>143.6</v>
      </c>
      <c r="AZ202">
        <v>1120</v>
      </c>
      <c r="BA202">
        <v>288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7390011</v>
      </c>
      <c r="BK202">
        <v>11998.06</v>
      </c>
      <c r="BL202">
        <v>7549941</v>
      </c>
      <c r="BM202">
        <v>820</v>
      </c>
      <c r="BN202">
        <v>0</v>
      </c>
      <c r="BO202">
        <v>-0.23599999999999999</v>
      </c>
      <c r="BP202">
        <v>22</v>
      </c>
      <c r="BQ202">
        <v>792</v>
      </c>
      <c r="BR202">
        <v>14.8</v>
      </c>
      <c r="BS202">
        <v>9862.7000000000007</v>
      </c>
      <c r="BT202">
        <v>96.8</v>
      </c>
      <c r="BU202">
        <v>0</v>
      </c>
      <c r="BV202">
        <v>0</v>
      </c>
      <c r="BW202">
        <v>0</v>
      </c>
      <c r="BX202">
        <v>68</v>
      </c>
      <c r="BY202">
        <v>99</v>
      </c>
      <c r="BZ202">
        <v>38.69</v>
      </c>
      <c r="CA202">
        <v>67.75</v>
      </c>
      <c r="CB202">
        <v>23</v>
      </c>
      <c r="CC202">
        <v>22.81</v>
      </c>
      <c r="CD202">
        <v>530.5</v>
      </c>
      <c r="CE202">
        <v>127</v>
      </c>
      <c r="CF202">
        <v>48.7</v>
      </c>
      <c r="CG202">
        <v>468.5</v>
      </c>
      <c r="CH202">
        <v>46</v>
      </c>
      <c r="CI202">
        <v>0</v>
      </c>
      <c r="CJ202">
        <v>54.05</v>
      </c>
      <c r="CK202">
        <v>0.56000000000000005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 t="s">
        <v>428</v>
      </c>
      <c r="CS202" t="s">
        <v>428</v>
      </c>
      <c r="CT202">
        <v>10884</v>
      </c>
      <c r="CU202">
        <v>1</v>
      </c>
      <c r="CV202">
        <v>874</v>
      </c>
      <c r="CW202">
        <v>1</v>
      </c>
      <c r="CX202">
        <v>1</v>
      </c>
      <c r="CY202">
        <v>821.44</v>
      </c>
      <c r="CZ202">
        <v>263</v>
      </c>
      <c r="DA202">
        <v>2016</v>
      </c>
      <c r="DB202">
        <v>0</v>
      </c>
      <c r="DC202">
        <v>14.4</v>
      </c>
      <c r="DD202">
        <v>192</v>
      </c>
      <c r="DE202">
        <v>4095</v>
      </c>
      <c r="DF202">
        <v>228</v>
      </c>
      <c r="DG202">
        <v>638</v>
      </c>
      <c r="DH202">
        <v>0</v>
      </c>
      <c r="DI202">
        <v>86</v>
      </c>
      <c r="DJ202">
        <v>0</v>
      </c>
      <c r="DK202">
        <v>20</v>
      </c>
      <c r="DL202">
        <v>0</v>
      </c>
      <c r="DM202">
        <v>1</v>
      </c>
      <c r="DN202" t="b">
        <v>0</v>
      </c>
      <c r="DO202">
        <v>20.655999999999999</v>
      </c>
      <c r="DP202">
        <v>533</v>
      </c>
    </row>
    <row r="203" spans="1:120" x14ac:dyDescent="0.25">
      <c r="A203">
        <v>180</v>
      </c>
      <c r="B203">
        <v>18</v>
      </c>
      <c r="C203">
        <v>13.6</v>
      </c>
      <c r="D203">
        <v>1</v>
      </c>
      <c r="E203">
        <v>794</v>
      </c>
      <c r="F203">
        <v>107.6</v>
      </c>
      <c r="G203">
        <v>1688</v>
      </c>
      <c r="H203">
        <v>-10</v>
      </c>
      <c r="I203">
        <v>0</v>
      </c>
      <c r="J203">
        <v>2</v>
      </c>
      <c r="K203">
        <v>131</v>
      </c>
      <c r="L203">
        <v>1146</v>
      </c>
      <c r="M203">
        <v>1051</v>
      </c>
      <c r="N203">
        <v>2544</v>
      </c>
      <c r="O203">
        <v>0</v>
      </c>
      <c r="P203">
        <v>0</v>
      </c>
      <c r="Q203">
        <v>68.5</v>
      </c>
      <c r="R203">
        <v>0</v>
      </c>
      <c r="S203">
        <v>14.2</v>
      </c>
      <c r="T203">
        <v>0</v>
      </c>
      <c r="U203">
        <v>0</v>
      </c>
      <c r="V203">
        <v>0</v>
      </c>
      <c r="W203">
        <v>0</v>
      </c>
      <c r="X203">
        <v>704</v>
      </c>
      <c r="Y203">
        <v>17.7</v>
      </c>
      <c r="Z203">
        <v>32</v>
      </c>
      <c r="AA203">
        <v>0</v>
      </c>
      <c r="AB203">
        <v>0</v>
      </c>
      <c r="AC203">
        <v>0</v>
      </c>
      <c r="AD203">
        <v>11</v>
      </c>
      <c r="AE203">
        <v>7</v>
      </c>
      <c r="AF203">
        <v>3</v>
      </c>
      <c r="AG203">
        <v>0</v>
      </c>
      <c r="AH203">
        <v>0</v>
      </c>
      <c r="AI203">
        <v>0</v>
      </c>
      <c r="AJ203">
        <v>4</v>
      </c>
      <c r="AK203">
        <v>-4</v>
      </c>
      <c r="AL203">
        <v>0</v>
      </c>
      <c r="AM203">
        <v>4</v>
      </c>
      <c r="AN203">
        <v>0</v>
      </c>
      <c r="AO203">
        <v>2</v>
      </c>
      <c r="AP203">
        <v>16</v>
      </c>
      <c r="AQ203">
        <v>-1</v>
      </c>
      <c r="AR203">
        <v>-255</v>
      </c>
      <c r="AS203">
        <v>-255</v>
      </c>
      <c r="AT203">
        <v>9717.7000000000007</v>
      </c>
      <c r="AU203">
        <v>855.7</v>
      </c>
      <c r="AV203">
        <v>52.2</v>
      </c>
      <c r="AW203">
        <v>123.3</v>
      </c>
      <c r="AX203">
        <v>52.2</v>
      </c>
      <c r="AY203">
        <v>143.6</v>
      </c>
      <c r="AZ203">
        <v>1120</v>
      </c>
      <c r="BA203">
        <v>288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0</v>
      </c>
      <c r="BJ203">
        <v>7390011</v>
      </c>
      <c r="BK203">
        <v>11998.06</v>
      </c>
      <c r="BL203">
        <v>7549941</v>
      </c>
      <c r="BM203">
        <v>820</v>
      </c>
      <c r="BN203">
        <v>0</v>
      </c>
      <c r="BO203">
        <v>-0.23599999999999999</v>
      </c>
      <c r="BP203">
        <v>22</v>
      </c>
      <c r="BQ203">
        <v>792</v>
      </c>
      <c r="BR203">
        <v>14.8</v>
      </c>
      <c r="BS203">
        <v>9862.7000000000007</v>
      </c>
      <c r="BT203">
        <v>96.8</v>
      </c>
      <c r="BU203">
        <v>0</v>
      </c>
      <c r="BV203">
        <v>0</v>
      </c>
      <c r="BW203">
        <v>0</v>
      </c>
      <c r="BX203">
        <v>68</v>
      </c>
      <c r="BY203">
        <v>99</v>
      </c>
      <c r="BZ203">
        <v>38.69</v>
      </c>
      <c r="CA203">
        <v>67.75</v>
      </c>
      <c r="CB203">
        <v>23</v>
      </c>
      <c r="CC203">
        <v>22.81</v>
      </c>
      <c r="CD203">
        <v>530.5</v>
      </c>
      <c r="CE203">
        <v>127</v>
      </c>
      <c r="CF203">
        <v>48.7</v>
      </c>
      <c r="CG203">
        <v>468.5</v>
      </c>
      <c r="CH203">
        <v>46</v>
      </c>
      <c r="CI203">
        <v>0</v>
      </c>
      <c r="CJ203">
        <v>54.05</v>
      </c>
      <c r="CK203">
        <v>0.56000000000000005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 t="s">
        <v>428</v>
      </c>
      <c r="CS203" t="s">
        <v>428</v>
      </c>
      <c r="CT203">
        <v>10884</v>
      </c>
      <c r="CU203">
        <v>1</v>
      </c>
      <c r="CV203">
        <v>874</v>
      </c>
      <c r="CW203">
        <v>1</v>
      </c>
      <c r="CX203">
        <v>1</v>
      </c>
      <c r="CY203">
        <v>821.44</v>
      </c>
      <c r="CZ203">
        <v>263</v>
      </c>
      <c r="DA203">
        <v>2016</v>
      </c>
      <c r="DB203">
        <v>0</v>
      </c>
      <c r="DC203">
        <v>14.4</v>
      </c>
      <c r="DD203">
        <v>192</v>
      </c>
      <c r="DE203">
        <v>4095</v>
      </c>
      <c r="DF203">
        <v>224</v>
      </c>
      <c r="DG203">
        <v>603</v>
      </c>
      <c r="DH203">
        <v>0</v>
      </c>
      <c r="DI203">
        <v>84.2</v>
      </c>
      <c r="DJ203">
        <v>0</v>
      </c>
      <c r="DK203">
        <v>20</v>
      </c>
      <c r="DL203">
        <v>0</v>
      </c>
      <c r="DM203">
        <v>1</v>
      </c>
      <c r="DN203" t="b">
        <v>0</v>
      </c>
      <c r="DO203">
        <v>20.655999999999999</v>
      </c>
      <c r="DP203">
        <v>533</v>
      </c>
    </row>
    <row r="204" spans="1:120" x14ac:dyDescent="0.25">
      <c r="A204">
        <v>181</v>
      </c>
      <c r="B204">
        <v>18.100000000000001</v>
      </c>
      <c r="C204">
        <v>13.6</v>
      </c>
      <c r="D204">
        <v>1</v>
      </c>
      <c r="E204">
        <v>794</v>
      </c>
      <c r="F204">
        <v>107.6</v>
      </c>
      <c r="G204">
        <v>1688</v>
      </c>
      <c r="H204">
        <v>-10</v>
      </c>
      <c r="I204">
        <v>0</v>
      </c>
      <c r="J204">
        <v>2</v>
      </c>
      <c r="K204">
        <v>131</v>
      </c>
      <c r="L204">
        <v>1146</v>
      </c>
      <c r="M204">
        <v>1051</v>
      </c>
      <c r="N204">
        <v>2544</v>
      </c>
      <c r="O204">
        <v>0</v>
      </c>
      <c r="P204">
        <v>0</v>
      </c>
      <c r="Q204">
        <v>68.5</v>
      </c>
      <c r="R204">
        <v>0</v>
      </c>
      <c r="S204">
        <v>14.2</v>
      </c>
      <c r="T204">
        <v>0</v>
      </c>
      <c r="U204">
        <v>0</v>
      </c>
      <c r="V204">
        <v>0</v>
      </c>
      <c r="W204">
        <v>0</v>
      </c>
      <c r="X204">
        <v>704</v>
      </c>
      <c r="Y204">
        <v>17.7</v>
      </c>
      <c r="Z204">
        <v>32</v>
      </c>
      <c r="AA204">
        <v>0</v>
      </c>
      <c r="AB204">
        <v>0</v>
      </c>
      <c r="AC204">
        <v>0</v>
      </c>
      <c r="AD204">
        <v>11</v>
      </c>
      <c r="AE204">
        <v>7</v>
      </c>
      <c r="AF204">
        <v>3</v>
      </c>
      <c r="AG204">
        <v>0</v>
      </c>
      <c r="AH204">
        <v>0</v>
      </c>
      <c r="AI204">
        <v>0</v>
      </c>
      <c r="AJ204">
        <v>4</v>
      </c>
      <c r="AK204">
        <v>-4</v>
      </c>
      <c r="AL204">
        <v>0</v>
      </c>
      <c r="AM204">
        <v>4</v>
      </c>
      <c r="AN204">
        <v>0</v>
      </c>
      <c r="AO204">
        <v>2</v>
      </c>
      <c r="AP204">
        <v>16</v>
      </c>
      <c r="AQ204">
        <v>-1</v>
      </c>
      <c r="AR204">
        <v>-255</v>
      </c>
      <c r="AS204">
        <v>-255</v>
      </c>
      <c r="AT204">
        <v>9717.7000000000007</v>
      </c>
      <c r="AU204">
        <v>855.7</v>
      </c>
      <c r="AV204">
        <v>52.2</v>
      </c>
      <c r="AW204">
        <v>123.3</v>
      </c>
      <c r="AX204">
        <v>52.2</v>
      </c>
      <c r="AY204">
        <v>143.6</v>
      </c>
      <c r="AZ204">
        <v>1120</v>
      </c>
      <c r="BA204">
        <v>288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7390011</v>
      </c>
      <c r="BK204">
        <v>11998.06</v>
      </c>
      <c r="BL204">
        <v>7549941</v>
      </c>
      <c r="BM204">
        <v>820</v>
      </c>
      <c r="BN204">
        <v>0</v>
      </c>
      <c r="BO204">
        <v>-0.23599999999999999</v>
      </c>
      <c r="BP204">
        <v>22</v>
      </c>
      <c r="BQ204">
        <v>792</v>
      </c>
      <c r="BR204">
        <v>14.8</v>
      </c>
      <c r="BS204">
        <v>9862.7000000000007</v>
      </c>
      <c r="BT204">
        <v>96.8</v>
      </c>
      <c r="BU204">
        <v>0</v>
      </c>
      <c r="BV204">
        <v>0</v>
      </c>
      <c r="BW204">
        <v>0</v>
      </c>
      <c r="BX204">
        <v>68</v>
      </c>
      <c r="BY204">
        <v>99</v>
      </c>
      <c r="BZ204">
        <v>38.69</v>
      </c>
      <c r="CA204">
        <v>67.75</v>
      </c>
      <c r="CB204">
        <v>23</v>
      </c>
      <c r="CC204">
        <v>22.81</v>
      </c>
      <c r="CD204">
        <v>530.5</v>
      </c>
      <c r="CE204">
        <v>127</v>
      </c>
      <c r="CF204">
        <v>48.7</v>
      </c>
      <c r="CG204">
        <v>468.5</v>
      </c>
      <c r="CH204">
        <v>46</v>
      </c>
      <c r="CI204">
        <v>0</v>
      </c>
      <c r="CJ204">
        <v>54.05</v>
      </c>
      <c r="CK204">
        <v>0.56000000000000005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 t="s">
        <v>428</v>
      </c>
      <c r="CS204" t="s">
        <v>428</v>
      </c>
      <c r="CT204">
        <v>10884</v>
      </c>
      <c r="CU204">
        <v>1</v>
      </c>
      <c r="CV204">
        <v>874</v>
      </c>
      <c r="CW204">
        <v>1</v>
      </c>
      <c r="CX204">
        <v>1</v>
      </c>
      <c r="CY204">
        <v>821.44</v>
      </c>
      <c r="CZ204">
        <v>263</v>
      </c>
      <c r="DA204">
        <v>2016</v>
      </c>
      <c r="DB204">
        <v>0</v>
      </c>
      <c r="DC204">
        <v>14.4</v>
      </c>
      <c r="DD204">
        <v>192</v>
      </c>
      <c r="DE204">
        <v>4095</v>
      </c>
      <c r="DF204">
        <v>224</v>
      </c>
      <c r="DG204">
        <v>603</v>
      </c>
      <c r="DH204">
        <v>0</v>
      </c>
      <c r="DI204">
        <v>84.2</v>
      </c>
      <c r="DJ204">
        <v>0</v>
      </c>
      <c r="DK204">
        <v>21</v>
      </c>
      <c r="DL204">
        <v>0</v>
      </c>
      <c r="DM204">
        <v>1</v>
      </c>
      <c r="DN204" t="b">
        <v>0</v>
      </c>
      <c r="DO204">
        <v>22.687999999999999</v>
      </c>
      <c r="DP204">
        <v>533</v>
      </c>
    </row>
    <row r="205" spans="1:120" x14ac:dyDescent="0.25">
      <c r="A205">
        <v>182</v>
      </c>
      <c r="B205">
        <v>18.2</v>
      </c>
      <c r="C205">
        <v>13.7</v>
      </c>
      <c r="D205">
        <v>1</v>
      </c>
      <c r="E205">
        <v>794</v>
      </c>
      <c r="F205">
        <v>107.6</v>
      </c>
      <c r="G205">
        <v>1688</v>
      </c>
      <c r="H205">
        <v>-10</v>
      </c>
      <c r="I205">
        <v>0</v>
      </c>
      <c r="J205">
        <v>2</v>
      </c>
      <c r="K205">
        <v>131</v>
      </c>
      <c r="L205">
        <v>1146</v>
      </c>
      <c r="M205">
        <v>1051</v>
      </c>
      <c r="N205">
        <v>2544</v>
      </c>
      <c r="O205">
        <v>0</v>
      </c>
      <c r="P205">
        <v>0</v>
      </c>
      <c r="Q205">
        <v>68.5</v>
      </c>
      <c r="R205">
        <v>0</v>
      </c>
      <c r="S205">
        <v>14.2</v>
      </c>
      <c r="T205">
        <v>0</v>
      </c>
      <c r="U205">
        <v>0</v>
      </c>
      <c r="V205">
        <v>0</v>
      </c>
      <c r="W205">
        <v>0</v>
      </c>
      <c r="X205">
        <v>704</v>
      </c>
      <c r="Y205">
        <v>17.7</v>
      </c>
      <c r="Z205">
        <v>32</v>
      </c>
      <c r="AA205">
        <v>0</v>
      </c>
      <c r="AB205">
        <v>0</v>
      </c>
      <c r="AC205">
        <v>0</v>
      </c>
      <c r="AD205">
        <v>11</v>
      </c>
      <c r="AE205">
        <v>7</v>
      </c>
      <c r="AF205">
        <v>3</v>
      </c>
      <c r="AG205">
        <v>0</v>
      </c>
      <c r="AH205">
        <v>0</v>
      </c>
      <c r="AI205">
        <v>0</v>
      </c>
      <c r="AJ205">
        <v>4</v>
      </c>
      <c r="AK205">
        <v>-4</v>
      </c>
      <c r="AL205">
        <v>0</v>
      </c>
      <c r="AM205">
        <v>4</v>
      </c>
      <c r="AN205">
        <v>0</v>
      </c>
      <c r="AO205">
        <v>2</v>
      </c>
      <c r="AP205">
        <v>16</v>
      </c>
      <c r="AQ205">
        <v>-1</v>
      </c>
      <c r="AR205">
        <v>-255</v>
      </c>
      <c r="AS205">
        <v>-255</v>
      </c>
      <c r="AT205">
        <v>9717.7000000000007</v>
      </c>
      <c r="AU205">
        <v>855.7</v>
      </c>
      <c r="AV205">
        <v>52.2</v>
      </c>
      <c r="AW205">
        <v>123.3</v>
      </c>
      <c r="AX205">
        <v>52.2</v>
      </c>
      <c r="AY205">
        <v>143.6</v>
      </c>
      <c r="AZ205">
        <v>1120</v>
      </c>
      <c r="BA205">
        <v>288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7390011</v>
      </c>
      <c r="BK205">
        <v>11998.06</v>
      </c>
      <c r="BL205">
        <v>7549941</v>
      </c>
      <c r="BM205">
        <v>820</v>
      </c>
      <c r="BN205">
        <v>0</v>
      </c>
      <c r="BO205">
        <v>-0.23599999999999999</v>
      </c>
      <c r="BP205">
        <v>22</v>
      </c>
      <c r="BQ205">
        <v>792</v>
      </c>
      <c r="BR205">
        <v>14.8</v>
      </c>
      <c r="BS205">
        <v>9862.7000000000007</v>
      </c>
      <c r="BT205">
        <v>96.8</v>
      </c>
      <c r="BU205">
        <v>0</v>
      </c>
      <c r="BV205">
        <v>0</v>
      </c>
      <c r="BW205">
        <v>0</v>
      </c>
      <c r="BX205">
        <v>68</v>
      </c>
      <c r="BY205">
        <v>99</v>
      </c>
      <c r="BZ205">
        <v>38.69</v>
      </c>
      <c r="CA205">
        <v>67.75</v>
      </c>
      <c r="CB205">
        <v>23</v>
      </c>
      <c r="CC205">
        <v>22.81</v>
      </c>
      <c r="CD205">
        <v>530.5</v>
      </c>
      <c r="CE205">
        <v>127</v>
      </c>
      <c r="CF205">
        <v>48.7</v>
      </c>
      <c r="CG205">
        <v>468.5</v>
      </c>
      <c r="CH205">
        <v>46</v>
      </c>
      <c r="CI205">
        <v>0</v>
      </c>
      <c r="CJ205">
        <v>54.05</v>
      </c>
      <c r="CK205">
        <v>0.56000000000000005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 t="s">
        <v>428</v>
      </c>
      <c r="CS205" t="s">
        <v>428</v>
      </c>
      <c r="CT205">
        <v>10884</v>
      </c>
      <c r="CU205">
        <v>1</v>
      </c>
      <c r="CV205">
        <v>874</v>
      </c>
      <c r="CW205">
        <v>1</v>
      </c>
      <c r="CX205">
        <v>1</v>
      </c>
      <c r="CY205">
        <v>821.44</v>
      </c>
      <c r="CZ205">
        <v>263</v>
      </c>
      <c r="DA205">
        <v>2016</v>
      </c>
      <c r="DB205">
        <v>0</v>
      </c>
      <c r="DC205">
        <v>14.4</v>
      </c>
      <c r="DD205">
        <v>192</v>
      </c>
      <c r="DE205">
        <v>4095</v>
      </c>
      <c r="DF205">
        <v>224</v>
      </c>
      <c r="DG205">
        <v>603</v>
      </c>
      <c r="DH205">
        <v>0</v>
      </c>
      <c r="DI205">
        <v>84.2</v>
      </c>
      <c r="DJ205">
        <v>0</v>
      </c>
      <c r="DK205">
        <v>21</v>
      </c>
      <c r="DL205">
        <v>0</v>
      </c>
      <c r="DM205">
        <v>1</v>
      </c>
      <c r="DN205" t="b">
        <v>0</v>
      </c>
      <c r="DO205">
        <v>22.687999999999999</v>
      </c>
      <c r="DP205">
        <v>542</v>
      </c>
    </row>
    <row r="206" spans="1:120" x14ac:dyDescent="0.25">
      <c r="A206">
        <v>183</v>
      </c>
      <c r="B206">
        <v>18.3</v>
      </c>
      <c r="C206">
        <v>13.7</v>
      </c>
      <c r="D206">
        <v>1</v>
      </c>
      <c r="E206">
        <v>794</v>
      </c>
      <c r="F206">
        <v>105.8</v>
      </c>
      <c r="G206">
        <v>1688</v>
      </c>
      <c r="H206">
        <v>-10</v>
      </c>
      <c r="I206">
        <v>0</v>
      </c>
      <c r="J206">
        <v>2</v>
      </c>
      <c r="K206">
        <v>131</v>
      </c>
      <c r="L206">
        <v>1146</v>
      </c>
      <c r="M206">
        <v>1051</v>
      </c>
      <c r="N206">
        <v>2544</v>
      </c>
      <c r="O206">
        <v>0</v>
      </c>
      <c r="P206">
        <v>0</v>
      </c>
      <c r="Q206">
        <v>68.5</v>
      </c>
      <c r="R206">
        <v>0</v>
      </c>
      <c r="S206">
        <v>14.2</v>
      </c>
      <c r="T206">
        <v>0</v>
      </c>
      <c r="U206">
        <v>0</v>
      </c>
      <c r="V206">
        <v>0</v>
      </c>
      <c r="W206">
        <v>0</v>
      </c>
      <c r="X206">
        <v>704</v>
      </c>
      <c r="Y206">
        <v>17.7</v>
      </c>
      <c r="Z206">
        <v>32</v>
      </c>
      <c r="AA206">
        <v>0</v>
      </c>
      <c r="AB206">
        <v>0</v>
      </c>
      <c r="AC206">
        <v>0</v>
      </c>
      <c r="AD206">
        <v>11</v>
      </c>
      <c r="AE206">
        <v>7</v>
      </c>
      <c r="AF206">
        <v>3</v>
      </c>
      <c r="AG206">
        <v>0</v>
      </c>
      <c r="AH206">
        <v>0</v>
      </c>
      <c r="AI206">
        <v>0</v>
      </c>
      <c r="AJ206">
        <v>4</v>
      </c>
      <c r="AK206">
        <v>-4</v>
      </c>
      <c r="AL206">
        <v>0</v>
      </c>
      <c r="AM206">
        <v>4</v>
      </c>
      <c r="AN206">
        <v>0</v>
      </c>
      <c r="AO206">
        <v>2</v>
      </c>
      <c r="AP206">
        <v>16</v>
      </c>
      <c r="AQ206">
        <v>-1</v>
      </c>
      <c r="AR206">
        <v>-255</v>
      </c>
      <c r="AS206">
        <v>-255</v>
      </c>
      <c r="AT206">
        <v>9717.7000000000007</v>
      </c>
      <c r="AU206">
        <v>855.7</v>
      </c>
      <c r="AV206">
        <v>52.2</v>
      </c>
      <c r="AW206">
        <v>123.3</v>
      </c>
      <c r="AX206">
        <v>52.2</v>
      </c>
      <c r="AY206">
        <v>143.6</v>
      </c>
      <c r="AZ206">
        <v>1120</v>
      </c>
      <c r="BA206">
        <v>288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7390011</v>
      </c>
      <c r="BK206">
        <v>11998.06</v>
      </c>
      <c r="BL206">
        <v>7549941</v>
      </c>
      <c r="BM206">
        <v>820</v>
      </c>
      <c r="BN206">
        <v>0</v>
      </c>
      <c r="BO206">
        <v>-0.23599999999999999</v>
      </c>
      <c r="BP206">
        <v>22</v>
      </c>
      <c r="BQ206">
        <v>792</v>
      </c>
      <c r="BR206">
        <v>14.8</v>
      </c>
      <c r="BS206">
        <v>9862.7000000000007</v>
      </c>
      <c r="BT206">
        <v>96.8</v>
      </c>
      <c r="BU206">
        <v>0</v>
      </c>
      <c r="BV206">
        <v>0</v>
      </c>
      <c r="BW206">
        <v>0</v>
      </c>
      <c r="BX206">
        <v>68</v>
      </c>
      <c r="BY206">
        <v>99</v>
      </c>
      <c r="BZ206">
        <v>38.69</v>
      </c>
      <c r="CA206">
        <v>67.75</v>
      </c>
      <c r="CB206">
        <v>23</v>
      </c>
      <c r="CC206">
        <v>22.81</v>
      </c>
      <c r="CD206">
        <v>530.5</v>
      </c>
      <c r="CE206">
        <v>127</v>
      </c>
      <c r="CF206">
        <v>48.7</v>
      </c>
      <c r="CG206">
        <v>468.5</v>
      </c>
      <c r="CH206">
        <v>46</v>
      </c>
      <c r="CI206">
        <v>0</v>
      </c>
      <c r="CJ206">
        <v>54.05</v>
      </c>
      <c r="CK206">
        <v>0.56000000000000005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 t="s">
        <v>428</v>
      </c>
      <c r="CS206" t="s">
        <v>428</v>
      </c>
      <c r="CT206">
        <v>10884</v>
      </c>
      <c r="CU206">
        <v>1</v>
      </c>
      <c r="CV206">
        <v>874</v>
      </c>
      <c r="CW206">
        <v>1</v>
      </c>
      <c r="CX206">
        <v>1</v>
      </c>
      <c r="CY206">
        <v>821.44</v>
      </c>
      <c r="CZ206">
        <v>263</v>
      </c>
      <c r="DA206">
        <v>2016</v>
      </c>
      <c r="DB206">
        <v>0</v>
      </c>
      <c r="DC206">
        <v>14.4</v>
      </c>
      <c r="DD206">
        <v>192</v>
      </c>
      <c r="DE206">
        <v>4095</v>
      </c>
      <c r="DF206">
        <v>224</v>
      </c>
      <c r="DG206">
        <v>603</v>
      </c>
      <c r="DH206">
        <v>0</v>
      </c>
      <c r="DI206">
        <v>84.2</v>
      </c>
      <c r="DJ206">
        <v>0</v>
      </c>
      <c r="DK206">
        <v>21</v>
      </c>
      <c r="DL206">
        <v>0</v>
      </c>
      <c r="DM206">
        <v>1</v>
      </c>
      <c r="DN206" t="b">
        <v>0</v>
      </c>
      <c r="DO206">
        <v>22.687999999999999</v>
      </c>
      <c r="DP206">
        <v>542</v>
      </c>
    </row>
    <row r="207" spans="1:120" x14ac:dyDescent="0.25">
      <c r="A207">
        <v>184</v>
      </c>
      <c r="B207">
        <v>18.399999999999999</v>
      </c>
      <c r="C207">
        <v>13.7</v>
      </c>
      <c r="D207">
        <v>1</v>
      </c>
      <c r="E207">
        <v>794</v>
      </c>
      <c r="F207">
        <v>105.8</v>
      </c>
      <c r="G207">
        <v>1688</v>
      </c>
      <c r="H207">
        <v>-10</v>
      </c>
      <c r="I207">
        <v>0</v>
      </c>
      <c r="J207">
        <v>2</v>
      </c>
      <c r="K207">
        <v>131</v>
      </c>
      <c r="L207">
        <v>1152</v>
      </c>
      <c r="M207">
        <v>1051</v>
      </c>
      <c r="N207">
        <v>2544</v>
      </c>
      <c r="O207">
        <v>0</v>
      </c>
      <c r="P207">
        <v>0</v>
      </c>
      <c r="Q207">
        <v>68.5</v>
      </c>
      <c r="R207">
        <v>0</v>
      </c>
      <c r="S207">
        <v>14.2</v>
      </c>
      <c r="T207">
        <v>0</v>
      </c>
      <c r="U207">
        <v>0</v>
      </c>
      <c r="V207">
        <v>0</v>
      </c>
      <c r="W207">
        <v>0</v>
      </c>
      <c r="X207">
        <v>704</v>
      </c>
      <c r="Y207">
        <v>17.7</v>
      </c>
      <c r="Z207">
        <v>32</v>
      </c>
      <c r="AA207">
        <v>0</v>
      </c>
      <c r="AB207">
        <v>0</v>
      </c>
      <c r="AC207">
        <v>0</v>
      </c>
      <c r="AD207">
        <v>11</v>
      </c>
      <c r="AE207">
        <v>7</v>
      </c>
      <c r="AF207">
        <v>3</v>
      </c>
      <c r="AG207">
        <v>0</v>
      </c>
      <c r="AH207">
        <v>0</v>
      </c>
      <c r="AI207">
        <v>0</v>
      </c>
      <c r="AJ207">
        <v>4</v>
      </c>
      <c r="AK207">
        <v>-4</v>
      </c>
      <c r="AL207">
        <v>0</v>
      </c>
      <c r="AM207">
        <v>4</v>
      </c>
      <c r="AN207">
        <v>0</v>
      </c>
      <c r="AO207">
        <v>2</v>
      </c>
      <c r="AP207">
        <v>16</v>
      </c>
      <c r="AQ207">
        <v>-1</v>
      </c>
      <c r="AR207">
        <v>-255</v>
      </c>
      <c r="AS207">
        <v>-255</v>
      </c>
      <c r="AT207">
        <v>9717.7000000000007</v>
      </c>
      <c r="AU207">
        <v>855.7</v>
      </c>
      <c r="AV207">
        <v>52.2</v>
      </c>
      <c r="AW207">
        <v>123.3</v>
      </c>
      <c r="AX207">
        <v>52.2</v>
      </c>
      <c r="AY207">
        <v>143.6</v>
      </c>
      <c r="AZ207">
        <v>1120</v>
      </c>
      <c r="BA207">
        <v>288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7390011</v>
      </c>
      <c r="BK207">
        <v>11998.06</v>
      </c>
      <c r="BL207">
        <v>7549941</v>
      </c>
      <c r="BM207">
        <v>820</v>
      </c>
      <c r="BN207">
        <v>0</v>
      </c>
      <c r="BO207">
        <v>-0.23599999999999999</v>
      </c>
      <c r="BP207">
        <v>22</v>
      </c>
      <c r="BQ207">
        <v>792</v>
      </c>
      <c r="BR207">
        <v>14.8</v>
      </c>
      <c r="BS207">
        <v>9862.7000000000007</v>
      </c>
      <c r="BT207">
        <v>96.8</v>
      </c>
      <c r="BU207">
        <v>0</v>
      </c>
      <c r="BV207">
        <v>0</v>
      </c>
      <c r="BW207">
        <v>0</v>
      </c>
      <c r="BX207">
        <v>68</v>
      </c>
      <c r="BY207">
        <v>99</v>
      </c>
      <c r="BZ207">
        <v>38.69</v>
      </c>
      <c r="CA207">
        <v>67.75</v>
      </c>
      <c r="CB207">
        <v>23</v>
      </c>
      <c r="CC207">
        <v>22.81</v>
      </c>
      <c r="CD207">
        <v>530.5</v>
      </c>
      <c r="CE207">
        <v>127</v>
      </c>
      <c r="CF207">
        <v>48.7</v>
      </c>
      <c r="CG207">
        <v>468.5</v>
      </c>
      <c r="CH207">
        <v>46</v>
      </c>
      <c r="CI207">
        <v>0</v>
      </c>
      <c r="CJ207">
        <v>54.05</v>
      </c>
      <c r="CK207">
        <v>0.56000000000000005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 t="s">
        <v>428</v>
      </c>
      <c r="CS207" t="s">
        <v>428</v>
      </c>
      <c r="CT207">
        <v>10884</v>
      </c>
      <c r="CU207">
        <v>1</v>
      </c>
      <c r="CV207">
        <v>874</v>
      </c>
      <c r="CW207">
        <v>1</v>
      </c>
      <c r="CX207">
        <v>1</v>
      </c>
      <c r="CY207">
        <v>821.44</v>
      </c>
      <c r="CZ207">
        <v>263</v>
      </c>
      <c r="DA207">
        <v>2016</v>
      </c>
      <c r="DB207">
        <v>0</v>
      </c>
      <c r="DC207">
        <v>14.4</v>
      </c>
      <c r="DD207">
        <v>192</v>
      </c>
      <c r="DE207">
        <v>4095</v>
      </c>
      <c r="DF207">
        <v>224</v>
      </c>
      <c r="DG207">
        <v>603</v>
      </c>
      <c r="DH207">
        <v>0</v>
      </c>
      <c r="DI207">
        <v>84.2</v>
      </c>
      <c r="DJ207">
        <v>0</v>
      </c>
      <c r="DK207">
        <v>21</v>
      </c>
      <c r="DL207">
        <v>0</v>
      </c>
      <c r="DM207">
        <v>1</v>
      </c>
      <c r="DN207" t="b">
        <v>0</v>
      </c>
      <c r="DO207">
        <v>22.687999999999999</v>
      </c>
      <c r="DP207">
        <v>542</v>
      </c>
    </row>
    <row r="208" spans="1:120" x14ac:dyDescent="0.25">
      <c r="A208">
        <v>185</v>
      </c>
      <c r="B208">
        <v>18.5</v>
      </c>
      <c r="C208">
        <v>13.7</v>
      </c>
      <c r="D208">
        <v>1</v>
      </c>
      <c r="E208">
        <v>794</v>
      </c>
      <c r="F208">
        <v>105.8</v>
      </c>
      <c r="G208">
        <v>1688</v>
      </c>
      <c r="H208">
        <v>-10</v>
      </c>
      <c r="I208">
        <v>0</v>
      </c>
      <c r="J208">
        <v>2</v>
      </c>
      <c r="K208">
        <v>131</v>
      </c>
      <c r="L208">
        <v>1152</v>
      </c>
      <c r="M208">
        <v>1051</v>
      </c>
      <c r="N208">
        <v>2544</v>
      </c>
      <c r="O208">
        <v>0</v>
      </c>
      <c r="P208">
        <v>0</v>
      </c>
      <c r="Q208">
        <v>69.599999999999994</v>
      </c>
      <c r="R208">
        <v>0</v>
      </c>
      <c r="S208">
        <v>14.2</v>
      </c>
      <c r="T208">
        <v>0</v>
      </c>
      <c r="U208">
        <v>0</v>
      </c>
      <c r="V208">
        <v>0</v>
      </c>
      <c r="W208">
        <v>0</v>
      </c>
      <c r="X208">
        <v>704</v>
      </c>
      <c r="Y208">
        <v>16.5</v>
      </c>
      <c r="Z208">
        <v>32</v>
      </c>
      <c r="AA208">
        <v>0</v>
      </c>
      <c r="AB208">
        <v>0</v>
      </c>
      <c r="AC208">
        <v>0</v>
      </c>
      <c r="AD208">
        <v>10</v>
      </c>
      <c r="AE208">
        <v>7</v>
      </c>
      <c r="AF208">
        <v>3</v>
      </c>
      <c r="AG208">
        <v>0</v>
      </c>
      <c r="AH208">
        <v>0</v>
      </c>
      <c r="AI208">
        <v>0</v>
      </c>
      <c r="AJ208">
        <v>4</v>
      </c>
      <c r="AK208">
        <v>-8</v>
      </c>
      <c r="AL208">
        <v>0</v>
      </c>
      <c r="AM208">
        <v>0</v>
      </c>
      <c r="AN208">
        <v>0</v>
      </c>
      <c r="AO208">
        <v>2</v>
      </c>
      <c r="AP208">
        <v>16</v>
      </c>
      <c r="AQ208">
        <v>-1</v>
      </c>
      <c r="AR208">
        <v>-255</v>
      </c>
      <c r="AS208">
        <v>-255</v>
      </c>
      <c r="AT208">
        <v>10152.799999999999</v>
      </c>
      <c r="AU208">
        <v>-14.5</v>
      </c>
      <c r="AV208">
        <v>50.8</v>
      </c>
      <c r="AW208">
        <v>79.8</v>
      </c>
      <c r="AX208">
        <v>50.8</v>
      </c>
      <c r="AY208">
        <v>78.3</v>
      </c>
      <c r="AZ208">
        <v>1120</v>
      </c>
      <c r="BA208">
        <v>288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7390011</v>
      </c>
      <c r="BK208">
        <v>11998.06</v>
      </c>
      <c r="BL208">
        <v>7549941</v>
      </c>
      <c r="BM208">
        <v>820</v>
      </c>
      <c r="BN208">
        <v>0</v>
      </c>
      <c r="BO208">
        <v>-0.23599999999999999</v>
      </c>
      <c r="BP208">
        <v>22</v>
      </c>
      <c r="BQ208">
        <v>792</v>
      </c>
      <c r="BR208">
        <v>14.8</v>
      </c>
      <c r="BS208">
        <v>9862.7000000000007</v>
      </c>
      <c r="BT208">
        <v>96.8</v>
      </c>
      <c r="BU208">
        <v>0</v>
      </c>
      <c r="BV208">
        <v>0</v>
      </c>
      <c r="BW208">
        <v>0</v>
      </c>
      <c r="BX208">
        <v>68</v>
      </c>
      <c r="BY208">
        <v>99</v>
      </c>
      <c r="BZ208">
        <v>38.69</v>
      </c>
      <c r="CA208">
        <v>67.75</v>
      </c>
      <c r="CB208">
        <v>23</v>
      </c>
      <c r="CC208">
        <v>22.81</v>
      </c>
      <c r="CD208">
        <v>530.5</v>
      </c>
      <c r="CE208">
        <v>127</v>
      </c>
      <c r="CF208">
        <v>48.7</v>
      </c>
      <c r="CG208">
        <v>468.5</v>
      </c>
      <c r="CH208">
        <v>46</v>
      </c>
      <c r="CI208">
        <v>0</v>
      </c>
      <c r="CJ208">
        <v>54.05</v>
      </c>
      <c r="CK208">
        <v>0.56000000000000005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 t="s">
        <v>428</v>
      </c>
      <c r="CS208" t="s">
        <v>428</v>
      </c>
      <c r="CT208">
        <v>10884</v>
      </c>
      <c r="CU208">
        <v>1</v>
      </c>
      <c r="CV208">
        <v>874</v>
      </c>
      <c r="CW208">
        <v>1</v>
      </c>
      <c r="CX208">
        <v>1</v>
      </c>
      <c r="CY208">
        <v>821.44</v>
      </c>
      <c r="CZ208">
        <v>263</v>
      </c>
      <c r="DA208">
        <v>2016</v>
      </c>
      <c r="DB208">
        <v>0</v>
      </c>
      <c r="DC208">
        <v>14.4</v>
      </c>
      <c r="DD208">
        <v>192</v>
      </c>
      <c r="DE208">
        <v>4095</v>
      </c>
      <c r="DF208">
        <v>224</v>
      </c>
      <c r="DG208">
        <v>603</v>
      </c>
      <c r="DH208">
        <v>0</v>
      </c>
      <c r="DI208">
        <v>84.2</v>
      </c>
      <c r="DJ208">
        <v>0</v>
      </c>
      <c r="DK208">
        <v>21</v>
      </c>
      <c r="DL208">
        <v>0</v>
      </c>
      <c r="DM208">
        <v>1</v>
      </c>
      <c r="DN208" t="b">
        <v>0</v>
      </c>
      <c r="DO208">
        <v>22.687999999999999</v>
      </c>
      <c r="DP208">
        <v>542</v>
      </c>
    </row>
    <row r="209" spans="1:120" x14ac:dyDescent="0.25">
      <c r="A209">
        <v>186</v>
      </c>
      <c r="B209">
        <v>18.600000000000001</v>
      </c>
      <c r="C209">
        <v>13.7</v>
      </c>
      <c r="D209">
        <v>1</v>
      </c>
      <c r="E209">
        <v>794</v>
      </c>
      <c r="F209">
        <v>105.8</v>
      </c>
      <c r="G209">
        <v>1688</v>
      </c>
      <c r="H209">
        <v>-10</v>
      </c>
      <c r="I209">
        <v>0</v>
      </c>
      <c r="J209">
        <v>2</v>
      </c>
      <c r="K209">
        <v>131</v>
      </c>
      <c r="L209">
        <v>1152</v>
      </c>
      <c r="M209">
        <v>1051</v>
      </c>
      <c r="N209">
        <v>2544</v>
      </c>
      <c r="O209">
        <v>0</v>
      </c>
      <c r="P209">
        <v>0</v>
      </c>
      <c r="Q209">
        <v>69.599999999999994</v>
      </c>
      <c r="R209">
        <v>0</v>
      </c>
      <c r="S209">
        <v>14.2</v>
      </c>
      <c r="T209">
        <v>0</v>
      </c>
      <c r="U209">
        <v>0</v>
      </c>
      <c r="V209">
        <v>0</v>
      </c>
      <c r="W209">
        <v>0</v>
      </c>
      <c r="X209">
        <v>704</v>
      </c>
      <c r="Y209">
        <v>16.5</v>
      </c>
      <c r="Z209">
        <v>32</v>
      </c>
      <c r="AA209">
        <v>0</v>
      </c>
      <c r="AB209">
        <v>0</v>
      </c>
      <c r="AC209">
        <v>0</v>
      </c>
      <c r="AD209">
        <v>10</v>
      </c>
      <c r="AE209">
        <v>7</v>
      </c>
      <c r="AF209">
        <v>3</v>
      </c>
      <c r="AG209">
        <v>0</v>
      </c>
      <c r="AH209">
        <v>0</v>
      </c>
      <c r="AI209">
        <v>0</v>
      </c>
      <c r="AJ209">
        <v>4</v>
      </c>
      <c r="AK209">
        <v>-8</v>
      </c>
      <c r="AL209">
        <v>0</v>
      </c>
      <c r="AM209">
        <v>0</v>
      </c>
      <c r="AN209">
        <v>0</v>
      </c>
      <c r="AO209">
        <v>2</v>
      </c>
      <c r="AP209">
        <v>16</v>
      </c>
      <c r="AQ209">
        <v>-1</v>
      </c>
      <c r="AR209">
        <v>-255</v>
      </c>
      <c r="AS209">
        <v>-255</v>
      </c>
      <c r="AT209">
        <v>10152.799999999999</v>
      </c>
      <c r="AU209">
        <v>-14.5</v>
      </c>
      <c r="AV209">
        <v>50.8</v>
      </c>
      <c r="AW209">
        <v>79.8</v>
      </c>
      <c r="AX209">
        <v>50.8</v>
      </c>
      <c r="AY209">
        <v>78.3</v>
      </c>
      <c r="AZ209">
        <v>1120</v>
      </c>
      <c r="BA209">
        <v>288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7390012</v>
      </c>
      <c r="BK209">
        <v>11998.06</v>
      </c>
      <c r="BL209">
        <v>7549942</v>
      </c>
      <c r="BM209">
        <v>820</v>
      </c>
      <c r="BN209">
        <v>0</v>
      </c>
      <c r="BO209">
        <v>-0.23599999999999999</v>
      </c>
      <c r="BP209">
        <v>22</v>
      </c>
      <c r="BQ209">
        <v>792</v>
      </c>
      <c r="BR209">
        <v>14.8</v>
      </c>
      <c r="BS209">
        <v>9862.7000000000007</v>
      </c>
      <c r="BT209">
        <v>96.8</v>
      </c>
      <c r="BU209">
        <v>0</v>
      </c>
      <c r="BV209">
        <v>0</v>
      </c>
      <c r="BW209">
        <v>0</v>
      </c>
      <c r="BX209">
        <v>68</v>
      </c>
      <c r="BY209">
        <v>99</v>
      </c>
      <c r="BZ209">
        <v>38.69</v>
      </c>
      <c r="CA209">
        <v>67.75</v>
      </c>
      <c r="CB209">
        <v>23</v>
      </c>
      <c r="CC209">
        <v>22.81</v>
      </c>
      <c r="CD209">
        <v>530.5</v>
      </c>
      <c r="CE209">
        <v>127</v>
      </c>
      <c r="CF209">
        <v>48.7</v>
      </c>
      <c r="CG209">
        <v>468.5</v>
      </c>
      <c r="CH209">
        <v>46</v>
      </c>
      <c r="CI209">
        <v>0</v>
      </c>
      <c r="CJ209">
        <v>54.05</v>
      </c>
      <c r="CK209">
        <v>0.56000000000000005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 t="s">
        <v>428</v>
      </c>
      <c r="CS209" t="s">
        <v>428</v>
      </c>
      <c r="CT209">
        <v>10884</v>
      </c>
      <c r="CU209">
        <v>1</v>
      </c>
      <c r="CV209">
        <v>874</v>
      </c>
      <c r="CW209">
        <v>1</v>
      </c>
      <c r="CX209">
        <v>1</v>
      </c>
      <c r="CY209">
        <v>821.44</v>
      </c>
      <c r="CZ209">
        <v>263</v>
      </c>
      <c r="DA209">
        <v>2016</v>
      </c>
      <c r="DB209">
        <v>0</v>
      </c>
      <c r="DC209">
        <v>14.4</v>
      </c>
      <c r="DD209">
        <v>192</v>
      </c>
      <c r="DE209">
        <v>4095</v>
      </c>
      <c r="DF209">
        <v>224</v>
      </c>
      <c r="DG209">
        <v>603</v>
      </c>
      <c r="DH209">
        <v>0</v>
      </c>
      <c r="DI209">
        <v>84.2</v>
      </c>
      <c r="DJ209">
        <v>0</v>
      </c>
      <c r="DK209">
        <v>21</v>
      </c>
      <c r="DL209">
        <v>0</v>
      </c>
      <c r="DM209">
        <v>1</v>
      </c>
      <c r="DN209" t="b">
        <v>0</v>
      </c>
      <c r="DO209">
        <v>22.687999999999999</v>
      </c>
      <c r="DP209">
        <v>542</v>
      </c>
    </row>
    <row r="210" spans="1:120" x14ac:dyDescent="0.25">
      <c r="A210">
        <v>187</v>
      </c>
      <c r="B210">
        <v>18.7</v>
      </c>
      <c r="C210">
        <v>13.7</v>
      </c>
      <c r="D210">
        <v>1</v>
      </c>
      <c r="E210">
        <v>794</v>
      </c>
      <c r="F210">
        <v>105.8</v>
      </c>
      <c r="G210">
        <v>1688</v>
      </c>
      <c r="H210">
        <v>-10</v>
      </c>
      <c r="I210">
        <v>0</v>
      </c>
      <c r="J210">
        <v>2</v>
      </c>
      <c r="K210">
        <v>131</v>
      </c>
      <c r="L210">
        <v>1152</v>
      </c>
      <c r="M210">
        <v>1051</v>
      </c>
      <c r="N210">
        <v>2544</v>
      </c>
      <c r="O210">
        <v>0</v>
      </c>
      <c r="P210">
        <v>0</v>
      </c>
      <c r="Q210">
        <v>69.599999999999994</v>
      </c>
      <c r="R210">
        <v>0</v>
      </c>
      <c r="S210">
        <v>14.2</v>
      </c>
      <c r="T210">
        <v>0</v>
      </c>
      <c r="U210">
        <v>0</v>
      </c>
      <c r="V210">
        <v>0</v>
      </c>
      <c r="W210">
        <v>0</v>
      </c>
      <c r="X210">
        <v>704</v>
      </c>
      <c r="Y210">
        <v>16.5</v>
      </c>
      <c r="Z210">
        <v>32</v>
      </c>
      <c r="AA210">
        <v>0</v>
      </c>
      <c r="AB210">
        <v>0</v>
      </c>
      <c r="AC210">
        <v>0</v>
      </c>
      <c r="AD210">
        <v>10</v>
      </c>
      <c r="AE210">
        <v>7</v>
      </c>
      <c r="AF210">
        <v>3</v>
      </c>
      <c r="AG210">
        <v>0</v>
      </c>
      <c r="AH210">
        <v>0</v>
      </c>
      <c r="AI210">
        <v>0</v>
      </c>
      <c r="AJ210">
        <v>4</v>
      </c>
      <c r="AK210">
        <v>-8</v>
      </c>
      <c r="AL210">
        <v>0</v>
      </c>
      <c r="AM210">
        <v>0</v>
      </c>
      <c r="AN210">
        <v>0</v>
      </c>
      <c r="AO210">
        <v>2</v>
      </c>
      <c r="AP210">
        <v>16</v>
      </c>
      <c r="AQ210">
        <v>-1</v>
      </c>
      <c r="AR210">
        <v>-255</v>
      </c>
      <c r="AS210">
        <v>-255</v>
      </c>
      <c r="AT210">
        <v>10152.799999999999</v>
      </c>
      <c r="AU210">
        <v>-14.5</v>
      </c>
      <c r="AV210">
        <v>50.8</v>
      </c>
      <c r="AW210">
        <v>79.8</v>
      </c>
      <c r="AX210">
        <v>50.8</v>
      </c>
      <c r="AY210">
        <v>78.3</v>
      </c>
      <c r="AZ210">
        <v>1120</v>
      </c>
      <c r="BA210">
        <v>288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7390012</v>
      </c>
      <c r="BK210">
        <v>11998.06</v>
      </c>
      <c r="BL210">
        <v>7549942</v>
      </c>
      <c r="BM210">
        <v>820</v>
      </c>
      <c r="BN210">
        <v>0</v>
      </c>
      <c r="BO210">
        <v>-0.23599999999999999</v>
      </c>
      <c r="BP210">
        <v>22</v>
      </c>
      <c r="BQ210">
        <v>792</v>
      </c>
      <c r="BR210">
        <v>14.8</v>
      </c>
      <c r="BS210">
        <v>10152.799999999999</v>
      </c>
      <c r="BT210">
        <v>96.8</v>
      </c>
      <c r="BU210">
        <v>0</v>
      </c>
      <c r="BV210">
        <v>0</v>
      </c>
      <c r="BW210">
        <v>0</v>
      </c>
      <c r="BX210">
        <v>68</v>
      </c>
      <c r="BY210">
        <v>99</v>
      </c>
      <c r="BZ210">
        <v>38.69</v>
      </c>
      <c r="CA210">
        <v>67.75</v>
      </c>
      <c r="CB210">
        <v>23</v>
      </c>
      <c r="CC210">
        <v>22.81</v>
      </c>
      <c r="CD210">
        <v>530.5</v>
      </c>
      <c r="CE210">
        <v>127</v>
      </c>
      <c r="CF210">
        <v>48.7</v>
      </c>
      <c r="CG210">
        <v>468.5</v>
      </c>
      <c r="CH210">
        <v>46</v>
      </c>
      <c r="CI210">
        <v>0</v>
      </c>
      <c r="CJ210">
        <v>54.05</v>
      </c>
      <c r="CK210">
        <v>0.56000000000000005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 t="s">
        <v>428</v>
      </c>
      <c r="CS210" t="s">
        <v>428</v>
      </c>
      <c r="CT210">
        <v>10884</v>
      </c>
      <c r="CU210">
        <v>1</v>
      </c>
      <c r="CV210">
        <v>874</v>
      </c>
      <c r="CW210">
        <v>1</v>
      </c>
      <c r="CX210">
        <v>1</v>
      </c>
      <c r="CY210">
        <v>821.44</v>
      </c>
      <c r="CZ210">
        <v>263</v>
      </c>
      <c r="DA210">
        <v>2016</v>
      </c>
      <c r="DB210">
        <v>0</v>
      </c>
      <c r="DC210">
        <v>14.4</v>
      </c>
      <c r="DD210">
        <v>192</v>
      </c>
      <c r="DE210">
        <v>4095</v>
      </c>
      <c r="DF210">
        <v>224</v>
      </c>
      <c r="DG210">
        <v>603</v>
      </c>
      <c r="DH210">
        <v>0</v>
      </c>
      <c r="DI210">
        <v>84.2</v>
      </c>
      <c r="DJ210">
        <v>0</v>
      </c>
      <c r="DK210">
        <v>21</v>
      </c>
      <c r="DL210">
        <v>0</v>
      </c>
      <c r="DM210">
        <v>1</v>
      </c>
      <c r="DN210" t="b">
        <v>0</v>
      </c>
      <c r="DO210">
        <v>22.687999999999999</v>
      </c>
      <c r="DP210">
        <v>542</v>
      </c>
    </row>
    <row r="211" spans="1:120" x14ac:dyDescent="0.25">
      <c r="A211">
        <v>188</v>
      </c>
      <c r="B211">
        <v>18.8</v>
      </c>
      <c r="C211">
        <v>13.7</v>
      </c>
      <c r="D211">
        <v>1</v>
      </c>
      <c r="E211">
        <v>794</v>
      </c>
      <c r="F211">
        <v>105.8</v>
      </c>
      <c r="G211">
        <v>1688</v>
      </c>
      <c r="H211">
        <v>-10</v>
      </c>
      <c r="I211">
        <v>0</v>
      </c>
      <c r="J211">
        <v>2</v>
      </c>
      <c r="K211">
        <v>131</v>
      </c>
      <c r="L211">
        <v>1152</v>
      </c>
      <c r="M211">
        <v>1051</v>
      </c>
      <c r="N211">
        <v>2544</v>
      </c>
      <c r="O211">
        <v>0</v>
      </c>
      <c r="P211">
        <v>0</v>
      </c>
      <c r="Q211">
        <v>69.599999999999994</v>
      </c>
      <c r="R211">
        <v>0</v>
      </c>
      <c r="S211">
        <v>14.2</v>
      </c>
      <c r="T211">
        <v>0</v>
      </c>
      <c r="U211">
        <v>0</v>
      </c>
      <c r="V211">
        <v>0</v>
      </c>
      <c r="W211">
        <v>0</v>
      </c>
      <c r="X211">
        <v>704</v>
      </c>
      <c r="Y211">
        <v>16.5</v>
      </c>
      <c r="Z211">
        <v>32</v>
      </c>
      <c r="AA211">
        <v>0</v>
      </c>
      <c r="AB211">
        <v>0</v>
      </c>
      <c r="AC211">
        <v>0</v>
      </c>
      <c r="AD211">
        <v>10</v>
      </c>
      <c r="AE211">
        <v>7</v>
      </c>
      <c r="AF211">
        <v>3</v>
      </c>
      <c r="AG211">
        <v>0</v>
      </c>
      <c r="AH211">
        <v>0</v>
      </c>
      <c r="AI211">
        <v>0</v>
      </c>
      <c r="AJ211">
        <v>4</v>
      </c>
      <c r="AK211">
        <v>-8</v>
      </c>
      <c r="AL211">
        <v>0</v>
      </c>
      <c r="AM211">
        <v>0</v>
      </c>
      <c r="AN211">
        <v>0</v>
      </c>
      <c r="AO211">
        <v>2</v>
      </c>
      <c r="AP211">
        <v>16</v>
      </c>
      <c r="AQ211">
        <v>-1</v>
      </c>
      <c r="AR211">
        <v>-255</v>
      </c>
      <c r="AS211">
        <v>-255</v>
      </c>
      <c r="AT211">
        <v>10152.799999999999</v>
      </c>
      <c r="AU211">
        <v>-14.5</v>
      </c>
      <c r="AV211">
        <v>50.8</v>
      </c>
      <c r="AW211">
        <v>79.8</v>
      </c>
      <c r="AX211">
        <v>50.8</v>
      </c>
      <c r="AY211">
        <v>78.3</v>
      </c>
      <c r="AZ211">
        <v>1120</v>
      </c>
      <c r="BA211">
        <v>288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7390012</v>
      </c>
      <c r="BK211">
        <v>11998.06</v>
      </c>
      <c r="BL211">
        <v>7549942</v>
      </c>
      <c r="BM211">
        <v>820</v>
      </c>
      <c r="BN211">
        <v>0</v>
      </c>
      <c r="BO211">
        <v>-0.23599999999999999</v>
      </c>
      <c r="BP211">
        <v>22</v>
      </c>
      <c r="BQ211">
        <v>792</v>
      </c>
      <c r="BR211">
        <v>14.8</v>
      </c>
      <c r="BS211">
        <v>10152.799999999999</v>
      </c>
      <c r="BT211">
        <v>96.8</v>
      </c>
      <c r="BU211">
        <v>0</v>
      </c>
      <c r="BV211">
        <v>0</v>
      </c>
      <c r="BW211">
        <v>0</v>
      </c>
      <c r="BX211">
        <v>69.8</v>
      </c>
      <c r="BY211">
        <v>99</v>
      </c>
      <c r="BZ211">
        <v>40</v>
      </c>
      <c r="CA211">
        <v>67.38</v>
      </c>
      <c r="CB211">
        <v>23.06</v>
      </c>
      <c r="CC211">
        <v>23.09</v>
      </c>
      <c r="CD211">
        <v>531.69000000000005</v>
      </c>
      <c r="CE211">
        <v>127</v>
      </c>
      <c r="CF211">
        <v>51.8</v>
      </c>
      <c r="CG211">
        <v>456.8</v>
      </c>
      <c r="CH211">
        <v>46</v>
      </c>
      <c r="CI211">
        <v>0</v>
      </c>
      <c r="CJ211">
        <v>54.05</v>
      </c>
      <c r="CK211">
        <v>0.56000000000000005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 t="s">
        <v>428</v>
      </c>
      <c r="CS211" t="s">
        <v>428</v>
      </c>
      <c r="CT211">
        <v>10884</v>
      </c>
      <c r="CU211">
        <v>1</v>
      </c>
      <c r="CV211">
        <v>874</v>
      </c>
      <c r="CW211">
        <v>1</v>
      </c>
      <c r="CX211">
        <v>1</v>
      </c>
      <c r="CY211">
        <v>821.44</v>
      </c>
      <c r="CZ211">
        <v>263</v>
      </c>
      <c r="DA211">
        <v>2016</v>
      </c>
      <c r="DB211">
        <v>0</v>
      </c>
      <c r="DC211">
        <v>14.4</v>
      </c>
      <c r="DD211">
        <v>192</v>
      </c>
      <c r="DE211">
        <v>4095</v>
      </c>
      <c r="DF211">
        <v>224</v>
      </c>
      <c r="DG211">
        <v>603</v>
      </c>
      <c r="DH211">
        <v>0</v>
      </c>
      <c r="DI211">
        <v>84.2</v>
      </c>
      <c r="DJ211">
        <v>0</v>
      </c>
      <c r="DK211">
        <v>21</v>
      </c>
      <c r="DL211">
        <v>0</v>
      </c>
      <c r="DM211">
        <v>1</v>
      </c>
      <c r="DN211" t="b">
        <v>0</v>
      </c>
      <c r="DO211">
        <v>22.687999999999999</v>
      </c>
      <c r="DP211">
        <v>542</v>
      </c>
    </row>
    <row r="212" spans="1:120" x14ac:dyDescent="0.25">
      <c r="A212">
        <v>189</v>
      </c>
      <c r="B212">
        <v>18.899999999999999</v>
      </c>
      <c r="C212">
        <v>13.7</v>
      </c>
      <c r="D212">
        <v>1</v>
      </c>
      <c r="E212">
        <v>794</v>
      </c>
      <c r="F212">
        <v>105.8</v>
      </c>
      <c r="G212">
        <v>1688</v>
      </c>
      <c r="H212">
        <v>-10</v>
      </c>
      <c r="I212">
        <v>0</v>
      </c>
      <c r="J212">
        <v>2</v>
      </c>
      <c r="K212">
        <v>131</v>
      </c>
      <c r="L212">
        <v>1152</v>
      </c>
      <c r="M212">
        <v>1051</v>
      </c>
      <c r="N212">
        <v>2544</v>
      </c>
      <c r="O212">
        <v>0</v>
      </c>
      <c r="P212">
        <v>0</v>
      </c>
      <c r="Q212">
        <v>69.599999999999994</v>
      </c>
      <c r="R212">
        <v>0</v>
      </c>
      <c r="S212">
        <v>14.2</v>
      </c>
      <c r="T212">
        <v>0</v>
      </c>
      <c r="U212">
        <v>0</v>
      </c>
      <c r="V212">
        <v>0</v>
      </c>
      <c r="W212">
        <v>0</v>
      </c>
      <c r="X212">
        <v>704</v>
      </c>
      <c r="Y212">
        <v>16.5</v>
      </c>
      <c r="Z212">
        <v>32</v>
      </c>
      <c r="AA212">
        <v>0</v>
      </c>
      <c r="AB212">
        <v>0</v>
      </c>
      <c r="AC212">
        <v>0</v>
      </c>
      <c r="AD212">
        <v>10</v>
      </c>
      <c r="AE212">
        <v>7</v>
      </c>
      <c r="AF212">
        <v>3</v>
      </c>
      <c r="AG212">
        <v>0</v>
      </c>
      <c r="AH212">
        <v>0</v>
      </c>
      <c r="AI212">
        <v>0</v>
      </c>
      <c r="AJ212">
        <v>4</v>
      </c>
      <c r="AK212">
        <v>-8</v>
      </c>
      <c r="AL212">
        <v>0</v>
      </c>
      <c r="AM212">
        <v>0</v>
      </c>
      <c r="AN212">
        <v>0</v>
      </c>
      <c r="AO212">
        <v>2</v>
      </c>
      <c r="AP212">
        <v>16</v>
      </c>
      <c r="AQ212">
        <v>-1</v>
      </c>
      <c r="AR212">
        <v>-255</v>
      </c>
      <c r="AS212">
        <v>-255</v>
      </c>
      <c r="AT212">
        <v>10152.799999999999</v>
      </c>
      <c r="AU212">
        <v>-14.5</v>
      </c>
      <c r="AV212">
        <v>50.8</v>
      </c>
      <c r="AW212">
        <v>79.8</v>
      </c>
      <c r="AX212">
        <v>50.8</v>
      </c>
      <c r="AY212">
        <v>78.3</v>
      </c>
      <c r="AZ212">
        <v>1120</v>
      </c>
      <c r="BA212">
        <v>288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7390012</v>
      </c>
      <c r="BK212">
        <v>11998.06</v>
      </c>
      <c r="BL212">
        <v>7549942</v>
      </c>
      <c r="BM212">
        <v>820</v>
      </c>
      <c r="BN212">
        <v>0</v>
      </c>
      <c r="BO212">
        <v>-0.23599999999999999</v>
      </c>
      <c r="BP212">
        <v>22</v>
      </c>
      <c r="BQ212">
        <v>792</v>
      </c>
      <c r="BR212">
        <v>14.8</v>
      </c>
      <c r="BS212">
        <v>10152.799999999999</v>
      </c>
      <c r="BT212">
        <v>96.8</v>
      </c>
      <c r="BU212">
        <v>0</v>
      </c>
      <c r="BV212">
        <v>0</v>
      </c>
      <c r="BW212">
        <v>0</v>
      </c>
      <c r="BX212">
        <v>69.8</v>
      </c>
      <c r="BY212">
        <v>99</v>
      </c>
      <c r="BZ212">
        <v>40</v>
      </c>
      <c r="CA212">
        <v>67.38</v>
      </c>
      <c r="CB212">
        <v>23.06</v>
      </c>
      <c r="CC212">
        <v>23.09</v>
      </c>
      <c r="CD212">
        <v>531.69000000000005</v>
      </c>
      <c r="CE212">
        <v>127</v>
      </c>
      <c r="CF212">
        <v>51.8</v>
      </c>
      <c r="CG212">
        <v>456.8</v>
      </c>
      <c r="CH212">
        <v>50.9</v>
      </c>
      <c r="CI212">
        <v>0</v>
      </c>
      <c r="CJ212">
        <v>54.71</v>
      </c>
      <c r="CK212">
        <v>0.38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 t="s">
        <v>428</v>
      </c>
      <c r="CS212" t="s">
        <v>428</v>
      </c>
      <c r="CT212">
        <v>10884</v>
      </c>
      <c r="CU212">
        <v>1</v>
      </c>
      <c r="CV212">
        <v>874</v>
      </c>
      <c r="CW212">
        <v>1</v>
      </c>
      <c r="CX212">
        <v>1</v>
      </c>
      <c r="CY212">
        <v>821.44</v>
      </c>
      <c r="CZ212">
        <v>263</v>
      </c>
      <c r="DA212">
        <v>2016</v>
      </c>
      <c r="DB212">
        <v>0</v>
      </c>
      <c r="DC212">
        <v>14.4</v>
      </c>
      <c r="DD212">
        <v>192</v>
      </c>
      <c r="DE212">
        <v>4095</v>
      </c>
      <c r="DF212">
        <v>224</v>
      </c>
      <c r="DG212">
        <v>603</v>
      </c>
      <c r="DH212">
        <v>0</v>
      </c>
      <c r="DI212">
        <v>84.2</v>
      </c>
      <c r="DJ212">
        <v>0</v>
      </c>
      <c r="DK212">
        <v>21</v>
      </c>
      <c r="DL212">
        <v>0</v>
      </c>
      <c r="DM212">
        <v>1</v>
      </c>
      <c r="DN212" t="b">
        <v>0</v>
      </c>
      <c r="DO212">
        <v>22.687999999999999</v>
      </c>
      <c r="DP212">
        <v>542</v>
      </c>
    </row>
    <row r="213" spans="1:120" x14ac:dyDescent="0.25">
      <c r="A213">
        <v>190</v>
      </c>
      <c r="B213">
        <v>19</v>
      </c>
      <c r="C213">
        <v>13.7</v>
      </c>
      <c r="D213">
        <v>1</v>
      </c>
      <c r="E213">
        <v>794</v>
      </c>
      <c r="F213">
        <v>105.8</v>
      </c>
      <c r="G213">
        <v>1688</v>
      </c>
      <c r="H213">
        <v>-10</v>
      </c>
      <c r="I213">
        <v>0</v>
      </c>
      <c r="J213">
        <v>2</v>
      </c>
      <c r="K213">
        <v>131</v>
      </c>
      <c r="L213">
        <v>1152</v>
      </c>
      <c r="M213">
        <v>1051</v>
      </c>
      <c r="N213">
        <v>2544</v>
      </c>
      <c r="O213">
        <v>0</v>
      </c>
      <c r="P213">
        <v>0</v>
      </c>
      <c r="Q213">
        <v>69.599999999999994</v>
      </c>
      <c r="R213">
        <v>0</v>
      </c>
      <c r="S213">
        <v>14.2</v>
      </c>
      <c r="T213">
        <v>0</v>
      </c>
      <c r="U213">
        <v>0</v>
      </c>
      <c r="V213">
        <v>0</v>
      </c>
      <c r="W213">
        <v>0</v>
      </c>
      <c r="X213">
        <v>704</v>
      </c>
      <c r="Y213">
        <v>16.5</v>
      </c>
      <c r="Z213">
        <v>32</v>
      </c>
      <c r="AA213">
        <v>0</v>
      </c>
      <c r="AB213">
        <v>0</v>
      </c>
      <c r="AC213">
        <v>0</v>
      </c>
      <c r="AD213">
        <v>10</v>
      </c>
      <c r="AE213">
        <v>7</v>
      </c>
      <c r="AF213">
        <v>3</v>
      </c>
      <c r="AG213">
        <v>0</v>
      </c>
      <c r="AH213">
        <v>0</v>
      </c>
      <c r="AI213">
        <v>0</v>
      </c>
      <c r="AJ213">
        <v>4</v>
      </c>
      <c r="AK213">
        <v>-8</v>
      </c>
      <c r="AL213">
        <v>0</v>
      </c>
      <c r="AM213">
        <v>0</v>
      </c>
      <c r="AN213">
        <v>0</v>
      </c>
      <c r="AO213">
        <v>2</v>
      </c>
      <c r="AP213">
        <v>16</v>
      </c>
      <c r="AQ213">
        <v>-1</v>
      </c>
      <c r="AR213">
        <v>-255</v>
      </c>
      <c r="AS213">
        <v>-255</v>
      </c>
      <c r="AT213">
        <v>10152.799999999999</v>
      </c>
      <c r="AU213">
        <v>-14.5</v>
      </c>
      <c r="AV213">
        <v>50.8</v>
      </c>
      <c r="AW213">
        <v>79.8</v>
      </c>
      <c r="AX213">
        <v>50.8</v>
      </c>
      <c r="AY213">
        <v>78.3</v>
      </c>
      <c r="AZ213">
        <v>1120</v>
      </c>
      <c r="BA213">
        <v>288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7390012</v>
      </c>
      <c r="BK213">
        <v>11998.06</v>
      </c>
      <c r="BL213">
        <v>7549942</v>
      </c>
      <c r="BM213">
        <v>820</v>
      </c>
      <c r="BN213">
        <v>0</v>
      </c>
      <c r="BO213">
        <v>-0.23599999999999999</v>
      </c>
      <c r="BP213">
        <v>22</v>
      </c>
      <c r="BQ213">
        <v>792</v>
      </c>
      <c r="BR213">
        <v>14.8</v>
      </c>
      <c r="BS213">
        <v>10152.799999999999</v>
      </c>
      <c r="BT213">
        <v>96.8</v>
      </c>
      <c r="BU213">
        <v>0</v>
      </c>
      <c r="BV213">
        <v>0</v>
      </c>
      <c r="BW213">
        <v>0</v>
      </c>
      <c r="BX213">
        <v>69.8</v>
      </c>
      <c r="BY213">
        <v>99</v>
      </c>
      <c r="BZ213">
        <v>40</v>
      </c>
      <c r="CA213">
        <v>67.38</v>
      </c>
      <c r="CB213">
        <v>23.06</v>
      </c>
      <c r="CC213">
        <v>23.09</v>
      </c>
      <c r="CD213">
        <v>531.69000000000005</v>
      </c>
      <c r="CE213">
        <v>127</v>
      </c>
      <c r="CF213">
        <v>51.8</v>
      </c>
      <c r="CG213">
        <v>456.8</v>
      </c>
      <c r="CH213">
        <v>50.9</v>
      </c>
      <c r="CI213">
        <v>0</v>
      </c>
      <c r="CJ213">
        <v>54.71</v>
      </c>
      <c r="CK213">
        <v>0.38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 t="s">
        <v>428</v>
      </c>
      <c r="CS213" t="s">
        <v>428</v>
      </c>
      <c r="CT213">
        <v>16498</v>
      </c>
      <c r="CU213">
        <v>1</v>
      </c>
      <c r="CV213">
        <v>896</v>
      </c>
      <c r="CW213">
        <v>1</v>
      </c>
      <c r="CX213">
        <v>1</v>
      </c>
      <c r="CY213">
        <v>821.44</v>
      </c>
      <c r="CZ213">
        <v>263</v>
      </c>
      <c r="DA213">
        <v>2016</v>
      </c>
      <c r="DB213">
        <v>0</v>
      </c>
      <c r="DC213">
        <v>14.4</v>
      </c>
      <c r="DD213">
        <v>192</v>
      </c>
      <c r="DE213">
        <v>4095</v>
      </c>
      <c r="DF213">
        <v>224</v>
      </c>
      <c r="DG213">
        <v>603</v>
      </c>
      <c r="DH213">
        <v>0</v>
      </c>
      <c r="DI213">
        <v>84.2</v>
      </c>
      <c r="DJ213">
        <v>0</v>
      </c>
      <c r="DK213">
        <v>21</v>
      </c>
      <c r="DL213">
        <v>0</v>
      </c>
      <c r="DM213">
        <v>1</v>
      </c>
      <c r="DN213" t="b">
        <v>0</v>
      </c>
      <c r="DO213">
        <v>22.687999999999999</v>
      </c>
      <c r="DP213">
        <v>542</v>
      </c>
    </row>
    <row r="214" spans="1:120" x14ac:dyDescent="0.25">
      <c r="A214">
        <v>191</v>
      </c>
      <c r="B214">
        <v>19.100000000000001</v>
      </c>
      <c r="C214">
        <v>13.7</v>
      </c>
      <c r="D214">
        <v>1</v>
      </c>
      <c r="E214">
        <v>794</v>
      </c>
      <c r="F214">
        <v>105.8</v>
      </c>
      <c r="G214">
        <v>1688</v>
      </c>
      <c r="H214">
        <v>-10</v>
      </c>
      <c r="I214">
        <v>0</v>
      </c>
      <c r="J214">
        <v>2</v>
      </c>
      <c r="K214">
        <v>131</v>
      </c>
      <c r="L214">
        <v>1152</v>
      </c>
      <c r="M214">
        <v>1051</v>
      </c>
      <c r="N214">
        <v>2544</v>
      </c>
      <c r="O214">
        <v>0</v>
      </c>
      <c r="P214">
        <v>0</v>
      </c>
      <c r="Q214">
        <v>69.599999999999994</v>
      </c>
      <c r="R214">
        <v>0</v>
      </c>
      <c r="S214">
        <v>14.2</v>
      </c>
      <c r="T214">
        <v>0</v>
      </c>
      <c r="U214">
        <v>0</v>
      </c>
      <c r="V214">
        <v>0</v>
      </c>
      <c r="W214">
        <v>0</v>
      </c>
      <c r="X214">
        <v>704</v>
      </c>
      <c r="Y214">
        <v>16.5</v>
      </c>
      <c r="Z214">
        <v>32</v>
      </c>
      <c r="AA214">
        <v>0</v>
      </c>
      <c r="AB214">
        <v>0</v>
      </c>
      <c r="AC214">
        <v>0</v>
      </c>
      <c r="AD214">
        <v>10</v>
      </c>
      <c r="AE214">
        <v>7</v>
      </c>
      <c r="AF214">
        <v>3</v>
      </c>
      <c r="AG214">
        <v>0</v>
      </c>
      <c r="AH214">
        <v>0</v>
      </c>
      <c r="AI214">
        <v>0</v>
      </c>
      <c r="AJ214">
        <v>4</v>
      </c>
      <c r="AK214">
        <v>-8</v>
      </c>
      <c r="AL214">
        <v>0</v>
      </c>
      <c r="AM214">
        <v>0</v>
      </c>
      <c r="AN214">
        <v>0</v>
      </c>
      <c r="AO214">
        <v>2</v>
      </c>
      <c r="AP214">
        <v>16</v>
      </c>
      <c r="AQ214">
        <v>-1</v>
      </c>
      <c r="AR214">
        <v>-255</v>
      </c>
      <c r="AS214">
        <v>-255</v>
      </c>
      <c r="AT214">
        <v>10152.799999999999</v>
      </c>
      <c r="AU214">
        <v>-14.5</v>
      </c>
      <c r="AV214">
        <v>50.8</v>
      </c>
      <c r="AW214">
        <v>79.8</v>
      </c>
      <c r="AX214">
        <v>50.8</v>
      </c>
      <c r="AY214">
        <v>78.3</v>
      </c>
      <c r="AZ214">
        <v>1120</v>
      </c>
      <c r="BA214">
        <v>288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7390012</v>
      </c>
      <c r="BK214">
        <v>11998.06</v>
      </c>
      <c r="BL214">
        <v>7549942</v>
      </c>
      <c r="BM214">
        <v>820</v>
      </c>
      <c r="BN214">
        <v>0</v>
      </c>
      <c r="BO214">
        <v>-0.23599999999999999</v>
      </c>
      <c r="BP214">
        <v>22</v>
      </c>
      <c r="BQ214">
        <v>792</v>
      </c>
      <c r="BR214">
        <v>14.8</v>
      </c>
      <c r="BS214">
        <v>10152.799999999999</v>
      </c>
      <c r="BT214">
        <v>96.8</v>
      </c>
      <c r="BU214">
        <v>0</v>
      </c>
      <c r="BV214">
        <v>0</v>
      </c>
      <c r="BW214">
        <v>0</v>
      </c>
      <c r="BX214">
        <v>69.8</v>
      </c>
      <c r="BY214">
        <v>99</v>
      </c>
      <c r="BZ214">
        <v>40</v>
      </c>
      <c r="CA214">
        <v>67.38</v>
      </c>
      <c r="CB214">
        <v>23.06</v>
      </c>
      <c r="CC214">
        <v>23.09</v>
      </c>
      <c r="CD214">
        <v>531.69000000000005</v>
      </c>
      <c r="CE214">
        <v>127</v>
      </c>
      <c r="CF214">
        <v>51.8</v>
      </c>
      <c r="CG214">
        <v>456.8</v>
      </c>
      <c r="CH214">
        <v>50.9</v>
      </c>
      <c r="CI214">
        <v>0</v>
      </c>
      <c r="CJ214">
        <v>54.71</v>
      </c>
      <c r="CK214">
        <v>0.38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 t="s">
        <v>428</v>
      </c>
      <c r="CS214" t="s">
        <v>428</v>
      </c>
      <c r="CT214">
        <v>16498</v>
      </c>
      <c r="CU214">
        <v>1</v>
      </c>
      <c r="CV214">
        <v>896</v>
      </c>
      <c r="CW214">
        <v>1</v>
      </c>
      <c r="CX214">
        <v>1</v>
      </c>
      <c r="CY214">
        <v>816.56</v>
      </c>
      <c r="CZ214">
        <v>263</v>
      </c>
      <c r="DA214">
        <v>2016</v>
      </c>
      <c r="DB214">
        <v>0</v>
      </c>
      <c r="DC214">
        <v>14.4</v>
      </c>
      <c r="DD214">
        <v>192</v>
      </c>
      <c r="DE214">
        <v>4095</v>
      </c>
      <c r="DF214">
        <v>224</v>
      </c>
      <c r="DG214">
        <v>603</v>
      </c>
      <c r="DH214">
        <v>0</v>
      </c>
      <c r="DI214">
        <v>84.2</v>
      </c>
      <c r="DJ214">
        <v>0</v>
      </c>
      <c r="DK214">
        <v>21</v>
      </c>
      <c r="DL214">
        <v>0</v>
      </c>
      <c r="DM214">
        <v>1</v>
      </c>
      <c r="DN214" t="b">
        <v>0</v>
      </c>
      <c r="DO214">
        <v>22.687999999999999</v>
      </c>
      <c r="DP214">
        <v>542</v>
      </c>
    </row>
    <row r="215" spans="1:120" x14ac:dyDescent="0.25">
      <c r="A215">
        <v>192</v>
      </c>
      <c r="B215">
        <v>19.2</v>
      </c>
      <c r="C215">
        <v>13.7</v>
      </c>
      <c r="D215">
        <v>1</v>
      </c>
      <c r="E215">
        <v>794</v>
      </c>
      <c r="F215">
        <v>105.8</v>
      </c>
      <c r="G215">
        <v>1688</v>
      </c>
      <c r="H215">
        <v>-10</v>
      </c>
      <c r="I215">
        <v>0</v>
      </c>
      <c r="J215">
        <v>2</v>
      </c>
      <c r="K215">
        <v>131</v>
      </c>
      <c r="L215">
        <v>1152</v>
      </c>
      <c r="M215">
        <v>1051</v>
      </c>
      <c r="N215">
        <v>2544</v>
      </c>
      <c r="O215">
        <v>0</v>
      </c>
      <c r="P215">
        <v>0</v>
      </c>
      <c r="Q215">
        <v>69.599999999999994</v>
      </c>
      <c r="R215">
        <v>0</v>
      </c>
      <c r="S215">
        <v>14.2</v>
      </c>
      <c r="T215">
        <v>0</v>
      </c>
      <c r="U215">
        <v>0</v>
      </c>
      <c r="V215">
        <v>0</v>
      </c>
      <c r="W215">
        <v>0</v>
      </c>
      <c r="X215">
        <v>704</v>
      </c>
      <c r="Y215">
        <v>16.5</v>
      </c>
      <c r="Z215">
        <v>32</v>
      </c>
      <c r="AA215">
        <v>0</v>
      </c>
      <c r="AB215">
        <v>0</v>
      </c>
      <c r="AC215">
        <v>0</v>
      </c>
      <c r="AD215">
        <v>10</v>
      </c>
      <c r="AE215">
        <v>7</v>
      </c>
      <c r="AF215">
        <v>3</v>
      </c>
      <c r="AG215">
        <v>0</v>
      </c>
      <c r="AH215">
        <v>0</v>
      </c>
      <c r="AI215">
        <v>0</v>
      </c>
      <c r="AJ215">
        <v>4</v>
      </c>
      <c r="AK215">
        <v>-8</v>
      </c>
      <c r="AL215">
        <v>0</v>
      </c>
      <c r="AM215">
        <v>0</v>
      </c>
      <c r="AN215">
        <v>0</v>
      </c>
      <c r="AO215">
        <v>2</v>
      </c>
      <c r="AP215">
        <v>16</v>
      </c>
      <c r="AQ215">
        <v>-1</v>
      </c>
      <c r="AR215">
        <v>-255</v>
      </c>
      <c r="AS215">
        <v>-255</v>
      </c>
      <c r="AT215">
        <v>10152.799999999999</v>
      </c>
      <c r="AU215">
        <v>-14.5</v>
      </c>
      <c r="AV215">
        <v>50.8</v>
      </c>
      <c r="AW215">
        <v>79.8</v>
      </c>
      <c r="AX215">
        <v>50.8</v>
      </c>
      <c r="AY215">
        <v>78.3</v>
      </c>
      <c r="AZ215">
        <v>1120</v>
      </c>
      <c r="BA215">
        <v>288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7390012</v>
      </c>
      <c r="BK215">
        <v>11998.06</v>
      </c>
      <c r="BL215">
        <v>7549942</v>
      </c>
      <c r="BM215">
        <v>820</v>
      </c>
      <c r="BN215">
        <v>0</v>
      </c>
      <c r="BO215">
        <v>-0.23599999999999999</v>
      </c>
      <c r="BP215">
        <v>22</v>
      </c>
      <c r="BQ215">
        <v>792</v>
      </c>
      <c r="BR215">
        <v>14.8</v>
      </c>
      <c r="BS215">
        <v>10152.799999999999</v>
      </c>
      <c r="BT215">
        <v>96.8</v>
      </c>
      <c r="BU215">
        <v>0</v>
      </c>
      <c r="BV215">
        <v>0</v>
      </c>
      <c r="BW215">
        <v>0</v>
      </c>
      <c r="BX215">
        <v>69.8</v>
      </c>
      <c r="BY215">
        <v>99</v>
      </c>
      <c r="BZ215">
        <v>40</v>
      </c>
      <c r="CA215">
        <v>67.38</v>
      </c>
      <c r="CB215">
        <v>23.06</v>
      </c>
      <c r="CC215">
        <v>23.09</v>
      </c>
      <c r="CD215">
        <v>531.69000000000005</v>
      </c>
      <c r="CE215">
        <v>127</v>
      </c>
      <c r="CF215">
        <v>51.8</v>
      </c>
      <c r="CG215">
        <v>456.8</v>
      </c>
      <c r="CH215">
        <v>50.9</v>
      </c>
      <c r="CI215">
        <v>0</v>
      </c>
      <c r="CJ215">
        <v>54.71</v>
      </c>
      <c r="CK215">
        <v>0.38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 t="s">
        <v>428</v>
      </c>
      <c r="CS215" t="s">
        <v>428</v>
      </c>
      <c r="CT215">
        <v>16498</v>
      </c>
      <c r="CU215">
        <v>1</v>
      </c>
      <c r="CV215">
        <v>896</v>
      </c>
      <c r="CW215">
        <v>1</v>
      </c>
      <c r="CX215">
        <v>1</v>
      </c>
      <c r="CY215">
        <v>816.56</v>
      </c>
      <c r="CZ215">
        <v>263</v>
      </c>
      <c r="DA215">
        <v>2016</v>
      </c>
      <c r="DB215">
        <v>0</v>
      </c>
      <c r="DC215">
        <v>14.4</v>
      </c>
      <c r="DD215">
        <v>192</v>
      </c>
      <c r="DE215">
        <v>4095</v>
      </c>
      <c r="DF215">
        <v>224</v>
      </c>
      <c r="DG215">
        <v>601</v>
      </c>
      <c r="DH215">
        <v>0</v>
      </c>
      <c r="DI215">
        <v>84.2</v>
      </c>
      <c r="DJ215">
        <v>0</v>
      </c>
      <c r="DK215">
        <v>21</v>
      </c>
      <c r="DL215">
        <v>0</v>
      </c>
      <c r="DM215">
        <v>1</v>
      </c>
      <c r="DN215" t="b">
        <v>0</v>
      </c>
      <c r="DO215">
        <v>22.687999999999999</v>
      </c>
      <c r="DP215">
        <v>542</v>
      </c>
    </row>
    <row r="216" spans="1:120" x14ac:dyDescent="0.25">
      <c r="A216">
        <v>193</v>
      </c>
      <c r="B216">
        <v>19.3</v>
      </c>
      <c r="C216">
        <v>13.7</v>
      </c>
      <c r="D216">
        <v>1</v>
      </c>
      <c r="E216">
        <v>794</v>
      </c>
      <c r="F216">
        <v>105.8</v>
      </c>
      <c r="G216">
        <v>1688</v>
      </c>
      <c r="H216">
        <v>-10</v>
      </c>
      <c r="I216">
        <v>0</v>
      </c>
      <c r="J216">
        <v>2</v>
      </c>
      <c r="K216">
        <v>131</v>
      </c>
      <c r="L216">
        <v>1152</v>
      </c>
      <c r="M216">
        <v>1051</v>
      </c>
      <c r="N216">
        <v>2544</v>
      </c>
      <c r="O216">
        <v>0</v>
      </c>
      <c r="P216">
        <v>0</v>
      </c>
      <c r="Q216">
        <v>69.599999999999994</v>
      </c>
      <c r="R216">
        <v>0</v>
      </c>
      <c r="S216">
        <v>14.2</v>
      </c>
      <c r="T216">
        <v>0</v>
      </c>
      <c r="U216">
        <v>0</v>
      </c>
      <c r="V216">
        <v>0</v>
      </c>
      <c r="W216">
        <v>0</v>
      </c>
      <c r="X216">
        <v>704</v>
      </c>
      <c r="Y216">
        <v>16.5</v>
      </c>
      <c r="Z216">
        <v>32</v>
      </c>
      <c r="AA216">
        <v>0</v>
      </c>
      <c r="AB216">
        <v>0</v>
      </c>
      <c r="AC216">
        <v>0</v>
      </c>
      <c r="AD216">
        <v>10</v>
      </c>
      <c r="AE216">
        <v>7</v>
      </c>
      <c r="AF216">
        <v>3</v>
      </c>
      <c r="AG216">
        <v>0</v>
      </c>
      <c r="AH216">
        <v>0</v>
      </c>
      <c r="AI216">
        <v>0</v>
      </c>
      <c r="AJ216">
        <v>4</v>
      </c>
      <c r="AK216">
        <v>-8</v>
      </c>
      <c r="AL216">
        <v>0</v>
      </c>
      <c r="AM216">
        <v>0</v>
      </c>
      <c r="AN216">
        <v>0</v>
      </c>
      <c r="AO216">
        <v>2</v>
      </c>
      <c r="AP216">
        <v>16</v>
      </c>
      <c r="AQ216">
        <v>-1</v>
      </c>
      <c r="AR216">
        <v>-255</v>
      </c>
      <c r="AS216">
        <v>-255</v>
      </c>
      <c r="AT216">
        <v>10152.799999999999</v>
      </c>
      <c r="AU216">
        <v>-14.5</v>
      </c>
      <c r="AV216">
        <v>50.8</v>
      </c>
      <c r="AW216">
        <v>79.8</v>
      </c>
      <c r="AX216">
        <v>50.8</v>
      </c>
      <c r="AY216">
        <v>78.3</v>
      </c>
      <c r="AZ216">
        <v>1120</v>
      </c>
      <c r="BA216">
        <v>288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7390012</v>
      </c>
      <c r="BK216">
        <v>11998.06</v>
      </c>
      <c r="BL216">
        <v>7549942</v>
      </c>
      <c r="BM216">
        <v>820</v>
      </c>
      <c r="BN216">
        <v>0</v>
      </c>
      <c r="BO216">
        <v>-0.23599999999999999</v>
      </c>
      <c r="BP216">
        <v>22</v>
      </c>
      <c r="BQ216">
        <v>792</v>
      </c>
      <c r="BR216">
        <v>14.8</v>
      </c>
      <c r="BS216">
        <v>10152.799999999999</v>
      </c>
      <c r="BT216">
        <v>96.8</v>
      </c>
      <c r="BU216">
        <v>0</v>
      </c>
      <c r="BV216">
        <v>0</v>
      </c>
      <c r="BW216">
        <v>0</v>
      </c>
      <c r="BX216">
        <v>69.8</v>
      </c>
      <c r="BY216">
        <v>99</v>
      </c>
      <c r="BZ216">
        <v>40</v>
      </c>
      <c r="CA216">
        <v>67.38</v>
      </c>
      <c r="CB216">
        <v>23.06</v>
      </c>
      <c r="CC216">
        <v>23.09</v>
      </c>
      <c r="CD216">
        <v>531.69000000000005</v>
      </c>
      <c r="CE216">
        <v>127</v>
      </c>
      <c r="CF216">
        <v>51.8</v>
      </c>
      <c r="CG216">
        <v>456.8</v>
      </c>
      <c r="CH216">
        <v>50.9</v>
      </c>
      <c r="CI216">
        <v>0</v>
      </c>
      <c r="CJ216">
        <v>54.71</v>
      </c>
      <c r="CK216">
        <v>0.38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 t="s">
        <v>428</v>
      </c>
      <c r="CS216" t="s">
        <v>428</v>
      </c>
      <c r="CT216">
        <v>16498</v>
      </c>
      <c r="CU216">
        <v>1</v>
      </c>
      <c r="CV216">
        <v>896</v>
      </c>
      <c r="CW216">
        <v>1</v>
      </c>
      <c r="CX216">
        <v>1</v>
      </c>
      <c r="CY216">
        <v>816.56</v>
      </c>
      <c r="CZ216">
        <v>263</v>
      </c>
      <c r="DA216">
        <v>2016</v>
      </c>
      <c r="DB216">
        <v>0</v>
      </c>
      <c r="DC216">
        <v>14.4</v>
      </c>
      <c r="DD216">
        <v>192</v>
      </c>
      <c r="DE216">
        <v>4095</v>
      </c>
      <c r="DF216">
        <v>224</v>
      </c>
      <c r="DG216">
        <v>601</v>
      </c>
      <c r="DH216">
        <v>0</v>
      </c>
      <c r="DI216">
        <v>84.2</v>
      </c>
      <c r="DJ216">
        <v>0</v>
      </c>
      <c r="DK216">
        <v>22</v>
      </c>
      <c r="DL216">
        <v>0</v>
      </c>
      <c r="DM216">
        <v>1</v>
      </c>
      <c r="DN216" t="b">
        <v>0</v>
      </c>
      <c r="DO216">
        <v>22.75</v>
      </c>
      <c r="DP216">
        <v>541</v>
      </c>
    </row>
    <row r="217" spans="1:120" x14ac:dyDescent="0.25">
      <c r="A217">
        <v>194</v>
      </c>
      <c r="B217">
        <v>19.399999999999999</v>
      </c>
      <c r="C217">
        <v>13.8</v>
      </c>
      <c r="D217">
        <v>1</v>
      </c>
      <c r="E217">
        <v>794</v>
      </c>
      <c r="F217">
        <v>105.8</v>
      </c>
      <c r="G217">
        <v>1688</v>
      </c>
      <c r="H217">
        <v>-10</v>
      </c>
      <c r="I217">
        <v>0</v>
      </c>
      <c r="J217">
        <v>2</v>
      </c>
      <c r="K217">
        <v>131</v>
      </c>
      <c r="L217">
        <v>1152</v>
      </c>
      <c r="M217">
        <v>1051</v>
      </c>
      <c r="N217">
        <v>2544</v>
      </c>
      <c r="O217">
        <v>0</v>
      </c>
      <c r="P217">
        <v>0</v>
      </c>
      <c r="Q217">
        <v>69.599999999999994</v>
      </c>
      <c r="R217">
        <v>0</v>
      </c>
      <c r="S217">
        <v>14.2</v>
      </c>
      <c r="T217">
        <v>0</v>
      </c>
      <c r="U217">
        <v>0</v>
      </c>
      <c r="V217">
        <v>0</v>
      </c>
      <c r="W217">
        <v>0</v>
      </c>
      <c r="X217">
        <v>704</v>
      </c>
      <c r="Y217">
        <v>16.5</v>
      </c>
      <c r="Z217">
        <v>32</v>
      </c>
      <c r="AA217">
        <v>0</v>
      </c>
      <c r="AB217">
        <v>0</v>
      </c>
      <c r="AC217">
        <v>0</v>
      </c>
      <c r="AD217">
        <v>10</v>
      </c>
      <c r="AE217">
        <v>7</v>
      </c>
      <c r="AF217">
        <v>3</v>
      </c>
      <c r="AG217">
        <v>0</v>
      </c>
      <c r="AH217">
        <v>0</v>
      </c>
      <c r="AI217">
        <v>0</v>
      </c>
      <c r="AJ217">
        <v>4</v>
      </c>
      <c r="AK217">
        <v>-8</v>
      </c>
      <c r="AL217">
        <v>0</v>
      </c>
      <c r="AM217">
        <v>0</v>
      </c>
      <c r="AN217">
        <v>0</v>
      </c>
      <c r="AO217">
        <v>2</v>
      </c>
      <c r="AP217">
        <v>16</v>
      </c>
      <c r="AQ217">
        <v>-1</v>
      </c>
      <c r="AR217">
        <v>-255</v>
      </c>
      <c r="AS217">
        <v>-255</v>
      </c>
      <c r="AT217">
        <v>10152.799999999999</v>
      </c>
      <c r="AU217">
        <v>-14.5</v>
      </c>
      <c r="AV217">
        <v>50.8</v>
      </c>
      <c r="AW217">
        <v>79.8</v>
      </c>
      <c r="AX217">
        <v>50.8</v>
      </c>
      <c r="AY217">
        <v>78.3</v>
      </c>
      <c r="AZ217">
        <v>1120</v>
      </c>
      <c r="BA217">
        <v>288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7390012</v>
      </c>
      <c r="BK217">
        <v>11998.06</v>
      </c>
      <c r="BL217">
        <v>7549942</v>
      </c>
      <c r="BM217">
        <v>820</v>
      </c>
      <c r="BN217">
        <v>0</v>
      </c>
      <c r="BO217">
        <v>-0.23599999999999999</v>
      </c>
      <c r="BP217">
        <v>22</v>
      </c>
      <c r="BQ217">
        <v>792</v>
      </c>
      <c r="BR217">
        <v>14.8</v>
      </c>
      <c r="BS217">
        <v>10152.799999999999</v>
      </c>
      <c r="BT217">
        <v>96.8</v>
      </c>
      <c r="BU217">
        <v>0</v>
      </c>
      <c r="BV217">
        <v>0</v>
      </c>
      <c r="BW217">
        <v>0</v>
      </c>
      <c r="BX217">
        <v>69.8</v>
      </c>
      <c r="BY217">
        <v>99</v>
      </c>
      <c r="BZ217">
        <v>40</v>
      </c>
      <c r="CA217">
        <v>67.38</v>
      </c>
      <c r="CB217">
        <v>23.06</v>
      </c>
      <c r="CC217">
        <v>23.09</v>
      </c>
      <c r="CD217">
        <v>531.69000000000005</v>
      </c>
      <c r="CE217">
        <v>127</v>
      </c>
      <c r="CF217">
        <v>51.8</v>
      </c>
      <c r="CG217">
        <v>456.8</v>
      </c>
      <c r="CH217">
        <v>50.9</v>
      </c>
      <c r="CI217">
        <v>0</v>
      </c>
      <c r="CJ217">
        <v>54.71</v>
      </c>
      <c r="CK217">
        <v>0.38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 t="s">
        <v>428</v>
      </c>
      <c r="CS217" t="s">
        <v>428</v>
      </c>
      <c r="CT217">
        <v>16498</v>
      </c>
      <c r="CU217">
        <v>1</v>
      </c>
      <c r="CV217">
        <v>896</v>
      </c>
      <c r="CW217">
        <v>1</v>
      </c>
      <c r="CX217">
        <v>1</v>
      </c>
      <c r="CY217">
        <v>816.56</v>
      </c>
      <c r="CZ217">
        <v>263</v>
      </c>
      <c r="DA217">
        <v>2016</v>
      </c>
      <c r="DB217">
        <v>0</v>
      </c>
      <c r="DC217">
        <v>14.4</v>
      </c>
      <c r="DD217">
        <v>192</v>
      </c>
      <c r="DE217">
        <v>4095</v>
      </c>
      <c r="DF217">
        <v>224</v>
      </c>
      <c r="DG217">
        <v>601</v>
      </c>
      <c r="DH217">
        <v>0</v>
      </c>
      <c r="DI217">
        <v>84.2</v>
      </c>
      <c r="DJ217">
        <v>0</v>
      </c>
      <c r="DK217">
        <v>22</v>
      </c>
      <c r="DL217">
        <v>0</v>
      </c>
      <c r="DM217">
        <v>1</v>
      </c>
      <c r="DN217" t="b">
        <v>0</v>
      </c>
      <c r="DO217">
        <v>22.75</v>
      </c>
      <c r="DP217">
        <v>541</v>
      </c>
    </row>
    <row r="218" spans="1:120" x14ac:dyDescent="0.25">
      <c r="A218">
        <v>195</v>
      </c>
      <c r="B218">
        <v>19.5</v>
      </c>
      <c r="C218">
        <v>13.8</v>
      </c>
      <c r="D218">
        <v>1</v>
      </c>
      <c r="E218">
        <v>794</v>
      </c>
      <c r="F218">
        <v>105.8</v>
      </c>
      <c r="G218">
        <v>1688</v>
      </c>
      <c r="H218">
        <v>-10</v>
      </c>
      <c r="I218">
        <v>0</v>
      </c>
      <c r="J218">
        <v>2</v>
      </c>
      <c r="K218">
        <v>132.80000000000001</v>
      </c>
      <c r="L218">
        <v>1148</v>
      </c>
      <c r="M218">
        <v>1051</v>
      </c>
      <c r="N218">
        <v>2544</v>
      </c>
      <c r="O218">
        <v>0</v>
      </c>
      <c r="P218">
        <v>0</v>
      </c>
      <c r="Q218">
        <v>69.599999999999994</v>
      </c>
      <c r="R218">
        <v>0</v>
      </c>
      <c r="S218">
        <v>14.2</v>
      </c>
      <c r="T218">
        <v>0</v>
      </c>
      <c r="U218">
        <v>0</v>
      </c>
      <c r="V218">
        <v>0</v>
      </c>
      <c r="W218">
        <v>0</v>
      </c>
      <c r="X218">
        <v>704</v>
      </c>
      <c r="Y218">
        <v>16.5</v>
      </c>
      <c r="Z218">
        <v>32</v>
      </c>
      <c r="AA218">
        <v>0</v>
      </c>
      <c r="AB218">
        <v>0</v>
      </c>
      <c r="AC218">
        <v>0</v>
      </c>
      <c r="AD218">
        <v>10</v>
      </c>
      <c r="AE218">
        <v>7</v>
      </c>
      <c r="AF218">
        <v>3</v>
      </c>
      <c r="AG218">
        <v>0</v>
      </c>
      <c r="AH218">
        <v>0</v>
      </c>
      <c r="AI218">
        <v>0</v>
      </c>
      <c r="AJ218">
        <v>4</v>
      </c>
      <c r="AK218">
        <v>-8</v>
      </c>
      <c r="AL218">
        <v>0</v>
      </c>
      <c r="AM218">
        <v>0</v>
      </c>
      <c r="AN218">
        <v>0</v>
      </c>
      <c r="AO218">
        <v>2</v>
      </c>
      <c r="AP218">
        <v>16</v>
      </c>
      <c r="AQ218">
        <v>-1</v>
      </c>
      <c r="AR218">
        <v>-255</v>
      </c>
      <c r="AS218">
        <v>-255</v>
      </c>
      <c r="AT218">
        <v>10152.799999999999</v>
      </c>
      <c r="AU218">
        <v>-14.5</v>
      </c>
      <c r="AV218">
        <v>50.8</v>
      </c>
      <c r="AW218">
        <v>79.8</v>
      </c>
      <c r="AX218">
        <v>50.8</v>
      </c>
      <c r="AY218">
        <v>78.3</v>
      </c>
      <c r="AZ218">
        <v>1120</v>
      </c>
      <c r="BA218">
        <v>288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7390012</v>
      </c>
      <c r="BK218">
        <v>11998.06</v>
      </c>
      <c r="BL218">
        <v>7549942</v>
      </c>
      <c r="BM218">
        <v>820</v>
      </c>
      <c r="BN218">
        <v>0</v>
      </c>
      <c r="BO218">
        <v>-0.23599999999999999</v>
      </c>
      <c r="BP218">
        <v>22</v>
      </c>
      <c r="BQ218">
        <v>792</v>
      </c>
      <c r="BR218">
        <v>14.8</v>
      </c>
      <c r="BS218">
        <v>10152.799999999999</v>
      </c>
      <c r="BT218">
        <v>96.8</v>
      </c>
      <c r="BU218">
        <v>0</v>
      </c>
      <c r="BV218">
        <v>0</v>
      </c>
      <c r="BW218">
        <v>0</v>
      </c>
      <c r="BX218">
        <v>69.8</v>
      </c>
      <c r="BY218">
        <v>99</v>
      </c>
      <c r="BZ218">
        <v>40</v>
      </c>
      <c r="CA218">
        <v>67.38</v>
      </c>
      <c r="CB218">
        <v>23.06</v>
      </c>
      <c r="CC218">
        <v>23.09</v>
      </c>
      <c r="CD218">
        <v>531.69000000000005</v>
      </c>
      <c r="CE218">
        <v>127</v>
      </c>
      <c r="CF218">
        <v>51.8</v>
      </c>
      <c r="CG218">
        <v>456.8</v>
      </c>
      <c r="CH218">
        <v>50.9</v>
      </c>
      <c r="CI218">
        <v>0</v>
      </c>
      <c r="CJ218">
        <v>54.71</v>
      </c>
      <c r="CK218">
        <v>0.38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 t="s">
        <v>428</v>
      </c>
      <c r="CS218" t="s">
        <v>428</v>
      </c>
      <c r="CT218">
        <v>16498</v>
      </c>
      <c r="CU218">
        <v>1</v>
      </c>
      <c r="CV218">
        <v>896</v>
      </c>
      <c r="CW218">
        <v>1</v>
      </c>
      <c r="CX218">
        <v>1</v>
      </c>
      <c r="CY218">
        <v>816.56</v>
      </c>
      <c r="CZ218">
        <v>263</v>
      </c>
      <c r="DA218">
        <v>2016</v>
      </c>
      <c r="DB218">
        <v>0</v>
      </c>
      <c r="DC218">
        <v>14.4</v>
      </c>
      <c r="DD218">
        <v>192</v>
      </c>
      <c r="DE218">
        <v>4095</v>
      </c>
      <c r="DF218">
        <v>224</v>
      </c>
      <c r="DG218">
        <v>601</v>
      </c>
      <c r="DH218">
        <v>0</v>
      </c>
      <c r="DI218">
        <v>84.2</v>
      </c>
      <c r="DJ218">
        <v>0</v>
      </c>
      <c r="DK218">
        <v>22</v>
      </c>
      <c r="DL218">
        <v>0</v>
      </c>
      <c r="DM218">
        <v>1</v>
      </c>
      <c r="DN218" t="b">
        <v>0</v>
      </c>
      <c r="DO218">
        <v>22.75</v>
      </c>
      <c r="DP218">
        <v>541</v>
      </c>
    </row>
    <row r="219" spans="1:120" x14ac:dyDescent="0.25">
      <c r="A219">
        <v>196</v>
      </c>
      <c r="B219">
        <v>19.600000000000001</v>
      </c>
      <c r="C219">
        <v>13.8</v>
      </c>
      <c r="D219">
        <v>1</v>
      </c>
      <c r="E219">
        <v>794</v>
      </c>
      <c r="F219">
        <v>105.8</v>
      </c>
      <c r="G219">
        <v>1688</v>
      </c>
      <c r="H219">
        <v>-10</v>
      </c>
      <c r="I219">
        <v>0</v>
      </c>
      <c r="J219">
        <v>2</v>
      </c>
      <c r="K219">
        <v>132.80000000000001</v>
      </c>
      <c r="L219">
        <v>1148</v>
      </c>
      <c r="M219">
        <v>1051</v>
      </c>
      <c r="N219">
        <v>2544</v>
      </c>
      <c r="O219">
        <v>0</v>
      </c>
      <c r="P219">
        <v>0</v>
      </c>
      <c r="Q219">
        <v>70.8</v>
      </c>
      <c r="R219">
        <v>0</v>
      </c>
      <c r="S219">
        <v>14.2</v>
      </c>
      <c r="T219">
        <v>0</v>
      </c>
      <c r="U219">
        <v>0</v>
      </c>
      <c r="V219">
        <v>0</v>
      </c>
      <c r="W219">
        <v>0</v>
      </c>
      <c r="X219">
        <v>704</v>
      </c>
      <c r="Y219">
        <v>16.5</v>
      </c>
      <c r="Z219">
        <v>32</v>
      </c>
      <c r="AA219">
        <v>0</v>
      </c>
      <c r="AB219">
        <v>0</v>
      </c>
      <c r="AC219">
        <v>0</v>
      </c>
      <c r="AD219">
        <v>11</v>
      </c>
      <c r="AE219">
        <v>7</v>
      </c>
      <c r="AF219">
        <v>3</v>
      </c>
      <c r="AG219">
        <v>0</v>
      </c>
      <c r="AH219">
        <v>0</v>
      </c>
      <c r="AI219">
        <v>0</v>
      </c>
      <c r="AJ219">
        <v>4</v>
      </c>
      <c r="AK219">
        <v>-8</v>
      </c>
      <c r="AL219">
        <v>-4</v>
      </c>
      <c r="AM219">
        <v>0</v>
      </c>
      <c r="AN219">
        <v>0</v>
      </c>
      <c r="AO219">
        <v>2</v>
      </c>
      <c r="AP219">
        <v>15</v>
      </c>
      <c r="AQ219">
        <v>-1</v>
      </c>
      <c r="AR219">
        <v>-255</v>
      </c>
      <c r="AS219">
        <v>-255</v>
      </c>
      <c r="AT219">
        <v>10007.799999999999</v>
      </c>
      <c r="AU219">
        <v>-594.70000000000005</v>
      </c>
      <c r="AV219">
        <v>50.8</v>
      </c>
      <c r="AW219">
        <v>59.5</v>
      </c>
      <c r="AX219">
        <v>50.8</v>
      </c>
      <c r="AY219">
        <v>59.5</v>
      </c>
      <c r="AZ219">
        <v>1120</v>
      </c>
      <c r="BA219">
        <v>284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7390012</v>
      </c>
      <c r="BK219">
        <v>11998.06</v>
      </c>
      <c r="BL219">
        <v>7549942</v>
      </c>
      <c r="BM219">
        <v>820</v>
      </c>
      <c r="BN219">
        <v>0</v>
      </c>
      <c r="BO219">
        <v>-0.23599999999999999</v>
      </c>
      <c r="BP219">
        <v>22</v>
      </c>
      <c r="BQ219">
        <v>792</v>
      </c>
      <c r="BR219">
        <v>14.8</v>
      </c>
      <c r="BS219">
        <v>10152.799999999999</v>
      </c>
      <c r="BT219">
        <v>96.8</v>
      </c>
      <c r="BU219">
        <v>0</v>
      </c>
      <c r="BV219">
        <v>0</v>
      </c>
      <c r="BW219">
        <v>0</v>
      </c>
      <c r="BX219">
        <v>69.8</v>
      </c>
      <c r="BY219">
        <v>99</v>
      </c>
      <c r="BZ219">
        <v>40</v>
      </c>
      <c r="CA219">
        <v>67.38</v>
      </c>
      <c r="CB219">
        <v>23.06</v>
      </c>
      <c r="CC219">
        <v>23.09</v>
      </c>
      <c r="CD219">
        <v>531.69000000000005</v>
      </c>
      <c r="CE219">
        <v>127</v>
      </c>
      <c r="CF219">
        <v>51.8</v>
      </c>
      <c r="CG219">
        <v>456.8</v>
      </c>
      <c r="CH219">
        <v>50.9</v>
      </c>
      <c r="CI219">
        <v>0</v>
      </c>
      <c r="CJ219">
        <v>54.71</v>
      </c>
      <c r="CK219">
        <v>0.38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 t="s">
        <v>428</v>
      </c>
      <c r="CS219" t="s">
        <v>428</v>
      </c>
      <c r="CT219">
        <v>16498</v>
      </c>
      <c r="CU219">
        <v>1</v>
      </c>
      <c r="CV219">
        <v>896</v>
      </c>
      <c r="CW219">
        <v>1</v>
      </c>
      <c r="CX219">
        <v>1</v>
      </c>
      <c r="CY219">
        <v>816.56</v>
      </c>
      <c r="CZ219">
        <v>263</v>
      </c>
      <c r="DA219">
        <v>2016</v>
      </c>
      <c r="DB219">
        <v>0</v>
      </c>
      <c r="DC219">
        <v>14.4</v>
      </c>
      <c r="DD219">
        <v>192</v>
      </c>
      <c r="DE219">
        <v>4095</v>
      </c>
      <c r="DF219">
        <v>224</v>
      </c>
      <c r="DG219">
        <v>601</v>
      </c>
      <c r="DH219">
        <v>0</v>
      </c>
      <c r="DI219">
        <v>84.2</v>
      </c>
      <c r="DJ219">
        <v>0</v>
      </c>
      <c r="DK219">
        <v>22</v>
      </c>
      <c r="DL219">
        <v>0</v>
      </c>
      <c r="DM219">
        <v>1</v>
      </c>
      <c r="DN219" t="b">
        <v>0</v>
      </c>
      <c r="DO219">
        <v>22.75</v>
      </c>
      <c r="DP219">
        <v>541</v>
      </c>
    </row>
    <row r="220" spans="1:120" x14ac:dyDescent="0.25">
      <c r="A220">
        <v>197</v>
      </c>
      <c r="B220">
        <v>19.7</v>
      </c>
      <c r="C220">
        <v>13.8</v>
      </c>
      <c r="D220">
        <v>1</v>
      </c>
      <c r="E220">
        <v>794</v>
      </c>
      <c r="F220">
        <v>105.8</v>
      </c>
      <c r="G220">
        <v>1688</v>
      </c>
      <c r="H220">
        <v>-10</v>
      </c>
      <c r="I220">
        <v>0</v>
      </c>
      <c r="J220">
        <v>2</v>
      </c>
      <c r="K220">
        <v>132.80000000000001</v>
      </c>
      <c r="L220">
        <v>1148</v>
      </c>
      <c r="M220">
        <v>1051</v>
      </c>
      <c r="N220">
        <v>2544</v>
      </c>
      <c r="O220">
        <v>0</v>
      </c>
      <c r="P220">
        <v>0</v>
      </c>
      <c r="Q220">
        <v>70.8</v>
      </c>
      <c r="R220">
        <v>0</v>
      </c>
      <c r="S220">
        <v>14.2</v>
      </c>
      <c r="T220">
        <v>0</v>
      </c>
      <c r="U220">
        <v>0</v>
      </c>
      <c r="V220">
        <v>0</v>
      </c>
      <c r="W220">
        <v>0</v>
      </c>
      <c r="X220">
        <v>704</v>
      </c>
      <c r="Y220">
        <v>16.5</v>
      </c>
      <c r="Z220">
        <v>32</v>
      </c>
      <c r="AA220">
        <v>0</v>
      </c>
      <c r="AB220">
        <v>0</v>
      </c>
      <c r="AC220">
        <v>0</v>
      </c>
      <c r="AD220">
        <v>11</v>
      </c>
      <c r="AE220">
        <v>7</v>
      </c>
      <c r="AF220">
        <v>3</v>
      </c>
      <c r="AG220">
        <v>0</v>
      </c>
      <c r="AH220">
        <v>0</v>
      </c>
      <c r="AI220">
        <v>0</v>
      </c>
      <c r="AJ220">
        <v>4</v>
      </c>
      <c r="AK220">
        <v>-8</v>
      </c>
      <c r="AL220">
        <v>-4</v>
      </c>
      <c r="AM220">
        <v>0</v>
      </c>
      <c r="AN220">
        <v>0</v>
      </c>
      <c r="AO220">
        <v>2</v>
      </c>
      <c r="AP220">
        <v>15</v>
      </c>
      <c r="AQ220">
        <v>-1</v>
      </c>
      <c r="AR220">
        <v>-255</v>
      </c>
      <c r="AS220">
        <v>-255</v>
      </c>
      <c r="AT220">
        <v>10007.799999999999</v>
      </c>
      <c r="AU220">
        <v>-594.70000000000005</v>
      </c>
      <c r="AV220">
        <v>50.8</v>
      </c>
      <c r="AW220">
        <v>59.5</v>
      </c>
      <c r="AX220">
        <v>50.8</v>
      </c>
      <c r="AY220">
        <v>59.5</v>
      </c>
      <c r="AZ220">
        <v>1120</v>
      </c>
      <c r="BA220">
        <v>284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7390014</v>
      </c>
      <c r="BK220">
        <v>11998.06</v>
      </c>
      <c r="BL220">
        <v>7549944</v>
      </c>
      <c r="BM220">
        <v>970</v>
      </c>
      <c r="BN220">
        <v>0</v>
      </c>
      <c r="BO220">
        <v>-0.23599999999999999</v>
      </c>
      <c r="BP220">
        <v>22</v>
      </c>
      <c r="BQ220">
        <v>792</v>
      </c>
      <c r="BR220">
        <v>14.8</v>
      </c>
      <c r="BS220">
        <v>10152.799999999999</v>
      </c>
      <c r="BT220">
        <v>96.8</v>
      </c>
      <c r="BU220">
        <v>0</v>
      </c>
      <c r="BV220">
        <v>0</v>
      </c>
      <c r="BW220">
        <v>0</v>
      </c>
      <c r="BX220">
        <v>69.8</v>
      </c>
      <c r="BY220">
        <v>99</v>
      </c>
      <c r="BZ220">
        <v>40</v>
      </c>
      <c r="CA220">
        <v>67.38</v>
      </c>
      <c r="CB220">
        <v>23.06</v>
      </c>
      <c r="CC220">
        <v>23.09</v>
      </c>
      <c r="CD220">
        <v>531.69000000000005</v>
      </c>
      <c r="CE220">
        <v>127</v>
      </c>
      <c r="CF220">
        <v>51.8</v>
      </c>
      <c r="CG220">
        <v>456.8</v>
      </c>
      <c r="CH220">
        <v>50.9</v>
      </c>
      <c r="CI220">
        <v>0</v>
      </c>
      <c r="CJ220">
        <v>54.71</v>
      </c>
      <c r="CK220">
        <v>0.38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 t="s">
        <v>428</v>
      </c>
      <c r="CS220" t="s">
        <v>428</v>
      </c>
      <c r="CT220">
        <v>16498</v>
      </c>
      <c r="CU220">
        <v>1</v>
      </c>
      <c r="CV220">
        <v>896</v>
      </c>
      <c r="CW220">
        <v>1</v>
      </c>
      <c r="CX220">
        <v>1</v>
      </c>
      <c r="CY220">
        <v>816.56</v>
      </c>
      <c r="CZ220">
        <v>263</v>
      </c>
      <c r="DA220">
        <v>2016</v>
      </c>
      <c r="DB220">
        <v>0</v>
      </c>
      <c r="DC220">
        <v>14.4</v>
      </c>
      <c r="DD220">
        <v>192</v>
      </c>
      <c r="DE220">
        <v>4095</v>
      </c>
      <c r="DF220">
        <v>224</v>
      </c>
      <c r="DG220">
        <v>601</v>
      </c>
      <c r="DH220">
        <v>0</v>
      </c>
      <c r="DI220">
        <v>84.2</v>
      </c>
      <c r="DJ220">
        <v>0</v>
      </c>
      <c r="DK220">
        <v>22</v>
      </c>
      <c r="DL220">
        <v>0</v>
      </c>
      <c r="DM220">
        <v>1</v>
      </c>
      <c r="DN220" t="b">
        <v>0</v>
      </c>
      <c r="DO220">
        <v>22.75</v>
      </c>
      <c r="DP220">
        <v>541</v>
      </c>
    </row>
    <row r="221" spans="1:120" x14ac:dyDescent="0.25">
      <c r="A221">
        <v>198</v>
      </c>
      <c r="B221">
        <v>19.8</v>
      </c>
      <c r="C221">
        <v>13.8</v>
      </c>
      <c r="D221">
        <v>1</v>
      </c>
      <c r="E221">
        <v>794</v>
      </c>
      <c r="F221">
        <v>105.8</v>
      </c>
      <c r="G221">
        <v>1688</v>
      </c>
      <c r="H221">
        <v>-10</v>
      </c>
      <c r="I221">
        <v>0</v>
      </c>
      <c r="J221">
        <v>2</v>
      </c>
      <c r="K221">
        <v>132.80000000000001</v>
      </c>
      <c r="L221">
        <v>1148</v>
      </c>
      <c r="M221">
        <v>1051</v>
      </c>
      <c r="N221">
        <v>2544</v>
      </c>
      <c r="O221">
        <v>0</v>
      </c>
      <c r="P221">
        <v>0</v>
      </c>
      <c r="Q221">
        <v>70.8</v>
      </c>
      <c r="R221">
        <v>0</v>
      </c>
      <c r="S221">
        <v>14.2</v>
      </c>
      <c r="T221">
        <v>0</v>
      </c>
      <c r="U221">
        <v>0</v>
      </c>
      <c r="V221">
        <v>0</v>
      </c>
      <c r="W221">
        <v>0</v>
      </c>
      <c r="X221">
        <v>704</v>
      </c>
      <c r="Y221">
        <v>16.5</v>
      </c>
      <c r="Z221">
        <v>32</v>
      </c>
      <c r="AA221">
        <v>0</v>
      </c>
      <c r="AB221">
        <v>0</v>
      </c>
      <c r="AC221">
        <v>0</v>
      </c>
      <c r="AD221">
        <v>11</v>
      </c>
      <c r="AE221">
        <v>7</v>
      </c>
      <c r="AF221">
        <v>3</v>
      </c>
      <c r="AG221">
        <v>0</v>
      </c>
      <c r="AH221">
        <v>0</v>
      </c>
      <c r="AI221">
        <v>0</v>
      </c>
      <c r="AJ221">
        <v>4</v>
      </c>
      <c r="AK221">
        <v>-8</v>
      </c>
      <c r="AL221">
        <v>-4</v>
      </c>
      <c r="AM221">
        <v>0</v>
      </c>
      <c r="AN221">
        <v>0</v>
      </c>
      <c r="AO221">
        <v>2</v>
      </c>
      <c r="AP221">
        <v>15</v>
      </c>
      <c r="AQ221">
        <v>-1</v>
      </c>
      <c r="AR221">
        <v>-255</v>
      </c>
      <c r="AS221">
        <v>-255</v>
      </c>
      <c r="AT221">
        <v>10007.799999999999</v>
      </c>
      <c r="AU221">
        <v>-594.70000000000005</v>
      </c>
      <c r="AV221">
        <v>50.8</v>
      </c>
      <c r="AW221">
        <v>59.5</v>
      </c>
      <c r="AX221">
        <v>50.8</v>
      </c>
      <c r="AY221">
        <v>59.5</v>
      </c>
      <c r="AZ221">
        <v>1120</v>
      </c>
      <c r="BA221">
        <v>284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7390014</v>
      </c>
      <c r="BK221">
        <v>11998.06</v>
      </c>
      <c r="BL221">
        <v>7549944</v>
      </c>
      <c r="BM221">
        <v>970</v>
      </c>
      <c r="BN221">
        <v>0</v>
      </c>
      <c r="BO221">
        <v>-0.23599999999999999</v>
      </c>
      <c r="BP221">
        <v>20</v>
      </c>
      <c r="BQ221">
        <v>792</v>
      </c>
      <c r="BR221">
        <v>14.8</v>
      </c>
      <c r="BS221">
        <v>7832.2</v>
      </c>
      <c r="BT221">
        <v>96.8</v>
      </c>
      <c r="BU221">
        <v>0</v>
      </c>
      <c r="BV221">
        <v>0</v>
      </c>
      <c r="BW221">
        <v>0</v>
      </c>
      <c r="BX221">
        <v>69.8</v>
      </c>
      <c r="BY221">
        <v>99</v>
      </c>
      <c r="BZ221">
        <v>40</v>
      </c>
      <c r="CA221">
        <v>67.38</v>
      </c>
      <c r="CB221">
        <v>23.06</v>
      </c>
      <c r="CC221">
        <v>23.09</v>
      </c>
      <c r="CD221">
        <v>531.69000000000005</v>
      </c>
      <c r="CE221">
        <v>127</v>
      </c>
      <c r="CF221">
        <v>51.8</v>
      </c>
      <c r="CG221">
        <v>456.8</v>
      </c>
      <c r="CH221">
        <v>50.9</v>
      </c>
      <c r="CI221">
        <v>0</v>
      </c>
      <c r="CJ221">
        <v>54.71</v>
      </c>
      <c r="CK221">
        <v>0.38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 t="s">
        <v>428</v>
      </c>
      <c r="CS221" t="s">
        <v>428</v>
      </c>
      <c r="CT221">
        <v>16498</v>
      </c>
      <c r="CU221">
        <v>1</v>
      </c>
      <c r="CV221">
        <v>896</v>
      </c>
      <c r="CW221">
        <v>1</v>
      </c>
      <c r="CX221">
        <v>1</v>
      </c>
      <c r="CY221">
        <v>816.56</v>
      </c>
      <c r="CZ221">
        <v>263</v>
      </c>
      <c r="DA221">
        <v>2016</v>
      </c>
      <c r="DB221">
        <v>0</v>
      </c>
      <c r="DC221">
        <v>14.4</v>
      </c>
      <c r="DD221">
        <v>192</v>
      </c>
      <c r="DE221">
        <v>4095</v>
      </c>
      <c r="DF221">
        <v>224</v>
      </c>
      <c r="DG221">
        <v>601</v>
      </c>
      <c r="DH221">
        <v>0</v>
      </c>
      <c r="DI221">
        <v>84.2</v>
      </c>
      <c r="DJ221">
        <v>0</v>
      </c>
      <c r="DK221">
        <v>22</v>
      </c>
      <c r="DL221">
        <v>0</v>
      </c>
      <c r="DM221">
        <v>1</v>
      </c>
      <c r="DN221" t="b">
        <v>0</v>
      </c>
      <c r="DO221">
        <v>22.75</v>
      </c>
      <c r="DP221">
        <v>541</v>
      </c>
    </row>
    <row r="222" spans="1:120" x14ac:dyDescent="0.25">
      <c r="A222">
        <v>199</v>
      </c>
      <c r="B222">
        <v>19.899999999999999</v>
      </c>
      <c r="C222">
        <v>13.8</v>
      </c>
      <c r="D222">
        <v>1</v>
      </c>
      <c r="E222">
        <v>794</v>
      </c>
      <c r="F222">
        <v>105.8</v>
      </c>
      <c r="G222">
        <v>1688</v>
      </c>
      <c r="H222">
        <v>-10</v>
      </c>
      <c r="I222">
        <v>0</v>
      </c>
      <c r="J222">
        <v>2</v>
      </c>
      <c r="K222">
        <v>132.80000000000001</v>
      </c>
      <c r="L222">
        <v>1148</v>
      </c>
      <c r="M222">
        <v>1051</v>
      </c>
      <c r="N222">
        <v>2544</v>
      </c>
      <c r="O222">
        <v>0</v>
      </c>
      <c r="P222">
        <v>0</v>
      </c>
      <c r="Q222">
        <v>70.8</v>
      </c>
      <c r="R222">
        <v>0</v>
      </c>
      <c r="S222">
        <v>14.2</v>
      </c>
      <c r="T222">
        <v>0</v>
      </c>
      <c r="U222">
        <v>0</v>
      </c>
      <c r="V222">
        <v>0</v>
      </c>
      <c r="W222">
        <v>0</v>
      </c>
      <c r="X222">
        <v>704</v>
      </c>
      <c r="Y222">
        <v>16.5</v>
      </c>
      <c r="Z222">
        <v>32</v>
      </c>
      <c r="AA222">
        <v>0</v>
      </c>
      <c r="AB222">
        <v>0</v>
      </c>
      <c r="AC222">
        <v>0</v>
      </c>
      <c r="AD222">
        <v>11</v>
      </c>
      <c r="AE222">
        <v>7</v>
      </c>
      <c r="AF222">
        <v>3</v>
      </c>
      <c r="AG222">
        <v>0</v>
      </c>
      <c r="AH222">
        <v>0</v>
      </c>
      <c r="AI222">
        <v>0</v>
      </c>
      <c r="AJ222">
        <v>4</v>
      </c>
      <c r="AK222">
        <v>-8</v>
      </c>
      <c r="AL222">
        <v>-4</v>
      </c>
      <c r="AM222">
        <v>0</v>
      </c>
      <c r="AN222">
        <v>0</v>
      </c>
      <c r="AO222">
        <v>2</v>
      </c>
      <c r="AP222">
        <v>15</v>
      </c>
      <c r="AQ222">
        <v>-1</v>
      </c>
      <c r="AR222">
        <v>-255</v>
      </c>
      <c r="AS222">
        <v>-255</v>
      </c>
      <c r="AT222">
        <v>10007.799999999999</v>
      </c>
      <c r="AU222">
        <v>-594.70000000000005</v>
      </c>
      <c r="AV222">
        <v>50.8</v>
      </c>
      <c r="AW222">
        <v>59.5</v>
      </c>
      <c r="AX222">
        <v>50.8</v>
      </c>
      <c r="AY222">
        <v>59.5</v>
      </c>
      <c r="AZ222">
        <v>1120</v>
      </c>
      <c r="BA222">
        <v>284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7390014</v>
      </c>
      <c r="BK222">
        <v>11998.06</v>
      </c>
      <c r="BL222">
        <v>7549944</v>
      </c>
      <c r="BM222">
        <v>970</v>
      </c>
      <c r="BN222">
        <v>0</v>
      </c>
      <c r="BO222">
        <v>-0.23599999999999999</v>
      </c>
      <c r="BP222">
        <v>20</v>
      </c>
      <c r="BQ222">
        <v>792</v>
      </c>
      <c r="BR222">
        <v>14.8</v>
      </c>
      <c r="BS222">
        <v>7832.2</v>
      </c>
      <c r="BT222">
        <v>96.8</v>
      </c>
      <c r="BU222">
        <v>0</v>
      </c>
      <c r="BV222">
        <v>0</v>
      </c>
      <c r="BW222">
        <v>0</v>
      </c>
      <c r="BX222">
        <v>71.599999999999994</v>
      </c>
      <c r="BY222">
        <v>99</v>
      </c>
      <c r="BZ222">
        <v>103.56</v>
      </c>
      <c r="CA222">
        <v>129.25</v>
      </c>
      <c r="CB222">
        <v>19.75</v>
      </c>
      <c r="CC222">
        <v>22.5</v>
      </c>
      <c r="CD222">
        <v>511.94</v>
      </c>
      <c r="CE222">
        <v>127</v>
      </c>
      <c r="CF222">
        <v>51.8</v>
      </c>
      <c r="CG222">
        <v>456.8</v>
      </c>
      <c r="CH222">
        <v>50.9</v>
      </c>
      <c r="CI222">
        <v>0</v>
      </c>
      <c r="CJ222">
        <v>54.71</v>
      </c>
      <c r="CK222">
        <v>0.38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 t="s">
        <v>428</v>
      </c>
      <c r="CS222" t="s">
        <v>428</v>
      </c>
      <c r="CT222">
        <v>16498</v>
      </c>
      <c r="CU222">
        <v>1</v>
      </c>
      <c r="CV222">
        <v>896</v>
      </c>
      <c r="CW222">
        <v>1</v>
      </c>
      <c r="CX222">
        <v>1</v>
      </c>
      <c r="CY222">
        <v>816.56</v>
      </c>
      <c r="CZ222">
        <v>263</v>
      </c>
      <c r="DA222">
        <v>2016</v>
      </c>
      <c r="DB222">
        <v>0</v>
      </c>
      <c r="DC222">
        <v>14.4</v>
      </c>
      <c r="DD222">
        <v>192</v>
      </c>
      <c r="DE222">
        <v>4095</v>
      </c>
      <c r="DF222">
        <v>224</v>
      </c>
      <c r="DG222">
        <v>601</v>
      </c>
      <c r="DH222">
        <v>0</v>
      </c>
      <c r="DI222">
        <v>84.2</v>
      </c>
      <c r="DJ222">
        <v>0</v>
      </c>
      <c r="DK222">
        <v>22</v>
      </c>
      <c r="DL222">
        <v>0</v>
      </c>
      <c r="DM222">
        <v>1</v>
      </c>
      <c r="DN222" t="b">
        <v>0</v>
      </c>
      <c r="DO222">
        <v>22.75</v>
      </c>
      <c r="DP222">
        <v>541</v>
      </c>
    </row>
    <row r="223" spans="1:120" x14ac:dyDescent="0.25">
      <c r="A223">
        <v>200</v>
      </c>
      <c r="B223">
        <v>20</v>
      </c>
      <c r="C223">
        <v>13.8</v>
      </c>
      <c r="D223">
        <v>1</v>
      </c>
      <c r="E223">
        <v>794</v>
      </c>
      <c r="F223">
        <v>105.8</v>
      </c>
      <c r="G223">
        <v>1688</v>
      </c>
      <c r="H223">
        <v>-10</v>
      </c>
      <c r="I223">
        <v>0</v>
      </c>
      <c r="J223">
        <v>2</v>
      </c>
      <c r="K223">
        <v>132.80000000000001</v>
      </c>
      <c r="L223">
        <v>1148</v>
      </c>
      <c r="M223">
        <v>1051</v>
      </c>
      <c r="N223">
        <v>2544</v>
      </c>
      <c r="O223">
        <v>0</v>
      </c>
      <c r="P223">
        <v>0</v>
      </c>
      <c r="Q223">
        <v>70.8</v>
      </c>
      <c r="R223">
        <v>0</v>
      </c>
      <c r="S223">
        <v>14.2</v>
      </c>
      <c r="T223">
        <v>0</v>
      </c>
      <c r="U223">
        <v>0</v>
      </c>
      <c r="V223">
        <v>0</v>
      </c>
      <c r="W223">
        <v>0</v>
      </c>
      <c r="X223">
        <v>704</v>
      </c>
      <c r="Y223">
        <v>16.5</v>
      </c>
      <c r="Z223">
        <v>32</v>
      </c>
      <c r="AA223">
        <v>0</v>
      </c>
      <c r="AB223">
        <v>0</v>
      </c>
      <c r="AC223">
        <v>0</v>
      </c>
      <c r="AD223">
        <v>11</v>
      </c>
      <c r="AE223">
        <v>7</v>
      </c>
      <c r="AF223">
        <v>3</v>
      </c>
      <c r="AG223">
        <v>0</v>
      </c>
      <c r="AH223">
        <v>0</v>
      </c>
      <c r="AI223">
        <v>0</v>
      </c>
      <c r="AJ223">
        <v>4</v>
      </c>
      <c r="AK223">
        <v>-8</v>
      </c>
      <c r="AL223">
        <v>-4</v>
      </c>
      <c r="AM223">
        <v>0</v>
      </c>
      <c r="AN223">
        <v>0</v>
      </c>
      <c r="AO223">
        <v>2</v>
      </c>
      <c r="AP223">
        <v>15</v>
      </c>
      <c r="AQ223">
        <v>-1</v>
      </c>
      <c r="AR223">
        <v>-255</v>
      </c>
      <c r="AS223">
        <v>-255</v>
      </c>
      <c r="AT223">
        <v>10007.799999999999</v>
      </c>
      <c r="AU223">
        <v>-594.70000000000005</v>
      </c>
      <c r="AV223">
        <v>50.8</v>
      </c>
      <c r="AW223">
        <v>59.5</v>
      </c>
      <c r="AX223">
        <v>50.8</v>
      </c>
      <c r="AY223">
        <v>59.5</v>
      </c>
      <c r="AZ223">
        <v>1120</v>
      </c>
      <c r="BA223">
        <v>284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7390014</v>
      </c>
      <c r="BK223">
        <v>11998.06</v>
      </c>
      <c r="BL223">
        <v>7549944</v>
      </c>
      <c r="BM223">
        <v>970</v>
      </c>
      <c r="BN223">
        <v>0</v>
      </c>
      <c r="BO223">
        <v>-0.23599999999999999</v>
      </c>
      <c r="BP223">
        <v>20</v>
      </c>
      <c r="BQ223">
        <v>792</v>
      </c>
      <c r="BR223">
        <v>14.8</v>
      </c>
      <c r="BS223">
        <v>7832.2</v>
      </c>
      <c r="BT223">
        <v>96.8</v>
      </c>
      <c r="BU223">
        <v>0</v>
      </c>
      <c r="BV223">
        <v>0</v>
      </c>
      <c r="BW223">
        <v>0</v>
      </c>
      <c r="BX223">
        <v>71.599999999999994</v>
      </c>
      <c r="BY223">
        <v>99</v>
      </c>
      <c r="BZ223">
        <v>103.56</v>
      </c>
      <c r="CA223">
        <v>129.25</v>
      </c>
      <c r="CB223">
        <v>19.75</v>
      </c>
      <c r="CC223">
        <v>22.5</v>
      </c>
      <c r="CD223">
        <v>511.94</v>
      </c>
      <c r="CE223">
        <v>127</v>
      </c>
      <c r="CF223">
        <v>55.4</v>
      </c>
      <c r="CG223">
        <v>573.79999999999995</v>
      </c>
      <c r="CH223">
        <v>50.9</v>
      </c>
      <c r="CI223">
        <v>0</v>
      </c>
      <c r="CJ223">
        <v>42</v>
      </c>
      <c r="CK223">
        <v>-1.5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 t="s">
        <v>428</v>
      </c>
      <c r="CS223" t="s">
        <v>428</v>
      </c>
      <c r="CT223">
        <v>16498</v>
      </c>
      <c r="CU223">
        <v>1</v>
      </c>
      <c r="CV223">
        <v>896</v>
      </c>
      <c r="CW223">
        <v>1</v>
      </c>
      <c r="CX223">
        <v>1</v>
      </c>
      <c r="CY223">
        <v>816.56</v>
      </c>
      <c r="CZ223">
        <v>263</v>
      </c>
      <c r="DA223">
        <v>2016</v>
      </c>
      <c r="DB223">
        <v>0</v>
      </c>
      <c r="DC223">
        <v>14.4</v>
      </c>
      <c r="DD223">
        <v>192</v>
      </c>
      <c r="DE223">
        <v>4095</v>
      </c>
      <c r="DF223">
        <v>224</v>
      </c>
      <c r="DG223">
        <v>601</v>
      </c>
      <c r="DH223">
        <v>0</v>
      </c>
      <c r="DI223">
        <v>84.2</v>
      </c>
      <c r="DJ223">
        <v>0</v>
      </c>
      <c r="DK223">
        <v>22</v>
      </c>
      <c r="DL223">
        <v>0</v>
      </c>
      <c r="DM223">
        <v>1</v>
      </c>
      <c r="DN223" t="b">
        <v>0</v>
      </c>
      <c r="DO223">
        <v>22.75</v>
      </c>
      <c r="DP223">
        <v>541</v>
      </c>
    </row>
    <row r="224" spans="1:120" x14ac:dyDescent="0.25">
      <c r="A224">
        <v>201</v>
      </c>
      <c r="B224">
        <v>20.100000000000001</v>
      </c>
      <c r="C224">
        <v>13.8</v>
      </c>
      <c r="D224">
        <v>1</v>
      </c>
      <c r="E224">
        <v>794</v>
      </c>
      <c r="F224">
        <v>105.8</v>
      </c>
      <c r="G224">
        <v>1688</v>
      </c>
      <c r="H224">
        <v>-10</v>
      </c>
      <c r="I224">
        <v>0</v>
      </c>
      <c r="J224">
        <v>2</v>
      </c>
      <c r="K224">
        <v>132.80000000000001</v>
      </c>
      <c r="L224">
        <v>1148</v>
      </c>
      <c r="M224">
        <v>1051</v>
      </c>
      <c r="N224">
        <v>2544</v>
      </c>
      <c r="O224">
        <v>0</v>
      </c>
      <c r="P224">
        <v>0</v>
      </c>
      <c r="Q224">
        <v>70.8</v>
      </c>
      <c r="R224">
        <v>0</v>
      </c>
      <c r="S224">
        <v>14.2</v>
      </c>
      <c r="T224">
        <v>0</v>
      </c>
      <c r="U224">
        <v>0</v>
      </c>
      <c r="V224">
        <v>0</v>
      </c>
      <c r="W224">
        <v>0</v>
      </c>
      <c r="X224">
        <v>704</v>
      </c>
      <c r="Y224">
        <v>16.5</v>
      </c>
      <c r="Z224">
        <v>32</v>
      </c>
      <c r="AA224">
        <v>0</v>
      </c>
      <c r="AB224">
        <v>0</v>
      </c>
      <c r="AC224">
        <v>0</v>
      </c>
      <c r="AD224">
        <v>11</v>
      </c>
      <c r="AE224">
        <v>7</v>
      </c>
      <c r="AF224">
        <v>3</v>
      </c>
      <c r="AG224">
        <v>0</v>
      </c>
      <c r="AH224">
        <v>0</v>
      </c>
      <c r="AI224">
        <v>0</v>
      </c>
      <c r="AJ224">
        <v>4</v>
      </c>
      <c r="AK224">
        <v>-8</v>
      </c>
      <c r="AL224">
        <v>-4</v>
      </c>
      <c r="AM224">
        <v>0</v>
      </c>
      <c r="AN224">
        <v>0</v>
      </c>
      <c r="AO224">
        <v>2</v>
      </c>
      <c r="AP224">
        <v>15</v>
      </c>
      <c r="AQ224">
        <v>-1</v>
      </c>
      <c r="AR224">
        <v>-255</v>
      </c>
      <c r="AS224">
        <v>-255</v>
      </c>
      <c r="AT224">
        <v>10007.799999999999</v>
      </c>
      <c r="AU224">
        <v>-594.70000000000005</v>
      </c>
      <c r="AV224">
        <v>50.8</v>
      </c>
      <c r="AW224">
        <v>59.5</v>
      </c>
      <c r="AX224">
        <v>50.8</v>
      </c>
      <c r="AY224">
        <v>59.5</v>
      </c>
      <c r="AZ224">
        <v>1120</v>
      </c>
      <c r="BA224">
        <v>284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7390014</v>
      </c>
      <c r="BK224">
        <v>11998.06</v>
      </c>
      <c r="BL224">
        <v>7549944</v>
      </c>
      <c r="BM224">
        <v>970</v>
      </c>
      <c r="BN224">
        <v>0</v>
      </c>
      <c r="BO224">
        <v>-0.23599999999999999</v>
      </c>
      <c r="BP224">
        <v>20</v>
      </c>
      <c r="BQ224">
        <v>792</v>
      </c>
      <c r="BR224">
        <v>14.8</v>
      </c>
      <c r="BS224">
        <v>7832.2</v>
      </c>
      <c r="BT224">
        <v>96.8</v>
      </c>
      <c r="BU224">
        <v>0</v>
      </c>
      <c r="BV224">
        <v>0</v>
      </c>
      <c r="BW224">
        <v>0</v>
      </c>
      <c r="BX224">
        <v>71.599999999999994</v>
      </c>
      <c r="BY224">
        <v>99</v>
      </c>
      <c r="BZ224">
        <v>103.56</v>
      </c>
      <c r="CA224">
        <v>129.25</v>
      </c>
      <c r="CB224">
        <v>19.75</v>
      </c>
      <c r="CC224">
        <v>22.5</v>
      </c>
      <c r="CD224">
        <v>511.94</v>
      </c>
      <c r="CE224">
        <v>127</v>
      </c>
      <c r="CF224">
        <v>55.4</v>
      </c>
      <c r="CG224">
        <v>573.79999999999995</v>
      </c>
      <c r="CH224">
        <v>50.9</v>
      </c>
      <c r="CI224">
        <v>0</v>
      </c>
      <c r="CJ224">
        <v>42</v>
      </c>
      <c r="CK224">
        <v>-1.5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 t="s">
        <v>428</v>
      </c>
      <c r="CS224" t="s">
        <v>428</v>
      </c>
      <c r="CT224">
        <v>6334</v>
      </c>
      <c r="CU224">
        <v>1</v>
      </c>
      <c r="CV224">
        <v>896</v>
      </c>
      <c r="CW224">
        <v>1</v>
      </c>
      <c r="CX224">
        <v>1</v>
      </c>
      <c r="CY224">
        <v>816.56</v>
      </c>
      <c r="CZ224">
        <v>263</v>
      </c>
      <c r="DA224">
        <v>2016</v>
      </c>
      <c r="DB224">
        <v>0</v>
      </c>
      <c r="DC224">
        <v>14.4</v>
      </c>
      <c r="DD224">
        <v>192</v>
      </c>
      <c r="DE224">
        <v>4095</v>
      </c>
      <c r="DF224">
        <v>224</v>
      </c>
      <c r="DG224">
        <v>601</v>
      </c>
      <c r="DH224">
        <v>0</v>
      </c>
      <c r="DI224">
        <v>84.2</v>
      </c>
      <c r="DJ224">
        <v>0</v>
      </c>
      <c r="DK224">
        <v>22</v>
      </c>
      <c r="DL224">
        <v>0</v>
      </c>
      <c r="DM224">
        <v>1</v>
      </c>
      <c r="DN224" t="b">
        <v>0</v>
      </c>
      <c r="DO224">
        <v>22.75</v>
      </c>
      <c r="DP224">
        <v>541</v>
      </c>
    </row>
    <row r="225" spans="1:120" x14ac:dyDescent="0.25">
      <c r="A225">
        <v>202</v>
      </c>
      <c r="B225">
        <v>20.2</v>
      </c>
      <c r="C225">
        <v>13.8</v>
      </c>
      <c r="D225">
        <v>1</v>
      </c>
      <c r="E225">
        <v>794</v>
      </c>
      <c r="F225">
        <v>105.8</v>
      </c>
      <c r="G225">
        <v>1688</v>
      </c>
      <c r="H225">
        <v>-10</v>
      </c>
      <c r="I225">
        <v>0</v>
      </c>
      <c r="J225">
        <v>2</v>
      </c>
      <c r="K225">
        <v>132.80000000000001</v>
      </c>
      <c r="L225">
        <v>1148</v>
      </c>
      <c r="M225">
        <v>1051</v>
      </c>
      <c r="N225">
        <v>2544</v>
      </c>
      <c r="O225">
        <v>0</v>
      </c>
      <c r="P225">
        <v>0</v>
      </c>
      <c r="Q225">
        <v>70.8</v>
      </c>
      <c r="R225">
        <v>0</v>
      </c>
      <c r="S225">
        <v>14.2</v>
      </c>
      <c r="T225">
        <v>0</v>
      </c>
      <c r="U225">
        <v>0</v>
      </c>
      <c r="V225">
        <v>0</v>
      </c>
      <c r="W225">
        <v>0</v>
      </c>
      <c r="X225">
        <v>704</v>
      </c>
      <c r="Y225">
        <v>16.5</v>
      </c>
      <c r="Z225">
        <v>32</v>
      </c>
      <c r="AA225">
        <v>0</v>
      </c>
      <c r="AB225">
        <v>0</v>
      </c>
      <c r="AC225">
        <v>0</v>
      </c>
      <c r="AD225">
        <v>11</v>
      </c>
      <c r="AE225">
        <v>7</v>
      </c>
      <c r="AF225">
        <v>3</v>
      </c>
      <c r="AG225">
        <v>0</v>
      </c>
      <c r="AH225">
        <v>0</v>
      </c>
      <c r="AI225">
        <v>0</v>
      </c>
      <c r="AJ225">
        <v>4</v>
      </c>
      <c r="AK225">
        <v>-8</v>
      </c>
      <c r="AL225">
        <v>-4</v>
      </c>
      <c r="AM225">
        <v>0</v>
      </c>
      <c r="AN225">
        <v>0</v>
      </c>
      <c r="AO225">
        <v>2</v>
      </c>
      <c r="AP225">
        <v>15</v>
      </c>
      <c r="AQ225">
        <v>-1</v>
      </c>
      <c r="AR225">
        <v>-255</v>
      </c>
      <c r="AS225">
        <v>-255</v>
      </c>
      <c r="AT225">
        <v>10007.799999999999</v>
      </c>
      <c r="AU225">
        <v>-594.70000000000005</v>
      </c>
      <c r="AV225">
        <v>50.8</v>
      </c>
      <c r="AW225">
        <v>59.5</v>
      </c>
      <c r="AX225">
        <v>50.8</v>
      </c>
      <c r="AY225">
        <v>59.5</v>
      </c>
      <c r="AZ225">
        <v>1120</v>
      </c>
      <c r="BA225">
        <v>284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7390014</v>
      </c>
      <c r="BK225">
        <v>11998.06</v>
      </c>
      <c r="BL225">
        <v>7549944</v>
      </c>
      <c r="BM225">
        <v>970</v>
      </c>
      <c r="BN225">
        <v>0</v>
      </c>
      <c r="BO225">
        <v>-0.23599999999999999</v>
      </c>
      <c r="BP225">
        <v>20</v>
      </c>
      <c r="BQ225">
        <v>792</v>
      </c>
      <c r="BR225">
        <v>14.8</v>
      </c>
      <c r="BS225">
        <v>7832.2</v>
      </c>
      <c r="BT225">
        <v>96.8</v>
      </c>
      <c r="BU225">
        <v>0</v>
      </c>
      <c r="BV225">
        <v>0</v>
      </c>
      <c r="BW225">
        <v>0</v>
      </c>
      <c r="BX225">
        <v>71.599999999999994</v>
      </c>
      <c r="BY225">
        <v>99</v>
      </c>
      <c r="BZ225">
        <v>103.56</v>
      </c>
      <c r="CA225">
        <v>129.25</v>
      </c>
      <c r="CB225">
        <v>19.75</v>
      </c>
      <c r="CC225">
        <v>22.5</v>
      </c>
      <c r="CD225">
        <v>511.94</v>
      </c>
      <c r="CE225">
        <v>127</v>
      </c>
      <c r="CF225">
        <v>55.4</v>
      </c>
      <c r="CG225">
        <v>573.79999999999995</v>
      </c>
      <c r="CH225">
        <v>50.9</v>
      </c>
      <c r="CI225">
        <v>0</v>
      </c>
      <c r="CJ225">
        <v>42</v>
      </c>
      <c r="CK225">
        <v>-1.5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 t="s">
        <v>428</v>
      </c>
      <c r="CS225" t="s">
        <v>428</v>
      </c>
      <c r="CT225">
        <v>6334</v>
      </c>
      <c r="CU225">
        <v>1</v>
      </c>
      <c r="CV225">
        <v>842</v>
      </c>
      <c r="CW225">
        <v>1</v>
      </c>
      <c r="CX225">
        <v>1</v>
      </c>
      <c r="CY225">
        <v>843.38</v>
      </c>
      <c r="CZ225">
        <v>263</v>
      </c>
      <c r="DA225">
        <v>2016</v>
      </c>
      <c r="DB225">
        <v>0</v>
      </c>
      <c r="DC225">
        <v>14.4</v>
      </c>
      <c r="DD225">
        <v>192</v>
      </c>
      <c r="DE225">
        <v>4095</v>
      </c>
      <c r="DF225">
        <v>224</v>
      </c>
      <c r="DG225">
        <v>601</v>
      </c>
      <c r="DH225">
        <v>0</v>
      </c>
      <c r="DI225">
        <v>84.2</v>
      </c>
      <c r="DJ225">
        <v>0</v>
      </c>
      <c r="DK225">
        <v>22</v>
      </c>
      <c r="DL225">
        <v>0</v>
      </c>
      <c r="DM225">
        <v>1</v>
      </c>
      <c r="DN225" t="b">
        <v>0</v>
      </c>
      <c r="DO225">
        <v>22.75</v>
      </c>
      <c r="DP225">
        <v>541</v>
      </c>
    </row>
    <row r="226" spans="1:120" x14ac:dyDescent="0.25">
      <c r="A226">
        <v>203</v>
      </c>
      <c r="B226">
        <v>20.3</v>
      </c>
      <c r="C226">
        <v>13.8</v>
      </c>
      <c r="D226">
        <v>1</v>
      </c>
      <c r="E226">
        <v>794</v>
      </c>
      <c r="F226">
        <v>105.8</v>
      </c>
      <c r="G226">
        <v>1688</v>
      </c>
      <c r="H226">
        <v>-10</v>
      </c>
      <c r="I226">
        <v>0</v>
      </c>
      <c r="J226">
        <v>2</v>
      </c>
      <c r="K226">
        <v>132.80000000000001</v>
      </c>
      <c r="L226">
        <v>1148</v>
      </c>
      <c r="M226">
        <v>1051</v>
      </c>
      <c r="N226">
        <v>2544</v>
      </c>
      <c r="O226">
        <v>0</v>
      </c>
      <c r="P226">
        <v>0</v>
      </c>
      <c r="Q226">
        <v>70.8</v>
      </c>
      <c r="R226">
        <v>0</v>
      </c>
      <c r="S226">
        <v>14.2</v>
      </c>
      <c r="T226">
        <v>0</v>
      </c>
      <c r="U226">
        <v>0</v>
      </c>
      <c r="V226">
        <v>0</v>
      </c>
      <c r="W226">
        <v>0</v>
      </c>
      <c r="X226">
        <v>704</v>
      </c>
      <c r="Y226">
        <v>16.5</v>
      </c>
      <c r="Z226">
        <v>32</v>
      </c>
      <c r="AA226">
        <v>0</v>
      </c>
      <c r="AB226">
        <v>0</v>
      </c>
      <c r="AC226">
        <v>0</v>
      </c>
      <c r="AD226">
        <v>11</v>
      </c>
      <c r="AE226">
        <v>7</v>
      </c>
      <c r="AF226">
        <v>3</v>
      </c>
      <c r="AG226">
        <v>0</v>
      </c>
      <c r="AH226">
        <v>0</v>
      </c>
      <c r="AI226">
        <v>0</v>
      </c>
      <c r="AJ226">
        <v>4</v>
      </c>
      <c r="AK226">
        <v>-8</v>
      </c>
      <c r="AL226">
        <v>-4</v>
      </c>
      <c r="AM226">
        <v>0</v>
      </c>
      <c r="AN226">
        <v>0</v>
      </c>
      <c r="AO226">
        <v>2</v>
      </c>
      <c r="AP226">
        <v>15</v>
      </c>
      <c r="AQ226">
        <v>-1</v>
      </c>
      <c r="AR226">
        <v>-255</v>
      </c>
      <c r="AS226">
        <v>-255</v>
      </c>
      <c r="AT226">
        <v>10007.799999999999</v>
      </c>
      <c r="AU226">
        <v>-594.70000000000005</v>
      </c>
      <c r="AV226">
        <v>50.8</v>
      </c>
      <c r="AW226">
        <v>59.5</v>
      </c>
      <c r="AX226">
        <v>50.8</v>
      </c>
      <c r="AY226">
        <v>59.5</v>
      </c>
      <c r="AZ226">
        <v>1120</v>
      </c>
      <c r="BA226">
        <v>284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7390014</v>
      </c>
      <c r="BK226">
        <v>11998.06</v>
      </c>
      <c r="BL226">
        <v>7549944</v>
      </c>
      <c r="BM226">
        <v>970</v>
      </c>
      <c r="BN226">
        <v>0</v>
      </c>
      <c r="BO226">
        <v>-0.23599999999999999</v>
      </c>
      <c r="BP226">
        <v>20</v>
      </c>
      <c r="BQ226">
        <v>792</v>
      </c>
      <c r="BR226">
        <v>14.8</v>
      </c>
      <c r="BS226">
        <v>7832.2</v>
      </c>
      <c r="BT226">
        <v>96.8</v>
      </c>
      <c r="BU226">
        <v>0</v>
      </c>
      <c r="BV226">
        <v>0</v>
      </c>
      <c r="BW226">
        <v>0</v>
      </c>
      <c r="BX226">
        <v>71.599999999999994</v>
      </c>
      <c r="BY226">
        <v>99</v>
      </c>
      <c r="BZ226">
        <v>103.56</v>
      </c>
      <c r="CA226">
        <v>129.25</v>
      </c>
      <c r="CB226">
        <v>19.75</v>
      </c>
      <c r="CC226">
        <v>22.5</v>
      </c>
      <c r="CD226">
        <v>511.94</v>
      </c>
      <c r="CE226">
        <v>127</v>
      </c>
      <c r="CF226">
        <v>55.4</v>
      </c>
      <c r="CG226">
        <v>573.79999999999995</v>
      </c>
      <c r="CH226">
        <v>50.9</v>
      </c>
      <c r="CI226">
        <v>0</v>
      </c>
      <c r="CJ226">
        <v>42</v>
      </c>
      <c r="CK226">
        <v>-1.5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 t="s">
        <v>428</v>
      </c>
      <c r="CS226" t="s">
        <v>428</v>
      </c>
      <c r="CT226">
        <v>6334</v>
      </c>
      <c r="CU226">
        <v>1</v>
      </c>
      <c r="CV226">
        <v>842</v>
      </c>
      <c r="CW226">
        <v>1</v>
      </c>
      <c r="CX226">
        <v>1</v>
      </c>
      <c r="CY226">
        <v>843.38</v>
      </c>
      <c r="CZ226">
        <v>263</v>
      </c>
      <c r="DA226">
        <v>2016</v>
      </c>
      <c r="DB226">
        <v>0</v>
      </c>
      <c r="DC226">
        <v>14.4</v>
      </c>
      <c r="DD226">
        <v>192</v>
      </c>
      <c r="DE226">
        <v>4095</v>
      </c>
      <c r="DF226">
        <v>228</v>
      </c>
      <c r="DG226">
        <v>601</v>
      </c>
      <c r="DH226">
        <v>0</v>
      </c>
      <c r="DI226">
        <v>84.2</v>
      </c>
      <c r="DJ226">
        <v>0</v>
      </c>
      <c r="DK226">
        <v>22</v>
      </c>
      <c r="DL226">
        <v>0</v>
      </c>
      <c r="DM226">
        <v>1</v>
      </c>
      <c r="DN226" t="b">
        <v>0</v>
      </c>
      <c r="DO226">
        <v>22.75</v>
      </c>
      <c r="DP226">
        <v>541</v>
      </c>
    </row>
    <row r="227" spans="1:120" x14ac:dyDescent="0.25">
      <c r="A227">
        <v>204</v>
      </c>
      <c r="B227">
        <v>20.399999999999999</v>
      </c>
      <c r="C227">
        <v>13.8</v>
      </c>
      <c r="D227">
        <v>1</v>
      </c>
      <c r="E227">
        <v>794</v>
      </c>
      <c r="F227">
        <v>105.8</v>
      </c>
      <c r="G227">
        <v>1688</v>
      </c>
      <c r="H227">
        <v>-10</v>
      </c>
      <c r="I227">
        <v>0</v>
      </c>
      <c r="J227">
        <v>2</v>
      </c>
      <c r="K227">
        <v>132.80000000000001</v>
      </c>
      <c r="L227">
        <v>1148</v>
      </c>
      <c r="M227">
        <v>1051</v>
      </c>
      <c r="N227">
        <v>2544</v>
      </c>
      <c r="O227">
        <v>0</v>
      </c>
      <c r="P227">
        <v>0</v>
      </c>
      <c r="Q227">
        <v>70.8</v>
      </c>
      <c r="R227">
        <v>0</v>
      </c>
      <c r="S227">
        <v>14.2</v>
      </c>
      <c r="T227">
        <v>0</v>
      </c>
      <c r="U227">
        <v>0</v>
      </c>
      <c r="V227">
        <v>0</v>
      </c>
      <c r="W227">
        <v>0</v>
      </c>
      <c r="X227">
        <v>704</v>
      </c>
      <c r="Y227">
        <v>16.5</v>
      </c>
      <c r="Z227">
        <v>32</v>
      </c>
      <c r="AA227">
        <v>0</v>
      </c>
      <c r="AB227">
        <v>0</v>
      </c>
      <c r="AC227">
        <v>0</v>
      </c>
      <c r="AD227">
        <v>11</v>
      </c>
      <c r="AE227">
        <v>7</v>
      </c>
      <c r="AF227">
        <v>3</v>
      </c>
      <c r="AG227">
        <v>0</v>
      </c>
      <c r="AH227">
        <v>0</v>
      </c>
      <c r="AI227">
        <v>0</v>
      </c>
      <c r="AJ227">
        <v>4</v>
      </c>
      <c r="AK227">
        <v>-8</v>
      </c>
      <c r="AL227">
        <v>-4</v>
      </c>
      <c r="AM227">
        <v>0</v>
      </c>
      <c r="AN227">
        <v>0</v>
      </c>
      <c r="AO227">
        <v>2</v>
      </c>
      <c r="AP227">
        <v>15</v>
      </c>
      <c r="AQ227">
        <v>-1</v>
      </c>
      <c r="AR227">
        <v>-255</v>
      </c>
      <c r="AS227">
        <v>-255</v>
      </c>
      <c r="AT227">
        <v>10007.799999999999</v>
      </c>
      <c r="AU227">
        <v>-594.70000000000005</v>
      </c>
      <c r="AV227">
        <v>50.8</v>
      </c>
      <c r="AW227">
        <v>59.5</v>
      </c>
      <c r="AX227">
        <v>50.8</v>
      </c>
      <c r="AY227">
        <v>59.5</v>
      </c>
      <c r="AZ227">
        <v>1120</v>
      </c>
      <c r="BA227">
        <v>284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7390014</v>
      </c>
      <c r="BK227">
        <v>11998.06</v>
      </c>
      <c r="BL227">
        <v>7549944</v>
      </c>
      <c r="BM227">
        <v>970</v>
      </c>
      <c r="BN227">
        <v>0</v>
      </c>
      <c r="BO227">
        <v>-0.23599999999999999</v>
      </c>
      <c r="BP227">
        <v>20</v>
      </c>
      <c r="BQ227">
        <v>792</v>
      </c>
      <c r="BR227">
        <v>14.8</v>
      </c>
      <c r="BS227">
        <v>7832.2</v>
      </c>
      <c r="BT227">
        <v>96.8</v>
      </c>
      <c r="BU227">
        <v>0</v>
      </c>
      <c r="BV227">
        <v>0</v>
      </c>
      <c r="BW227">
        <v>0</v>
      </c>
      <c r="BX227">
        <v>71.599999999999994</v>
      </c>
      <c r="BY227">
        <v>99</v>
      </c>
      <c r="BZ227">
        <v>103.56</v>
      </c>
      <c r="CA227">
        <v>129.25</v>
      </c>
      <c r="CB227">
        <v>19.75</v>
      </c>
      <c r="CC227">
        <v>22.5</v>
      </c>
      <c r="CD227">
        <v>511.94</v>
      </c>
      <c r="CE227">
        <v>127</v>
      </c>
      <c r="CF227">
        <v>55.4</v>
      </c>
      <c r="CG227">
        <v>573.79999999999995</v>
      </c>
      <c r="CH227">
        <v>50.9</v>
      </c>
      <c r="CI227">
        <v>0</v>
      </c>
      <c r="CJ227">
        <v>42</v>
      </c>
      <c r="CK227">
        <v>-1.5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 t="s">
        <v>428</v>
      </c>
      <c r="CS227" t="s">
        <v>428</v>
      </c>
      <c r="CT227">
        <v>6334</v>
      </c>
      <c r="CU227">
        <v>1</v>
      </c>
      <c r="CV227">
        <v>842</v>
      </c>
      <c r="CW227">
        <v>1</v>
      </c>
      <c r="CX227">
        <v>1</v>
      </c>
      <c r="CY227">
        <v>843.38</v>
      </c>
      <c r="CZ227">
        <v>263</v>
      </c>
      <c r="DA227">
        <v>2016</v>
      </c>
      <c r="DB227">
        <v>0</v>
      </c>
      <c r="DC227">
        <v>14.4</v>
      </c>
      <c r="DD227">
        <v>192</v>
      </c>
      <c r="DE227">
        <v>4095</v>
      </c>
      <c r="DF227">
        <v>228</v>
      </c>
      <c r="DG227">
        <v>631</v>
      </c>
      <c r="DH227">
        <v>0</v>
      </c>
      <c r="DI227">
        <v>84.2</v>
      </c>
      <c r="DJ227">
        <v>0</v>
      </c>
      <c r="DK227">
        <v>23</v>
      </c>
      <c r="DL227">
        <v>0</v>
      </c>
      <c r="DM227">
        <v>1</v>
      </c>
      <c r="DN227" t="b">
        <v>0</v>
      </c>
      <c r="DO227">
        <v>22.75</v>
      </c>
      <c r="DP227">
        <v>541</v>
      </c>
    </row>
    <row r="228" spans="1:120" x14ac:dyDescent="0.25">
      <c r="A228">
        <v>205</v>
      </c>
      <c r="B228">
        <v>20.5</v>
      </c>
      <c r="C228">
        <v>13.8</v>
      </c>
      <c r="D228">
        <v>1</v>
      </c>
      <c r="E228">
        <v>794</v>
      </c>
      <c r="F228">
        <v>105.8</v>
      </c>
      <c r="G228">
        <v>1688</v>
      </c>
      <c r="H228">
        <v>-10</v>
      </c>
      <c r="I228">
        <v>0</v>
      </c>
      <c r="J228">
        <v>2</v>
      </c>
      <c r="K228">
        <v>132.80000000000001</v>
      </c>
      <c r="L228">
        <v>1148</v>
      </c>
      <c r="M228">
        <v>1051</v>
      </c>
      <c r="N228">
        <v>2544</v>
      </c>
      <c r="O228">
        <v>0</v>
      </c>
      <c r="P228">
        <v>0</v>
      </c>
      <c r="Q228">
        <v>70.8</v>
      </c>
      <c r="R228">
        <v>0</v>
      </c>
      <c r="S228">
        <v>14.2</v>
      </c>
      <c r="T228">
        <v>0</v>
      </c>
      <c r="U228">
        <v>0</v>
      </c>
      <c r="V228">
        <v>0</v>
      </c>
      <c r="W228">
        <v>0</v>
      </c>
      <c r="X228">
        <v>704</v>
      </c>
      <c r="Y228">
        <v>16.5</v>
      </c>
      <c r="Z228">
        <v>32</v>
      </c>
      <c r="AA228">
        <v>0</v>
      </c>
      <c r="AB228">
        <v>0</v>
      </c>
      <c r="AC228">
        <v>0</v>
      </c>
      <c r="AD228">
        <v>11</v>
      </c>
      <c r="AE228">
        <v>7</v>
      </c>
      <c r="AF228">
        <v>3</v>
      </c>
      <c r="AG228">
        <v>0</v>
      </c>
      <c r="AH228">
        <v>0</v>
      </c>
      <c r="AI228">
        <v>0</v>
      </c>
      <c r="AJ228">
        <v>4</v>
      </c>
      <c r="AK228">
        <v>-8</v>
      </c>
      <c r="AL228">
        <v>-4</v>
      </c>
      <c r="AM228">
        <v>0</v>
      </c>
      <c r="AN228">
        <v>0</v>
      </c>
      <c r="AO228">
        <v>2</v>
      </c>
      <c r="AP228">
        <v>15</v>
      </c>
      <c r="AQ228">
        <v>-1</v>
      </c>
      <c r="AR228">
        <v>-255</v>
      </c>
      <c r="AS228">
        <v>-255</v>
      </c>
      <c r="AT228">
        <v>10007.799999999999</v>
      </c>
      <c r="AU228">
        <v>-594.70000000000005</v>
      </c>
      <c r="AV228">
        <v>50.8</v>
      </c>
      <c r="AW228">
        <v>59.5</v>
      </c>
      <c r="AX228">
        <v>50.8</v>
      </c>
      <c r="AY228">
        <v>59.5</v>
      </c>
      <c r="AZ228">
        <v>1120</v>
      </c>
      <c r="BA228">
        <v>284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7390014</v>
      </c>
      <c r="BK228">
        <v>11998.06</v>
      </c>
      <c r="BL228">
        <v>7549944</v>
      </c>
      <c r="BM228">
        <v>970</v>
      </c>
      <c r="BN228">
        <v>0</v>
      </c>
      <c r="BO228">
        <v>-0.23599999999999999</v>
      </c>
      <c r="BP228">
        <v>20</v>
      </c>
      <c r="BQ228">
        <v>792</v>
      </c>
      <c r="BR228">
        <v>14.8</v>
      </c>
      <c r="BS228">
        <v>7832.2</v>
      </c>
      <c r="BT228">
        <v>96.8</v>
      </c>
      <c r="BU228">
        <v>0</v>
      </c>
      <c r="BV228">
        <v>0</v>
      </c>
      <c r="BW228">
        <v>0</v>
      </c>
      <c r="BX228">
        <v>71.599999999999994</v>
      </c>
      <c r="BY228">
        <v>99</v>
      </c>
      <c r="BZ228">
        <v>103.56</v>
      </c>
      <c r="CA228">
        <v>129.25</v>
      </c>
      <c r="CB228">
        <v>19.75</v>
      </c>
      <c r="CC228">
        <v>22.5</v>
      </c>
      <c r="CD228">
        <v>511.94</v>
      </c>
      <c r="CE228">
        <v>127</v>
      </c>
      <c r="CF228">
        <v>55.4</v>
      </c>
      <c r="CG228">
        <v>573.79999999999995</v>
      </c>
      <c r="CH228">
        <v>50.9</v>
      </c>
      <c r="CI228">
        <v>0</v>
      </c>
      <c r="CJ228">
        <v>42</v>
      </c>
      <c r="CK228">
        <v>-1.5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 t="s">
        <v>428</v>
      </c>
      <c r="CS228" t="s">
        <v>428</v>
      </c>
      <c r="CT228">
        <v>6334</v>
      </c>
      <c r="CU228">
        <v>1</v>
      </c>
      <c r="CV228">
        <v>842</v>
      </c>
      <c r="CW228">
        <v>1</v>
      </c>
      <c r="CX228">
        <v>1</v>
      </c>
      <c r="CY228">
        <v>843.38</v>
      </c>
      <c r="CZ228">
        <v>263</v>
      </c>
      <c r="DA228">
        <v>2016</v>
      </c>
      <c r="DB228">
        <v>0</v>
      </c>
      <c r="DC228">
        <v>14.4</v>
      </c>
      <c r="DD228">
        <v>192</v>
      </c>
      <c r="DE228">
        <v>4095</v>
      </c>
      <c r="DF228">
        <v>228</v>
      </c>
      <c r="DG228">
        <v>631</v>
      </c>
      <c r="DH228">
        <v>0</v>
      </c>
      <c r="DI228">
        <v>84.2</v>
      </c>
      <c r="DJ228">
        <v>0</v>
      </c>
      <c r="DK228">
        <v>23</v>
      </c>
      <c r="DL228">
        <v>0</v>
      </c>
      <c r="DM228">
        <v>1</v>
      </c>
      <c r="DN228" t="b">
        <v>0</v>
      </c>
      <c r="DO228">
        <v>21.937999999999999</v>
      </c>
      <c r="DP228">
        <v>542</v>
      </c>
    </row>
    <row r="229" spans="1:120" x14ac:dyDescent="0.25">
      <c r="A229">
        <v>206</v>
      </c>
      <c r="B229">
        <v>20.6</v>
      </c>
      <c r="C229">
        <v>13.8</v>
      </c>
      <c r="D229">
        <v>1</v>
      </c>
      <c r="E229">
        <v>794</v>
      </c>
      <c r="F229">
        <v>105.8</v>
      </c>
      <c r="G229">
        <v>1688</v>
      </c>
      <c r="H229">
        <v>-10</v>
      </c>
      <c r="I229">
        <v>0</v>
      </c>
      <c r="J229">
        <v>2</v>
      </c>
      <c r="K229">
        <v>132.80000000000001</v>
      </c>
      <c r="L229">
        <v>1141</v>
      </c>
      <c r="M229">
        <v>1051</v>
      </c>
      <c r="N229">
        <v>2544</v>
      </c>
      <c r="O229">
        <v>0</v>
      </c>
      <c r="P229">
        <v>0</v>
      </c>
      <c r="Q229">
        <v>70.8</v>
      </c>
      <c r="R229">
        <v>0</v>
      </c>
      <c r="S229">
        <v>14.2</v>
      </c>
      <c r="T229">
        <v>0</v>
      </c>
      <c r="U229">
        <v>0</v>
      </c>
      <c r="V229">
        <v>0</v>
      </c>
      <c r="W229">
        <v>0</v>
      </c>
      <c r="X229">
        <v>704</v>
      </c>
      <c r="Y229">
        <v>16.5</v>
      </c>
      <c r="Z229">
        <v>32</v>
      </c>
      <c r="AA229">
        <v>0</v>
      </c>
      <c r="AB229">
        <v>0</v>
      </c>
      <c r="AC229">
        <v>0</v>
      </c>
      <c r="AD229">
        <v>11</v>
      </c>
      <c r="AE229">
        <v>7</v>
      </c>
      <c r="AF229">
        <v>3</v>
      </c>
      <c r="AG229">
        <v>0</v>
      </c>
      <c r="AH229">
        <v>0</v>
      </c>
      <c r="AI229">
        <v>0</v>
      </c>
      <c r="AJ229">
        <v>4</v>
      </c>
      <c r="AK229">
        <v>-8</v>
      </c>
      <c r="AL229">
        <v>-4</v>
      </c>
      <c r="AM229">
        <v>0</v>
      </c>
      <c r="AN229">
        <v>0</v>
      </c>
      <c r="AO229">
        <v>2</v>
      </c>
      <c r="AP229">
        <v>15</v>
      </c>
      <c r="AQ229">
        <v>-1</v>
      </c>
      <c r="AR229">
        <v>-255</v>
      </c>
      <c r="AS229">
        <v>-255</v>
      </c>
      <c r="AT229">
        <v>10007.799999999999</v>
      </c>
      <c r="AU229">
        <v>-594.70000000000005</v>
      </c>
      <c r="AV229">
        <v>50.8</v>
      </c>
      <c r="AW229">
        <v>59.5</v>
      </c>
      <c r="AX229">
        <v>50.8</v>
      </c>
      <c r="AY229">
        <v>59.5</v>
      </c>
      <c r="AZ229">
        <v>1120</v>
      </c>
      <c r="BA229">
        <v>284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7390014</v>
      </c>
      <c r="BK229">
        <v>11998.06</v>
      </c>
      <c r="BL229">
        <v>7549944</v>
      </c>
      <c r="BM229">
        <v>970</v>
      </c>
      <c r="BN229">
        <v>0</v>
      </c>
      <c r="BO229">
        <v>-0.23599999999999999</v>
      </c>
      <c r="BP229">
        <v>20</v>
      </c>
      <c r="BQ229">
        <v>792</v>
      </c>
      <c r="BR229">
        <v>14.8</v>
      </c>
      <c r="BS229">
        <v>7832.2</v>
      </c>
      <c r="BT229">
        <v>96.8</v>
      </c>
      <c r="BU229">
        <v>0</v>
      </c>
      <c r="BV229">
        <v>0</v>
      </c>
      <c r="BW229">
        <v>0</v>
      </c>
      <c r="BX229">
        <v>71.599999999999994</v>
      </c>
      <c r="BY229">
        <v>99</v>
      </c>
      <c r="BZ229">
        <v>103.56</v>
      </c>
      <c r="CA229">
        <v>129.25</v>
      </c>
      <c r="CB229">
        <v>19.75</v>
      </c>
      <c r="CC229">
        <v>22.5</v>
      </c>
      <c r="CD229">
        <v>511.94</v>
      </c>
      <c r="CE229">
        <v>127</v>
      </c>
      <c r="CF229">
        <v>55.4</v>
      </c>
      <c r="CG229">
        <v>573.79999999999995</v>
      </c>
      <c r="CH229">
        <v>50.9</v>
      </c>
      <c r="CI229">
        <v>0</v>
      </c>
      <c r="CJ229">
        <v>42</v>
      </c>
      <c r="CK229">
        <v>-1.5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 t="s">
        <v>428</v>
      </c>
      <c r="CS229" t="s">
        <v>428</v>
      </c>
      <c r="CT229">
        <v>6334</v>
      </c>
      <c r="CU229">
        <v>1</v>
      </c>
      <c r="CV229">
        <v>842</v>
      </c>
      <c r="CW229">
        <v>1</v>
      </c>
      <c r="CX229">
        <v>1</v>
      </c>
      <c r="CY229">
        <v>843.38</v>
      </c>
      <c r="CZ229">
        <v>263</v>
      </c>
      <c r="DA229">
        <v>2016</v>
      </c>
      <c r="DB229">
        <v>0</v>
      </c>
      <c r="DC229">
        <v>14.4</v>
      </c>
      <c r="DD229">
        <v>192</v>
      </c>
      <c r="DE229">
        <v>4095</v>
      </c>
      <c r="DF229">
        <v>228</v>
      </c>
      <c r="DG229">
        <v>631</v>
      </c>
      <c r="DH229">
        <v>0</v>
      </c>
      <c r="DI229">
        <v>84.2</v>
      </c>
      <c r="DJ229">
        <v>0</v>
      </c>
      <c r="DK229">
        <v>23</v>
      </c>
      <c r="DL229">
        <v>0</v>
      </c>
      <c r="DM229">
        <v>1</v>
      </c>
      <c r="DN229" t="b">
        <v>0</v>
      </c>
      <c r="DO229">
        <v>21.937999999999999</v>
      </c>
      <c r="DP229">
        <v>542</v>
      </c>
    </row>
    <row r="230" spans="1:120" x14ac:dyDescent="0.25">
      <c r="A230">
        <v>207</v>
      </c>
      <c r="B230">
        <v>20.7</v>
      </c>
      <c r="C230">
        <v>13.8</v>
      </c>
      <c r="D230">
        <v>1</v>
      </c>
      <c r="E230">
        <v>794</v>
      </c>
      <c r="F230">
        <v>105.8</v>
      </c>
      <c r="G230">
        <v>1688</v>
      </c>
      <c r="H230">
        <v>-10</v>
      </c>
      <c r="I230">
        <v>0</v>
      </c>
      <c r="J230">
        <v>2</v>
      </c>
      <c r="K230">
        <v>132.80000000000001</v>
      </c>
      <c r="L230">
        <v>1141</v>
      </c>
      <c r="M230">
        <v>1051</v>
      </c>
      <c r="N230">
        <v>2544</v>
      </c>
      <c r="O230">
        <v>0</v>
      </c>
      <c r="P230">
        <v>0</v>
      </c>
      <c r="Q230">
        <v>71.400000000000006</v>
      </c>
      <c r="R230">
        <v>0</v>
      </c>
      <c r="S230">
        <v>14.2</v>
      </c>
      <c r="T230">
        <v>0</v>
      </c>
      <c r="U230">
        <v>0</v>
      </c>
      <c r="V230">
        <v>0</v>
      </c>
      <c r="W230">
        <v>0</v>
      </c>
      <c r="X230">
        <v>704</v>
      </c>
      <c r="Y230">
        <v>17.7</v>
      </c>
      <c r="Z230">
        <v>32</v>
      </c>
      <c r="AA230">
        <v>0</v>
      </c>
      <c r="AB230">
        <v>0</v>
      </c>
      <c r="AC230">
        <v>0</v>
      </c>
      <c r="AD230">
        <v>11</v>
      </c>
      <c r="AE230">
        <v>7</v>
      </c>
      <c r="AF230">
        <v>3</v>
      </c>
      <c r="AG230">
        <v>0</v>
      </c>
      <c r="AH230">
        <v>0</v>
      </c>
      <c r="AI230">
        <v>0</v>
      </c>
      <c r="AJ230">
        <v>4</v>
      </c>
      <c r="AK230">
        <v>-8</v>
      </c>
      <c r="AL230">
        <v>-4</v>
      </c>
      <c r="AM230">
        <v>0</v>
      </c>
      <c r="AN230">
        <v>0</v>
      </c>
      <c r="AO230">
        <v>2</v>
      </c>
      <c r="AP230">
        <v>15</v>
      </c>
      <c r="AQ230">
        <v>-1</v>
      </c>
      <c r="AR230">
        <v>-255</v>
      </c>
      <c r="AS230">
        <v>-255</v>
      </c>
      <c r="AT230">
        <v>10007.799999999999</v>
      </c>
      <c r="AU230">
        <v>-594.70000000000005</v>
      </c>
      <c r="AV230">
        <v>50.8</v>
      </c>
      <c r="AW230">
        <v>59.5</v>
      </c>
      <c r="AX230">
        <v>50.8</v>
      </c>
      <c r="AY230">
        <v>59.5</v>
      </c>
      <c r="AZ230">
        <v>1120</v>
      </c>
      <c r="BA230">
        <v>284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7390014</v>
      </c>
      <c r="BK230">
        <v>11998.06</v>
      </c>
      <c r="BL230">
        <v>7549944</v>
      </c>
      <c r="BM230">
        <v>970</v>
      </c>
      <c r="BN230">
        <v>0</v>
      </c>
      <c r="BO230">
        <v>-0.23599999999999999</v>
      </c>
      <c r="BP230">
        <v>20</v>
      </c>
      <c r="BQ230">
        <v>792</v>
      </c>
      <c r="BR230">
        <v>14.8</v>
      </c>
      <c r="BS230">
        <v>7832.2</v>
      </c>
      <c r="BT230">
        <v>96.8</v>
      </c>
      <c r="BU230">
        <v>0</v>
      </c>
      <c r="BV230">
        <v>0</v>
      </c>
      <c r="BW230">
        <v>0</v>
      </c>
      <c r="BX230">
        <v>71.599999999999994</v>
      </c>
      <c r="BY230">
        <v>99</v>
      </c>
      <c r="BZ230">
        <v>103.56</v>
      </c>
      <c r="CA230">
        <v>129.25</v>
      </c>
      <c r="CB230">
        <v>19.75</v>
      </c>
      <c r="CC230">
        <v>22.5</v>
      </c>
      <c r="CD230">
        <v>511.94</v>
      </c>
      <c r="CE230">
        <v>127</v>
      </c>
      <c r="CF230">
        <v>55.4</v>
      </c>
      <c r="CG230">
        <v>573.79999999999995</v>
      </c>
      <c r="CH230">
        <v>50.9</v>
      </c>
      <c r="CI230">
        <v>0</v>
      </c>
      <c r="CJ230">
        <v>42</v>
      </c>
      <c r="CK230">
        <v>-1.5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 t="s">
        <v>428</v>
      </c>
      <c r="CS230" t="s">
        <v>428</v>
      </c>
      <c r="CT230">
        <v>6334</v>
      </c>
      <c r="CU230">
        <v>1</v>
      </c>
      <c r="CV230">
        <v>842</v>
      </c>
      <c r="CW230">
        <v>1</v>
      </c>
      <c r="CX230">
        <v>1</v>
      </c>
      <c r="CY230">
        <v>843.38</v>
      </c>
      <c r="CZ230">
        <v>263</v>
      </c>
      <c r="DA230">
        <v>2016</v>
      </c>
      <c r="DB230">
        <v>0</v>
      </c>
      <c r="DC230">
        <v>14.4</v>
      </c>
      <c r="DD230">
        <v>192</v>
      </c>
      <c r="DE230">
        <v>4095</v>
      </c>
      <c r="DF230">
        <v>228</v>
      </c>
      <c r="DG230">
        <v>631</v>
      </c>
      <c r="DH230">
        <v>0</v>
      </c>
      <c r="DI230">
        <v>84.2</v>
      </c>
      <c r="DJ230">
        <v>0</v>
      </c>
      <c r="DK230">
        <v>23</v>
      </c>
      <c r="DL230">
        <v>0</v>
      </c>
      <c r="DM230">
        <v>1</v>
      </c>
      <c r="DN230" t="b">
        <v>0</v>
      </c>
      <c r="DO230">
        <v>21.937999999999999</v>
      </c>
      <c r="DP230">
        <v>542</v>
      </c>
    </row>
    <row r="231" spans="1:120" x14ac:dyDescent="0.25">
      <c r="A231">
        <v>208</v>
      </c>
      <c r="B231">
        <v>20.8</v>
      </c>
      <c r="C231">
        <v>13.8</v>
      </c>
      <c r="D231">
        <v>1</v>
      </c>
      <c r="E231">
        <v>794</v>
      </c>
      <c r="F231">
        <v>105.8</v>
      </c>
      <c r="G231">
        <v>1688</v>
      </c>
      <c r="H231">
        <v>-10</v>
      </c>
      <c r="I231">
        <v>0</v>
      </c>
      <c r="J231">
        <v>2</v>
      </c>
      <c r="K231">
        <v>132.80000000000001</v>
      </c>
      <c r="L231">
        <v>1141</v>
      </c>
      <c r="M231">
        <v>1051</v>
      </c>
      <c r="N231">
        <v>2544</v>
      </c>
      <c r="O231">
        <v>0</v>
      </c>
      <c r="P231">
        <v>0</v>
      </c>
      <c r="Q231">
        <v>71.400000000000006</v>
      </c>
      <c r="R231">
        <v>0</v>
      </c>
      <c r="S231">
        <v>14.2</v>
      </c>
      <c r="T231">
        <v>0</v>
      </c>
      <c r="U231">
        <v>0</v>
      </c>
      <c r="V231">
        <v>0</v>
      </c>
      <c r="W231">
        <v>0</v>
      </c>
      <c r="X231">
        <v>704</v>
      </c>
      <c r="Y231">
        <v>17.7</v>
      </c>
      <c r="Z231">
        <v>32</v>
      </c>
      <c r="AA231">
        <v>0</v>
      </c>
      <c r="AB231">
        <v>0</v>
      </c>
      <c r="AC231">
        <v>0</v>
      </c>
      <c r="AD231">
        <v>11</v>
      </c>
      <c r="AE231">
        <v>7</v>
      </c>
      <c r="AF231">
        <v>3</v>
      </c>
      <c r="AG231">
        <v>0</v>
      </c>
      <c r="AH231">
        <v>0</v>
      </c>
      <c r="AI231">
        <v>0</v>
      </c>
      <c r="AJ231">
        <v>4</v>
      </c>
      <c r="AK231">
        <v>-8</v>
      </c>
      <c r="AL231">
        <v>4</v>
      </c>
      <c r="AM231">
        <v>0</v>
      </c>
      <c r="AN231">
        <v>0</v>
      </c>
      <c r="AO231">
        <v>2</v>
      </c>
      <c r="AP231">
        <v>16</v>
      </c>
      <c r="AQ231">
        <v>-1</v>
      </c>
      <c r="AR231">
        <v>-255</v>
      </c>
      <c r="AS231">
        <v>-255</v>
      </c>
      <c r="AT231">
        <v>10152.799999999999</v>
      </c>
      <c r="AU231">
        <v>623.70000000000005</v>
      </c>
      <c r="AV231">
        <v>52.2</v>
      </c>
      <c r="AW231">
        <v>139.19999999999999</v>
      </c>
      <c r="AX231">
        <v>52.2</v>
      </c>
      <c r="AY231">
        <v>143.6</v>
      </c>
      <c r="AZ231">
        <v>1120</v>
      </c>
      <c r="BA231">
        <v>288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7390015</v>
      </c>
      <c r="BK231">
        <v>11998.06</v>
      </c>
      <c r="BL231">
        <v>7549944</v>
      </c>
      <c r="BM231">
        <v>970</v>
      </c>
      <c r="BN231">
        <v>0</v>
      </c>
      <c r="BO231">
        <v>-0.23599999999999999</v>
      </c>
      <c r="BP231">
        <v>20</v>
      </c>
      <c r="BQ231">
        <v>792</v>
      </c>
      <c r="BR231">
        <v>14.8</v>
      </c>
      <c r="BS231">
        <v>7832.2</v>
      </c>
      <c r="BT231">
        <v>96.8</v>
      </c>
      <c r="BU231">
        <v>0</v>
      </c>
      <c r="BV231">
        <v>0</v>
      </c>
      <c r="BW231">
        <v>0</v>
      </c>
      <c r="BX231">
        <v>71.599999999999994</v>
      </c>
      <c r="BY231">
        <v>99</v>
      </c>
      <c r="BZ231">
        <v>103.56</v>
      </c>
      <c r="CA231">
        <v>129.25</v>
      </c>
      <c r="CB231">
        <v>19.75</v>
      </c>
      <c r="CC231">
        <v>22.5</v>
      </c>
      <c r="CD231">
        <v>511.94</v>
      </c>
      <c r="CE231">
        <v>127</v>
      </c>
      <c r="CF231">
        <v>55.4</v>
      </c>
      <c r="CG231">
        <v>573.79999999999995</v>
      </c>
      <c r="CH231">
        <v>50.9</v>
      </c>
      <c r="CI231">
        <v>0</v>
      </c>
      <c r="CJ231">
        <v>42</v>
      </c>
      <c r="CK231">
        <v>-1.5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 t="s">
        <v>428</v>
      </c>
      <c r="CS231" t="s">
        <v>428</v>
      </c>
      <c r="CT231">
        <v>6334</v>
      </c>
      <c r="CU231">
        <v>1</v>
      </c>
      <c r="CV231">
        <v>842</v>
      </c>
      <c r="CW231">
        <v>1</v>
      </c>
      <c r="CX231">
        <v>1</v>
      </c>
      <c r="CY231">
        <v>843.38</v>
      </c>
      <c r="CZ231">
        <v>263</v>
      </c>
      <c r="DA231">
        <v>2016</v>
      </c>
      <c r="DB231">
        <v>0</v>
      </c>
      <c r="DC231">
        <v>14.4</v>
      </c>
      <c r="DD231">
        <v>192</v>
      </c>
      <c r="DE231">
        <v>4095</v>
      </c>
      <c r="DF231">
        <v>228</v>
      </c>
      <c r="DG231">
        <v>631</v>
      </c>
      <c r="DH231">
        <v>0</v>
      </c>
      <c r="DI231">
        <v>84.2</v>
      </c>
      <c r="DJ231">
        <v>0</v>
      </c>
      <c r="DK231">
        <v>23</v>
      </c>
      <c r="DL231">
        <v>0</v>
      </c>
      <c r="DM231">
        <v>1</v>
      </c>
      <c r="DN231" t="b">
        <v>0</v>
      </c>
      <c r="DO231">
        <v>21.937999999999999</v>
      </c>
      <c r="DP231">
        <v>542</v>
      </c>
    </row>
    <row r="232" spans="1:120" x14ac:dyDescent="0.25">
      <c r="A232">
        <v>209</v>
      </c>
      <c r="B232">
        <v>20.9</v>
      </c>
      <c r="C232">
        <v>13.8</v>
      </c>
      <c r="D232">
        <v>1</v>
      </c>
      <c r="E232">
        <v>794</v>
      </c>
      <c r="F232">
        <v>105.8</v>
      </c>
      <c r="G232">
        <v>1688</v>
      </c>
      <c r="H232">
        <v>-10</v>
      </c>
      <c r="I232">
        <v>0</v>
      </c>
      <c r="J232">
        <v>2</v>
      </c>
      <c r="K232">
        <v>132.80000000000001</v>
      </c>
      <c r="L232">
        <v>1141</v>
      </c>
      <c r="M232">
        <v>1051</v>
      </c>
      <c r="N232">
        <v>2544</v>
      </c>
      <c r="O232">
        <v>0</v>
      </c>
      <c r="P232">
        <v>0</v>
      </c>
      <c r="Q232">
        <v>71.400000000000006</v>
      </c>
      <c r="R232">
        <v>0</v>
      </c>
      <c r="S232">
        <v>14.2</v>
      </c>
      <c r="T232">
        <v>0</v>
      </c>
      <c r="U232">
        <v>0</v>
      </c>
      <c r="V232">
        <v>0</v>
      </c>
      <c r="W232">
        <v>0</v>
      </c>
      <c r="X232">
        <v>704</v>
      </c>
      <c r="Y232">
        <v>17.7</v>
      </c>
      <c r="Z232">
        <v>32</v>
      </c>
      <c r="AA232">
        <v>0</v>
      </c>
      <c r="AB232">
        <v>0</v>
      </c>
      <c r="AC232">
        <v>0</v>
      </c>
      <c r="AD232">
        <v>11</v>
      </c>
      <c r="AE232">
        <v>7</v>
      </c>
      <c r="AF232">
        <v>3</v>
      </c>
      <c r="AG232">
        <v>0</v>
      </c>
      <c r="AH232">
        <v>0</v>
      </c>
      <c r="AI232">
        <v>0</v>
      </c>
      <c r="AJ232">
        <v>4</v>
      </c>
      <c r="AK232">
        <v>-8</v>
      </c>
      <c r="AL232">
        <v>4</v>
      </c>
      <c r="AM232">
        <v>0</v>
      </c>
      <c r="AN232">
        <v>0</v>
      </c>
      <c r="AO232">
        <v>2</v>
      </c>
      <c r="AP232">
        <v>16</v>
      </c>
      <c r="AQ232">
        <v>-1</v>
      </c>
      <c r="AR232">
        <v>-255</v>
      </c>
      <c r="AS232">
        <v>-255</v>
      </c>
      <c r="AT232">
        <v>10152.799999999999</v>
      </c>
      <c r="AU232">
        <v>623.70000000000005</v>
      </c>
      <c r="AV232">
        <v>52.2</v>
      </c>
      <c r="AW232">
        <v>139.19999999999999</v>
      </c>
      <c r="AX232">
        <v>52.2</v>
      </c>
      <c r="AY232">
        <v>143.6</v>
      </c>
      <c r="AZ232">
        <v>1120</v>
      </c>
      <c r="BA232">
        <v>288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7390015</v>
      </c>
      <c r="BK232">
        <v>11998.06</v>
      </c>
      <c r="BL232">
        <v>7549945</v>
      </c>
      <c r="BM232">
        <v>820</v>
      </c>
      <c r="BN232">
        <v>0</v>
      </c>
      <c r="BO232">
        <v>-0.23599999999999999</v>
      </c>
      <c r="BP232">
        <v>22</v>
      </c>
      <c r="BQ232">
        <v>792</v>
      </c>
      <c r="BR232">
        <v>14.8</v>
      </c>
      <c r="BS232">
        <v>9862.7000000000007</v>
      </c>
      <c r="BT232">
        <v>96.8</v>
      </c>
      <c r="BU232">
        <v>0</v>
      </c>
      <c r="BV232">
        <v>0</v>
      </c>
      <c r="BW232">
        <v>0</v>
      </c>
      <c r="BX232">
        <v>71.599999999999994</v>
      </c>
      <c r="BY232">
        <v>99</v>
      </c>
      <c r="BZ232">
        <v>103.56</v>
      </c>
      <c r="CA232">
        <v>129.25</v>
      </c>
      <c r="CB232">
        <v>19.75</v>
      </c>
      <c r="CC232">
        <v>22.5</v>
      </c>
      <c r="CD232">
        <v>511.94</v>
      </c>
      <c r="CE232">
        <v>127</v>
      </c>
      <c r="CF232">
        <v>55.4</v>
      </c>
      <c r="CG232">
        <v>573.79999999999995</v>
      </c>
      <c r="CH232">
        <v>50.9</v>
      </c>
      <c r="CI232">
        <v>0</v>
      </c>
      <c r="CJ232">
        <v>42</v>
      </c>
      <c r="CK232">
        <v>-1.5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 t="s">
        <v>428</v>
      </c>
      <c r="CS232" t="s">
        <v>428</v>
      </c>
      <c r="CT232">
        <v>6334</v>
      </c>
      <c r="CU232">
        <v>1</v>
      </c>
      <c r="CV232">
        <v>842</v>
      </c>
      <c r="CW232">
        <v>1</v>
      </c>
      <c r="CX232">
        <v>1</v>
      </c>
      <c r="CY232">
        <v>843.38</v>
      </c>
      <c r="CZ232">
        <v>263</v>
      </c>
      <c r="DA232">
        <v>2016</v>
      </c>
      <c r="DB232">
        <v>0</v>
      </c>
      <c r="DC232">
        <v>14.4</v>
      </c>
      <c r="DD232">
        <v>192</v>
      </c>
      <c r="DE232">
        <v>4095</v>
      </c>
      <c r="DF232">
        <v>228</v>
      </c>
      <c r="DG232">
        <v>631</v>
      </c>
      <c r="DH232">
        <v>0</v>
      </c>
      <c r="DI232">
        <v>84.2</v>
      </c>
      <c r="DJ232">
        <v>0</v>
      </c>
      <c r="DK232">
        <v>23</v>
      </c>
      <c r="DL232">
        <v>0</v>
      </c>
      <c r="DM232">
        <v>1</v>
      </c>
      <c r="DN232" t="b">
        <v>0</v>
      </c>
      <c r="DO232">
        <v>21.937999999999999</v>
      </c>
      <c r="DP232">
        <v>542</v>
      </c>
    </row>
    <row r="233" spans="1:120" x14ac:dyDescent="0.25">
      <c r="A233">
        <v>210</v>
      </c>
      <c r="B233">
        <v>21</v>
      </c>
      <c r="C233">
        <v>13.8</v>
      </c>
      <c r="D233">
        <v>1</v>
      </c>
      <c r="E233">
        <v>794</v>
      </c>
      <c r="F233">
        <v>105.8</v>
      </c>
      <c r="G233">
        <v>1688</v>
      </c>
      <c r="H233">
        <v>-10</v>
      </c>
      <c r="I233">
        <v>0</v>
      </c>
      <c r="J233">
        <v>2</v>
      </c>
      <c r="K233">
        <v>132.80000000000001</v>
      </c>
      <c r="L233">
        <v>1141</v>
      </c>
      <c r="M233">
        <v>1051</v>
      </c>
      <c r="N233">
        <v>2544</v>
      </c>
      <c r="O233">
        <v>0</v>
      </c>
      <c r="P233">
        <v>0</v>
      </c>
      <c r="Q233">
        <v>71.400000000000006</v>
      </c>
      <c r="R233">
        <v>0</v>
      </c>
      <c r="S233">
        <v>14.2</v>
      </c>
      <c r="T233">
        <v>0</v>
      </c>
      <c r="U233">
        <v>0</v>
      </c>
      <c r="V233">
        <v>0</v>
      </c>
      <c r="W233">
        <v>0</v>
      </c>
      <c r="X233">
        <v>704</v>
      </c>
      <c r="Y233">
        <v>17.7</v>
      </c>
      <c r="Z233">
        <v>32</v>
      </c>
      <c r="AA233">
        <v>0</v>
      </c>
      <c r="AB233">
        <v>0</v>
      </c>
      <c r="AC233">
        <v>0</v>
      </c>
      <c r="AD233">
        <v>11</v>
      </c>
      <c r="AE233">
        <v>7</v>
      </c>
      <c r="AF233">
        <v>3</v>
      </c>
      <c r="AG233">
        <v>0</v>
      </c>
      <c r="AH233">
        <v>0</v>
      </c>
      <c r="AI233">
        <v>0</v>
      </c>
      <c r="AJ233">
        <v>4</v>
      </c>
      <c r="AK233">
        <v>-8</v>
      </c>
      <c r="AL233">
        <v>4</v>
      </c>
      <c r="AM233">
        <v>0</v>
      </c>
      <c r="AN233">
        <v>0</v>
      </c>
      <c r="AO233">
        <v>2</v>
      </c>
      <c r="AP233">
        <v>16</v>
      </c>
      <c r="AQ233">
        <v>-1</v>
      </c>
      <c r="AR233">
        <v>-255</v>
      </c>
      <c r="AS233">
        <v>-255</v>
      </c>
      <c r="AT233">
        <v>10152.799999999999</v>
      </c>
      <c r="AU233">
        <v>623.70000000000005</v>
      </c>
      <c r="AV233">
        <v>52.2</v>
      </c>
      <c r="AW233">
        <v>139.19999999999999</v>
      </c>
      <c r="AX233">
        <v>52.2</v>
      </c>
      <c r="AY233">
        <v>143.6</v>
      </c>
      <c r="AZ233">
        <v>1120</v>
      </c>
      <c r="BA233">
        <v>288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7390015</v>
      </c>
      <c r="BK233">
        <v>11998.06</v>
      </c>
      <c r="BL233">
        <v>7549945</v>
      </c>
      <c r="BM233">
        <v>820</v>
      </c>
      <c r="BN233">
        <v>0</v>
      </c>
      <c r="BO233">
        <v>-0.23599999999999999</v>
      </c>
      <c r="BP233">
        <v>22</v>
      </c>
      <c r="BQ233">
        <v>792</v>
      </c>
      <c r="BR233">
        <v>14.8</v>
      </c>
      <c r="BS233">
        <v>9862.7000000000007</v>
      </c>
      <c r="BT233">
        <v>96.8</v>
      </c>
      <c r="BU233">
        <v>0</v>
      </c>
      <c r="BV233">
        <v>0</v>
      </c>
      <c r="BW233">
        <v>0</v>
      </c>
      <c r="BX233">
        <v>73.400000000000006</v>
      </c>
      <c r="BY233">
        <v>99</v>
      </c>
      <c r="BZ233">
        <v>38.630000000000003</v>
      </c>
      <c r="CA233">
        <v>67.25</v>
      </c>
      <c r="CB233">
        <v>23.03</v>
      </c>
      <c r="CC233">
        <v>22.5</v>
      </c>
      <c r="CD233">
        <v>511.94</v>
      </c>
      <c r="CE233">
        <v>127</v>
      </c>
      <c r="CF233">
        <v>55.4</v>
      </c>
      <c r="CG233">
        <v>573.79999999999995</v>
      </c>
      <c r="CH233">
        <v>50.9</v>
      </c>
      <c r="CI233">
        <v>0</v>
      </c>
      <c r="CJ233">
        <v>42</v>
      </c>
      <c r="CK233">
        <v>-1.5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 t="s">
        <v>428</v>
      </c>
      <c r="CS233" t="s">
        <v>428</v>
      </c>
      <c r="CT233">
        <v>6334</v>
      </c>
      <c r="CU233">
        <v>1</v>
      </c>
      <c r="CV233">
        <v>842</v>
      </c>
      <c r="CW233">
        <v>1</v>
      </c>
      <c r="CX233">
        <v>1</v>
      </c>
      <c r="CY233">
        <v>843.38</v>
      </c>
      <c r="CZ233">
        <v>263</v>
      </c>
      <c r="DA233">
        <v>2016</v>
      </c>
      <c r="DB233">
        <v>0</v>
      </c>
      <c r="DC233">
        <v>14.4</v>
      </c>
      <c r="DD233">
        <v>192</v>
      </c>
      <c r="DE233">
        <v>4095</v>
      </c>
      <c r="DF233">
        <v>228</v>
      </c>
      <c r="DG233">
        <v>631</v>
      </c>
      <c r="DH233">
        <v>0</v>
      </c>
      <c r="DI233">
        <v>84.2</v>
      </c>
      <c r="DJ233">
        <v>0</v>
      </c>
      <c r="DK233">
        <v>23</v>
      </c>
      <c r="DL233">
        <v>0</v>
      </c>
      <c r="DM233">
        <v>1</v>
      </c>
      <c r="DN233" t="b">
        <v>0</v>
      </c>
      <c r="DO233">
        <v>21.937999999999999</v>
      </c>
      <c r="DP233">
        <v>542</v>
      </c>
    </row>
    <row r="234" spans="1:120" x14ac:dyDescent="0.25">
      <c r="A234">
        <v>211</v>
      </c>
      <c r="B234">
        <v>21.1</v>
      </c>
      <c r="C234">
        <v>13.8</v>
      </c>
      <c r="D234">
        <v>1</v>
      </c>
      <c r="E234">
        <v>794</v>
      </c>
      <c r="F234">
        <v>105.8</v>
      </c>
      <c r="G234">
        <v>1688</v>
      </c>
      <c r="H234">
        <v>-10</v>
      </c>
      <c r="I234">
        <v>0</v>
      </c>
      <c r="J234">
        <v>2</v>
      </c>
      <c r="K234">
        <v>132.80000000000001</v>
      </c>
      <c r="L234">
        <v>1141</v>
      </c>
      <c r="M234">
        <v>1051</v>
      </c>
      <c r="N234">
        <v>2544</v>
      </c>
      <c r="O234">
        <v>0</v>
      </c>
      <c r="P234">
        <v>0</v>
      </c>
      <c r="Q234">
        <v>71.400000000000006</v>
      </c>
      <c r="R234">
        <v>0</v>
      </c>
      <c r="S234">
        <v>14.2</v>
      </c>
      <c r="T234">
        <v>0</v>
      </c>
      <c r="U234">
        <v>0</v>
      </c>
      <c r="V234">
        <v>0</v>
      </c>
      <c r="W234">
        <v>0</v>
      </c>
      <c r="X234">
        <v>704</v>
      </c>
      <c r="Y234">
        <v>17.7</v>
      </c>
      <c r="Z234">
        <v>32</v>
      </c>
      <c r="AA234">
        <v>0</v>
      </c>
      <c r="AB234">
        <v>0</v>
      </c>
      <c r="AC234">
        <v>0</v>
      </c>
      <c r="AD234">
        <v>11</v>
      </c>
      <c r="AE234">
        <v>7</v>
      </c>
      <c r="AF234">
        <v>3</v>
      </c>
      <c r="AG234">
        <v>0</v>
      </c>
      <c r="AH234">
        <v>0</v>
      </c>
      <c r="AI234">
        <v>0</v>
      </c>
      <c r="AJ234">
        <v>4</v>
      </c>
      <c r="AK234">
        <v>-8</v>
      </c>
      <c r="AL234">
        <v>4</v>
      </c>
      <c r="AM234">
        <v>0</v>
      </c>
      <c r="AN234">
        <v>0</v>
      </c>
      <c r="AO234">
        <v>2</v>
      </c>
      <c r="AP234">
        <v>16</v>
      </c>
      <c r="AQ234">
        <v>-1</v>
      </c>
      <c r="AR234">
        <v>-255</v>
      </c>
      <c r="AS234">
        <v>-255</v>
      </c>
      <c r="AT234">
        <v>10152.799999999999</v>
      </c>
      <c r="AU234">
        <v>623.70000000000005</v>
      </c>
      <c r="AV234">
        <v>52.2</v>
      </c>
      <c r="AW234">
        <v>139.19999999999999</v>
      </c>
      <c r="AX234">
        <v>52.2</v>
      </c>
      <c r="AY234">
        <v>143.6</v>
      </c>
      <c r="AZ234">
        <v>1120</v>
      </c>
      <c r="BA234">
        <v>288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7390015</v>
      </c>
      <c r="BK234">
        <v>11998.06</v>
      </c>
      <c r="BL234">
        <v>7549945</v>
      </c>
      <c r="BM234">
        <v>820</v>
      </c>
      <c r="BN234">
        <v>0</v>
      </c>
      <c r="BO234">
        <v>-0.23599999999999999</v>
      </c>
      <c r="BP234">
        <v>22</v>
      </c>
      <c r="BQ234">
        <v>792</v>
      </c>
      <c r="BR234">
        <v>14.8</v>
      </c>
      <c r="BS234">
        <v>9862.7000000000007</v>
      </c>
      <c r="BT234">
        <v>96.8</v>
      </c>
      <c r="BU234">
        <v>0</v>
      </c>
      <c r="BV234">
        <v>0</v>
      </c>
      <c r="BW234">
        <v>0</v>
      </c>
      <c r="BX234">
        <v>73.400000000000006</v>
      </c>
      <c r="BY234">
        <v>99</v>
      </c>
      <c r="BZ234">
        <v>38.630000000000003</v>
      </c>
      <c r="CA234">
        <v>67.25</v>
      </c>
      <c r="CB234">
        <v>23.03</v>
      </c>
      <c r="CC234">
        <v>23.09</v>
      </c>
      <c r="CD234">
        <v>536.30999999999995</v>
      </c>
      <c r="CE234">
        <v>127</v>
      </c>
      <c r="CF234">
        <v>58.6</v>
      </c>
      <c r="CG234">
        <v>459.5</v>
      </c>
      <c r="CH234">
        <v>57.2</v>
      </c>
      <c r="CI234">
        <v>0</v>
      </c>
      <c r="CJ234">
        <v>55.05</v>
      </c>
      <c r="CK234">
        <v>-1.5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 t="s">
        <v>428</v>
      </c>
      <c r="CS234" t="s">
        <v>428</v>
      </c>
      <c r="CT234">
        <v>6334</v>
      </c>
      <c r="CU234">
        <v>1</v>
      </c>
      <c r="CV234">
        <v>842</v>
      </c>
      <c r="CW234">
        <v>1</v>
      </c>
      <c r="CX234">
        <v>1</v>
      </c>
      <c r="CY234">
        <v>843.38</v>
      </c>
      <c r="CZ234">
        <v>263</v>
      </c>
      <c r="DA234">
        <v>2016</v>
      </c>
      <c r="DB234">
        <v>0</v>
      </c>
      <c r="DC234">
        <v>14.4</v>
      </c>
      <c r="DD234">
        <v>192</v>
      </c>
      <c r="DE234">
        <v>4095</v>
      </c>
      <c r="DF234">
        <v>228</v>
      </c>
      <c r="DG234">
        <v>631</v>
      </c>
      <c r="DH234">
        <v>0</v>
      </c>
      <c r="DI234">
        <v>84.2</v>
      </c>
      <c r="DJ234">
        <v>0</v>
      </c>
      <c r="DK234">
        <v>23</v>
      </c>
      <c r="DL234">
        <v>0</v>
      </c>
      <c r="DM234">
        <v>1</v>
      </c>
      <c r="DN234" t="b">
        <v>0</v>
      </c>
      <c r="DO234">
        <v>21.937999999999999</v>
      </c>
      <c r="DP234">
        <v>542</v>
      </c>
    </row>
    <row r="235" spans="1:120" x14ac:dyDescent="0.25">
      <c r="A235">
        <v>212</v>
      </c>
      <c r="B235">
        <v>21.2</v>
      </c>
      <c r="C235">
        <v>13.8</v>
      </c>
      <c r="D235">
        <v>1</v>
      </c>
      <c r="E235">
        <v>794</v>
      </c>
      <c r="F235">
        <v>105.8</v>
      </c>
      <c r="G235">
        <v>1688</v>
      </c>
      <c r="H235">
        <v>-10</v>
      </c>
      <c r="I235">
        <v>0</v>
      </c>
      <c r="J235">
        <v>2</v>
      </c>
      <c r="K235">
        <v>132.80000000000001</v>
      </c>
      <c r="L235">
        <v>1141</v>
      </c>
      <c r="M235">
        <v>1051</v>
      </c>
      <c r="N235">
        <v>2544</v>
      </c>
      <c r="O235">
        <v>0</v>
      </c>
      <c r="P235">
        <v>0</v>
      </c>
      <c r="Q235">
        <v>71.400000000000006</v>
      </c>
      <c r="R235">
        <v>0</v>
      </c>
      <c r="S235">
        <v>14.2</v>
      </c>
      <c r="T235">
        <v>0</v>
      </c>
      <c r="U235">
        <v>0</v>
      </c>
      <c r="V235">
        <v>0</v>
      </c>
      <c r="W235">
        <v>0</v>
      </c>
      <c r="X235">
        <v>704</v>
      </c>
      <c r="Y235">
        <v>17.7</v>
      </c>
      <c r="Z235">
        <v>32</v>
      </c>
      <c r="AA235">
        <v>0</v>
      </c>
      <c r="AB235">
        <v>0</v>
      </c>
      <c r="AC235">
        <v>0</v>
      </c>
      <c r="AD235">
        <v>11</v>
      </c>
      <c r="AE235">
        <v>7</v>
      </c>
      <c r="AF235">
        <v>3</v>
      </c>
      <c r="AG235">
        <v>0</v>
      </c>
      <c r="AH235">
        <v>0</v>
      </c>
      <c r="AI235">
        <v>0</v>
      </c>
      <c r="AJ235">
        <v>4</v>
      </c>
      <c r="AK235">
        <v>-8</v>
      </c>
      <c r="AL235">
        <v>4</v>
      </c>
      <c r="AM235">
        <v>0</v>
      </c>
      <c r="AN235">
        <v>0</v>
      </c>
      <c r="AO235">
        <v>2</v>
      </c>
      <c r="AP235">
        <v>16</v>
      </c>
      <c r="AQ235">
        <v>-1</v>
      </c>
      <c r="AR235">
        <v>-255</v>
      </c>
      <c r="AS235">
        <v>-255</v>
      </c>
      <c r="AT235">
        <v>10152.799999999999</v>
      </c>
      <c r="AU235">
        <v>623.70000000000005</v>
      </c>
      <c r="AV235">
        <v>52.2</v>
      </c>
      <c r="AW235">
        <v>139.19999999999999</v>
      </c>
      <c r="AX235">
        <v>52.2</v>
      </c>
      <c r="AY235">
        <v>143.6</v>
      </c>
      <c r="AZ235">
        <v>1120</v>
      </c>
      <c r="BA235">
        <v>288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7390015</v>
      </c>
      <c r="BK235">
        <v>11998.06</v>
      </c>
      <c r="BL235">
        <v>7549945</v>
      </c>
      <c r="BM235">
        <v>820</v>
      </c>
      <c r="BN235">
        <v>0</v>
      </c>
      <c r="BO235">
        <v>-0.23599999999999999</v>
      </c>
      <c r="BP235">
        <v>22</v>
      </c>
      <c r="BQ235">
        <v>792</v>
      </c>
      <c r="BR235">
        <v>14.8</v>
      </c>
      <c r="BS235">
        <v>9862.7000000000007</v>
      </c>
      <c r="BT235">
        <v>96.8</v>
      </c>
      <c r="BU235">
        <v>0</v>
      </c>
      <c r="BV235">
        <v>0</v>
      </c>
      <c r="BW235">
        <v>0</v>
      </c>
      <c r="BX235">
        <v>73.400000000000006</v>
      </c>
      <c r="BY235">
        <v>99</v>
      </c>
      <c r="BZ235">
        <v>38.630000000000003</v>
      </c>
      <c r="CA235">
        <v>67.25</v>
      </c>
      <c r="CB235">
        <v>23.03</v>
      </c>
      <c r="CC235">
        <v>23.09</v>
      </c>
      <c r="CD235">
        <v>536.30999999999995</v>
      </c>
      <c r="CE235">
        <v>127</v>
      </c>
      <c r="CF235">
        <v>58.6</v>
      </c>
      <c r="CG235">
        <v>459.5</v>
      </c>
      <c r="CH235">
        <v>57.2</v>
      </c>
      <c r="CI235">
        <v>0</v>
      </c>
      <c r="CJ235">
        <v>55.05</v>
      </c>
      <c r="CK235">
        <v>0.47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 t="s">
        <v>428</v>
      </c>
      <c r="CS235" t="s">
        <v>428</v>
      </c>
      <c r="CT235">
        <v>6334</v>
      </c>
      <c r="CU235">
        <v>1</v>
      </c>
      <c r="CV235">
        <v>842</v>
      </c>
      <c r="CW235">
        <v>1</v>
      </c>
      <c r="CX235">
        <v>1</v>
      </c>
      <c r="CY235">
        <v>843.38</v>
      </c>
      <c r="CZ235">
        <v>263</v>
      </c>
      <c r="DA235">
        <v>2016</v>
      </c>
      <c r="DB235">
        <v>0</v>
      </c>
      <c r="DC235">
        <v>14.4</v>
      </c>
      <c r="DD235">
        <v>192</v>
      </c>
      <c r="DE235">
        <v>4095</v>
      </c>
      <c r="DF235">
        <v>228</v>
      </c>
      <c r="DG235">
        <v>631</v>
      </c>
      <c r="DH235">
        <v>0</v>
      </c>
      <c r="DI235">
        <v>84.2</v>
      </c>
      <c r="DJ235">
        <v>0</v>
      </c>
      <c r="DK235">
        <v>23</v>
      </c>
      <c r="DL235">
        <v>0</v>
      </c>
      <c r="DM235">
        <v>1</v>
      </c>
      <c r="DN235" t="b">
        <v>0</v>
      </c>
      <c r="DO235">
        <v>21.937999999999999</v>
      </c>
      <c r="DP235">
        <v>542</v>
      </c>
    </row>
    <row r="236" spans="1:120" x14ac:dyDescent="0.25">
      <c r="A236">
        <v>213</v>
      </c>
      <c r="B236">
        <v>21.3</v>
      </c>
      <c r="C236">
        <v>13.8</v>
      </c>
      <c r="D236">
        <v>1</v>
      </c>
      <c r="E236">
        <v>794</v>
      </c>
      <c r="F236">
        <v>105.8</v>
      </c>
      <c r="G236">
        <v>1688</v>
      </c>
      <c r="H236">
        <v>-10</v>
      </c>
      <c r="I236">
        <v>0</v>
      </c>
      <c r="J236">
        <v>2</v>
      </c>
      <c r="K236">
        <v>132.80000000000001</v>
      </c>
      <c r="L236">
        <v>1141</v>
      </c>
      <c r="M236">
        <v>1051</v>
      </c>
      <c r="N236">
        <v>2544</v>
      </c>
      <c r="O236">
        <v>0</v>
      </c>
      <c r="P236">
        <v>0</v>
      </c>
      <c r="Q236">
        <v>71.400000000000006</v>
      </c>
      <c r="R236">
        <v>0</v>
      </c>
      <c r="S236">
        <v>14.2</v>
      </c>
      <c r="T236">
        <v>0</v>
      </c>
      <c r="U236">
        <v>0</v>
      </c>
      <c r="V236">
        <v>0</v>
      </c>
      <c r="W236">
        <v>0</v>
      </c>
      <c r="X236">
        <v>704</v>
      </c>
      <c r="Y236">
        <v>17.7</v>
      </c>
      <c r="Z236">
        <v>32</v>
      </c>
      <c r="AA236">
        <v>0</v>
      </c>
      <c r="AB236">
        <v>0</v>
      </c>
      <c r="AC236">
        <v>0</v>
      </c>
      <c r="AD236">
        <v>11</v>
      </c>
      <c r="AE236">
        <v>7</v>
      </c>
      <c r="AF236">
        <v>3</v>
      </c>
      <c r="AG236">
        <v>0</v>
      </c>
      <c r="AH236">
        <v>0</v>
      </c>
      <c r="AI236">
        <v>0</v>
      </c>
      <c r="AJ236">
        <v>4</v>
      </c>
      <c r="AK236">
        <v>-8</v>
      </c>
      <c r="AL236">
        <v>4</v>
      </c>
      <c r="AM236">
        <v>0</v>
      </c>
      <c r="AN236">
        <v>0</v>
      </c>
      <c r="AO236">
        <v>2</v>
      </c>
      <c r="AP236">
        <v>16</v>
      </c>
      <c r="AQ236">
        <v>-1</v>
      </c>
      <c r="AR236">
        <v>-255</v>
      </c>
      <c r="AS236">
        <v>-255</v>
      </c>
      <c r="AT236">
        <v>10152.799999999999</v>
      </c>
      <c r="AU236">
        <v>623.70000000000005</v>
      </c>
      <c r="AV236">
        <v>52.2</v>
      </c>
      <c r="AW236">
        <v>139.19999999999999</v>
      </c>
      <c r="AX236">
        <v>52.2</v>
      </c>
      <c r="AY236">
        <v>143.6</v>
      </c>
      <c r="AZ236">
        <v>1120</v>
      </c>
      <c r="BA236">
        <v>288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7390015</v>
      </c>
      <c r="BK236">
        <v>11998.06</v>
      </c>
      <c r="BL236">
        <v>7549945</v>
      </c>
      <c r="BM236">
        <v>820</v>
      </c>
      <c r="BN236">
        <v>0</v>
      </c>
      <c r="BO236">
        <v>-0.23599999999999999</v>
      </c>
      <c r="BP236">
        <v>22</v>
      </c>
      <c r="BQ236">
        <v>792</v>
      </c>
      <c r="BR236">
        <v>14.8</v>
      </c>
      <c r="BS236">
        <v>9862.7000000000007</v>
      </c>
      <c r="BT236">
        <v>96.8</v>
      </c>
      <c r="BU236">
        <v>0</v>
      </c>
      <c r="BV236">
        <v>0</v>
      </c>
      <c r="BW236">
        <v>0</v>
      </c>
      <c r="BX236">
        <v>73.400000000000006</v>
      </c>
      <c r="BY236">
        <v>99</v>
      </c>
      <c r="BZ236">
        <v>38.630000000000003</v>
      </c>
      <c r="CA236">
        <v>67.25</v>
      </c>
      <c r="CB236">
        <v>23.03</v>
      </c>
      <c r="CC236">
        <v>23.09</v>
      </c>
      <c r="CD236">
        <v>536.30999999999995</v>
      </c>
      <c r="CE236">
        <v>127</v>
      </c>
      <c r="CF236">
        <v>58.6</v>
      </c>
      <c r="CG236">
        <v>459.5</v>
      </c>
      <c r="CH236">
        <v>57.2</v>
      </c>
      <c r="CI236">
        <v>0</v>
      </c>
      <c r="CJ236">
        <v>55.05</v>
      </c>
      <c r="CK236">
        <v>0.47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 t="s">
        <v>428</v>
      </c>
      <c r="CS236" t="s">
        <v>428</v>
      </c>
      <c r="CT236">
        <v>10887</v>
      </c>
      <c r="CU236">
        <v>1</v>
      </c>
      <c r="CV236">
        <v>876</v>
      </c>
      <c r="CW236">
        <v>1</v>
      </c>
      <c r="CX236">
        <v>1</v>
      </c>
      <c r="CY236">
        <v>819</v>
      </c>
      <c r="CZ236">
        <v>263</v>
      </c>
      <c r="DA236">
        <v>2016</v>
      </c>
      <c r="DB236">
        <v>0</v>
      </c>
      <c r="DC236">
        <v>14.4</v>
      </c>
      <c r="DD236">
        <v>192</v>
      </c>
      <c r="DE236">
        <v>4095</v>
      </c>
      <c r="DF236">
        <v>228</v>
      </c>
      <c r="DG236">
        <v>631</v>
      </c>
      <c r="DH236">
        <v>0</v>
      </c>
      <c r="DI236">
        <v>84.2</v>
      </c>
      <c r="DJ236">
        <v>0</v>
      </c>
      <c r="DK236">
        <v>23</v>
      </c>
      <c r="DL236">
        <v>0</v>
      </c>
      <c r="DM236">
        <v>1</v>
      </c>
      <c r="DN236" t="b">
        <v>0</v>
      </c>
      <c r="DO236">
        <v>21.937999999999999</v>
      </c>
      <c r="DP236">
        <v>542</v>
      </c>
    </row>
    <row r="237" spans="1:120" x14ac:dyDescent="0.25">
      <c r="A237">
        <v>214</v>
      </c>
      <c r="B237">
        <v>21.4</v>
      </c>
      <c r="C237">
        <v>13.8</v>
      </c>
      <c r="D237">
        <v>1</v>
      </c>
      <c r="E237">
        <v>794</v>
      </c>
      <c r="F237">
        <v>105.8</v>
      </c>
      <c r="G237">
        <v>1688</v>
      </c>
      <c r="H237">
        <v>-10</v>
      </c>
      <c r="I237">
        <v>0</v>
      </c>
      <c r="J237">
        <v>2</v>
      </c>
      <c r="K237">
        <v>132.80000000000001</v>
      </c>
      <c r="L237">
        <v>1141</v>
      </c>
      <c r="M237">
        <v>1051</v>
      </c>
      <c r="N237">
        <v>2544</v>
      </c>
      <c r="O237">
        <v>0</v>
      </c>
      <c r="P237">
        <v>0</v>
      </c>
      <c r="Q237">
        <v>71.400000000000006</v>
      </c>
      <c r="R237">
        <v>0</v>
      </c>
      <c r="S237">
        <v>14.2</v>
      </c>
      <c r="T237">
        <v>0</v>
      </c>
      <c r="U237">
        <v>0</v>
      </c>
      <c r="V237">
        <v>0</v>
      </c>
      <c r="W237">
        <v>0</v>
      </c>
      <c r="X237">
        <v>704</v>
      </c>
      <c r="Y237">
        <v>17.7</v>
      </c>
      <c r="Z237">
        <v>32</v>
      </c>
      <c r="AA237">
        <v>0</v>
      </c>
      <c r="AB237">
        <v>0</v>
      </c>
      <c r="AC237">
        <v>0</v>
      </c>
      <c r="AD237">
        <v>11</v>
      </c>
      <c r="AE237">
        <v>7</v>
      </c>
      <c r="AF237">
        <v>3</v>
      </c>
      <c r="AG237">
        <v>0</v>
      </c>
      <c r="AH237">
        <v>0</v>
      </c>
      <c r="AI237">
        <v>0</v>
      </c>
      <c r="AJ237">
        <v>4</v>
      </c>
      <c r="AK237">
        <v>-8</v>
      </c>
      <c r="AL237">
        <v>4</v>
      </c>
      <c r="AM237">
        <v>0</v>
      </c>
      <c r="AN237">
        <v>0</v>
      </c>
      <c r="AO237">
        <v>2</v>
      </c>
      <c r="AP237">
        <v>16</v>
      </c>
      <c r="AQ237">
        <v>-1</v>
      </c>
      <c r="AR237">
        <v>-255</v>
      </c>
      <c r="AS237">
        <v>-255</v>
      </c>
      <c r="AT237">
        <v>10152.799999999999</v>
      </c>
      <c r="AU237">
        <v>623.70000000000005</v>
      </c>
      <c r="AV237">
        <v>52.2</v>
      </c>
      <c r="AW237">
        <v>139.19999999999999</v>
      </c>
      <c r="AX237">
        <v>52.2</v>
      </c>
      <c r="AY237">
        <v>143.6</v>
      </c>
      <c r="AZ237">
        <v>1120</v>
      </c>
      <c r="BA237">
        <v>288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7390015</v>
      </c>
      <c r="BK237">
        <v>11998.06</v>
      </c>
      <c r="BL237">
        <v>7549945</v>
      </c>
      <c r="BM237">
        <v>820</v>
      </c>
      <c r="BN237">
        <v>0</v>
      </c>
      <c r="BO237">
        <v>-0.23599999999999999</v>
      </c>
      <c r="BP237">
        <v>22</v>
      </c>
      <c r="BQ237">
        <v>792</v>
      </c>
      <c r="BR237">
        <v>14.8</v>
      </c>
      <c r="BS237">
        <v>9862.7000000000007</v>
      </c>
      <c r="BT237">
        <v>96.8</v>
      </c>
      <c r="BU237">
        <v>0</v>
      </c>
      <c r="BV237">
        <v>0</v>
      </c>
      <c r="BW237">
        <v>0</v>
      </c>
      <c r="BX237">
        <v>73.400000000000006</v>
      </c>
      <c r="BY237">
        <v>99</v>
      </c>
      <c r="BZ237">
        <v>38.630000000000003</v>
      </c>
      <c r="CA237">
        <v>67.25</v>
      </c>
      <c r="CB237">
        <v>23.03</v>
      </c>
      <c r="CC237">
        <v>23.09</v>
      </c>
      <c r="CD237">
        <v>536.30999999999995</v>
      </c>
      <c r="CE237">
        <v>127</v>
      </c>
      <c r="CF237">
        <v>58.6</v>
      </c>
      <c r="CG237">
        <v>459.5</v>
      </c>
      <c r="CH237">
        <v>57.2</v>
      </c>
      <c r="CI237">
        <v>0</v>
      </c>
      <c r="CJ237">
        <v>55.05</v>
      </c>
      <c r="CK237">
        <v>0.47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 t="s">
        <v>428</v>
      </c>
      <c r="CS237" t="s">
        <v>428</v>
      </c>
      <c r="CT237">
        <v>10887</v>
      </c>
      <c r="CU237">
        <v>1</v>
      </c>
      <c r="CV237">
        <v>876</v>
      </c>
      <c r="CW237">
        <v>1</v>
      </c>
      <c r="CX237">
        <v>1</v>
      </c>
      <c r="CY237">
        <v>819</v>
      </c>
      <c r="CZ237">
        <v>263</v>
      </c>
      <c r="DA237">
        <v>2016</v>
      </c>
      <c r="DB237">
        <v>0</v>
      </c>
      <c r="DC237">
        <v>14.4</v>
      </c>
      <c r="DD237">
        <v>188</v>
      </c>
      <c r="DE237">
        <v>4095</v>
      </c>
      <c r="DF237">
        <v>228</v>
      </c>
      <c r="DG237">
        <v>631</v>
      </c>
      <c r="DH237">
        <v>0</v>
      </c>
      <c r="DI237">
        <v>84.2</v>
      </c>
      <c r="DJ237">
        <v>0</v>
      </c>
      <c r="DK237">
        <v>23</v>
      </c>
      <c r="DL237">
        <v>0</v>
      </c>
      <c r="DM237">
        <v>1</v>
      </c>
      <c r="DN237" t="b">
        <v>0</v>
      </c>
      <c r="DO237">
        <v>21.937999999999999</v>
      </c>
      <c r="DP237">
        <v>542</v>
      </c>
    </row>
    <row r="238" spans="1:120" x14ac:dyDescent="0.25">
      <c r="A238">
        <v>215</v>
      </c>
      <c r="B238">
        <v>21.5</v>
      </c>
      <c r="C238">
        <v>13.8</v>
      </c>
      <c r="D238">
        <v>1</v>
      </c>
      <c r="E238">
        <v>794</v>
      </c>
      <c r="F238">
        <v>105.8</v>
      </c>
      <c r="G238">
        <v>1688</v>
      </c>
      <c r="H238">
        <v>-10</v>
      </c>
      <c r="I238">
        <v>0</v>
      </c>
      <c r="J238">
        <v>2</v>
      </c>
      <c r="K238">
        <v>132.80000000000001</v>
      </c>
      <c r="L238">
        <v>1141</v>
      </c>
      <c r="M238">
        <v>1051</v>
      </c>
      <c r="N238">
        <v>2544</v>
      </c>
      <c r="O238">
        <v>0</v>
      </c>
      <c r="P238">
        <v>0</v>
      </c>
      <c r="Q238">
        <v>71.400000000000006</v>
      </c>
      <c r="R238">
        <v>0</v>
      </c>
      <c r="S238">
        <v>14.2</v>
      </c>
      <c r="T238">
        <v>0</v>
      </c>
      <c r="U238">
        <v>0</v>
      </c>
      <c r="V238">
        <v>0</v>
      </c>
      <c r="W238">
        <v>0</v>
      </c>
      <c r="X238">
        <v>704</v>
      </c>
      <c r="Y238">
        <v>17.7</v>
      </c>
      <c r="Z238">
        <v>32</v>
      </c>
      <c r="AA238">
        <v>0</v>
      </c>
      <c r="AB238">
        <v>0</v>
      </c>
      <c r="AC238">
        <v>0</v>
      </c>
      <c r="AD238">
        <v>11</v>
      </c>
      <c r="AE238">
        <v>7</v>
      </c>
      <c r="AF238">
        <v>3</v>
      </c>
      <c r="AG238">
        <v>0</v>
      </c>
      <c r="AH238">
        <v>0</v>
      </c>
      <c r="AI238">
        <v>0</v>
      </c>
      <c r="AJ238">
        <v>4</v>
      </c>
      <c r="AK238">
        <v>-8</v>
      </c>
      <c r="AL238">
        <v>4</v>
      </c>
      <c r="AM238">
        <v>0</v>
      </c>
      <c r="AN238">
        <v>0</v>
      </c>
      <c r="AO238">
        <v>2</v>
      </c>
      <c r="AP238">
        <v>16</v>
      </c>
      <c r="AQ238">
        <v>-1</v>
      </c>
      <c r="AR238">
        <v>-255</v>
      </c>
      <c r="AS238">
        <v>-255</v>
      </c>
      <c r="AT238">
        <v>10152.799999999999</v>
      </c>
      <c r="AU238">
        <v>623.70000000000005</v>
      </c>
      <c r="AV238">
        <v>52.2</v>
      </c>
      <c r="AW238">
        <v>139.19999999999999</v>
      </c>
      <c r="AX238">
        <v>52.2</v>
      </c>
      <c r="AY238">
        <v>143.6</v>
      </c>
      <c r="AZ238">
        <v>1120</v>
      </c>
      <c r="BA238">
        <v>288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7390015</v>
      </c>
      <c r="BK238">
        <v>11998.06</v>
      </c>
      <c r="BL238">
        <v>7549945</v>
      </c>
      <c r="BM238">
        <v>820</v>
      </c>
      <c r="BN238">
        <v>0</v>
      </c>
      <c r="BO238">
        <v>-0.23599999999999999</v>
      </c>
      <c r="BP238">
        <v>22</v>
      </c>
      <c r="BQ238">
        <v>792</v>
      </c>
      <c r="BR238">
        <v>14.8</v>
      </c>
      <c r="BS238">
        <v>9862.7000000000007</v>
      </c>
      <c r="BT238">
        <v>96.8</v>
      </c>
      <c r="BU238">
        <v>0</v>
      </c>
      <c r="BV238">
        <v>0</v>
      </c>
      <c r="BW238">
        <v>0</v>
      </c>
      <c r="BX238">
        <v>73.400000000000006</v>
      </c>
      <c r="BY238">
        <v>99</v>
      </c>
      <c r="BZ238">
        <v>38.630000000000003</v>
      </c>
      <c r="CA238">
        <v>67.25</v>
      </c>
      <c r="CB238">
        <v>23.03</v>
      </c>
      <c r="CC238">
        <v>23.09</v>
      </c>
      <c r="CD238">
        <v>536.30999999999995</v>
      </c>
      <c r="CE238">
        <v>127</v>
      </c>
      <c r="CF238">
        <v>58.6</v>
      </c>
      <c r="CG238">
        <v>459.5</v>
      </c>
      <c r="CH238">
        <v>57.2</v>
      </c>
      <c r="CI238">
        <v>0</v>
      </c>
      <c r="CJ238">
        <v>55.05</v>
      </c>
      <c r="CK238">
        <v>0.47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 t="s">
        <v>428</v>
      </c>
      <c r="CS238" t="s">
        <v>428</v>
      </c>
      <c r="CT238">
        <v>10887</v>
      </c>
      <c r="CU238">
        <v>1</v>
      </c>
      <c r="CV238">
        <v>876</v>
      </c>
      <c r="CW238">
        <v>1</v>
      </c>
      <c r="CX238">
        <v>1</v>
      </c>
      <c r="CY238">
        <v>819</v>
      </c>
      <c r="CZ238">
        <v>263</v>
      </c>
      <c r="DA238">
        <v>2016</v>
      </c>
      <c r="DB238">
        <v>0</v>
      </c>
      <c r="DC238">
        <v>14.4</v>
      </c>
      <c r="DD238">
        <v>188</v>
      </c>
      <c r="DE238">
        <v>4095</v>
      </c>
      <c r="DF238">
        <v>228</v>
      </c>
      <c r="DG238">
        <v>602</v>
      </c>
      <c r="DH238">
        <v>0</v>
      </c>
      <c r="DI238">
        <v>84.2</v>
      </c>
      <c r="DJ238">
        <v>0</v>
      </c>
      <c r="DK238">
        <v>25</v>
      </c>
      <c r="DL238">
        <v>0</v>
      </c>
      <c r="DM238">
        <v>1</v>
      </c>
      <c r="DN238" t="b">
        <v>0</v>
      </c>
      <c r="DO238">
        <v>21.937999999999999</v>
      </c>
      <c r="DP238">
        <v>542</v>
      </c>
    </row>
    <row r="239" spans="1:120" x14ac:dyDescent="0.25">
      <c r="A239">
        <v>216</v>
      </c>
      <c r="B239">
        <v>21.6</v>
      </c>
      <c r="C239">
        <v>13.8</v>
      </c>
      <c r="D239">
        <v>1</v>
      </c>
      <c r="E239">
        <v>794</v>
      </c>
      <c r="F239">
        <v>105.8</v>
      </c>
      <c r="G239">
        <v>1688</v>
      </c>
      <c r="H239">
        <v>-10</v>
      </c>
      <c r="I239">
        <v>0</v>
      </c>
      <c r="J239">
        <v>2</v>
      </c>
      <c r="K239">
        <v>132.80000000000001</v>
      </c>
      <c r="L239">
        <v>1141</v>
      </c>
      <c r="M239">
        <v>1051</v>
      </c>
      <c r="N239">
        <v>2544</v>
      </c>
      <c r="O239">
        <v>0</v>
      </c>
      <c r="P239">
        <v>0</v>
      </c>
      <c r="Q239">
        <v>71.400000000000006</v>
      </c>
      <c r="R239">
        <v>0</v>
      </c>
      <c r="S239">
        <v>14.2</v>
      </c>
      <c r="T239">
        <v>0</v>
      </c>
      <c r="U239">
        <v>0</v>
      </c>
      <c r="V239">
        <v>0</v>
      </c>
      <c r="W239">
        <v>0</v>
      </c>
      <c r="X239">
        <v>704</v>
      </c>
      <c r="Y239">
        <v>17.7</v>
      </c>
      <c r="Z239">
        <v>32</v>
      </c>
      <c r="AA239">
        <v>0</v>
      </c>
      <c r="AB239">
        <v>0</v>
      </c>
      <c r="AC239">
        <v>0</v>
      </c>
      <c r="AD239">
        <v>11</v>
      </c>
      <c r="AE239">
        <v>7</v>
      </c>
      <c r="AF239">
        <v>3</v>
      </c>
      <c r="AG239">
        <v>0</v>
      </c>
      <c r="AH239">
        <v>0</v>
      </c>
      <c r="AI239">
        <v>0</v>
      </c>
      <c r="AJ239">
        <v>4</v>
      </c>
      <c r="AK239">
        <v>-8</v>
      </c>
      <c r="AL239">
        <v>4</v>
      </c>
      <c r="AM239">
        <v>0</v>
      </c>
      <c r="AN239">
        <v>0</v>
      </c>
      <c r="AO239">
        <v>2</v>
      </c>
      <c r="AP239">
        <v>16</v>
      </c>
      <c r="AQ239">
        <v>-1</v>
      </c>
      <c r="AR239">
        <v>-255</v>
      </c>
      <c r="AS239">
        <v>-255</v>
      </c>
      <c r="AT239">
        <v>10152.799999999999</v>
      </c>
      <c r="AU239">
        <v>623.70000000000005</v>
      </c>
      <c r="AV239">
        <v>52.2</v>
      </c>
      <c r="AW239">
        <v>139.19999999999999</v>
      </c>
      <c r="AX239">
        <v>52.2</v>
      </c>
      <c r="AY239">
        <v>143.6</v>
      </c>
      <c r="AZ239">
        <v>1120</v>
      </c>
      <c r="BA239">
        <v>288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7390015</v>
      </c>
      <c r="BK239">
        <v>11998.06</v>
      </c>
      <c r="BL239">
        <v>7549945</v>
      </c>
      <c r="BM239">
        <v>820</v>
      </c>
      <c r="BN239">
        <v>0</v>
      </c>
      <c r="BO239">
        <v>-0.23599999999999999</v>
      </c>
      <c r="BP239">
        <v>22</v>
      </c>
      <c r="BQ239">
        <v>792</v>
      </c>
      <c r="BR239">
        <v>14.8</v>
      </c>
      <c r="BS239">
        <v>9862.7000000000007</v>
      </c>
      <c r="BT239">
        <v>96.8</v>
      </c>
      <c r="BU239">
        <v>0</v>
      </c>
      <c r="BV239">
        <v>0</v>
      </c>
      <c r="BW239">
        <v>0</v>
      </c>
      <c r="BX239">
        <v>73.400000000000006</v>
      </c>
      <c r="BY239">
        <v>99</v>
      </c>
      <c r="BZ239">
        <v>38.630000000000003</v>
      </c>
      <c r="CA239">
        <v>67.25</v>
      </c>
      <c r="CB239">
        <v>23.03</v>
      </c>
      <c r="CC239">
        <v>23.09</v>
      </c>
      <c r="CD239">
        <v>536.30999999999995</v>
      </c>
      <c r="CE239">
        <v>127</v>
      </c>
      <c r="CF239">
        <v>58.6</v>
      </c>
      <c r="CG239">
        <v>459.5</v>
      </c>
      <c r="CH239">
        <v>57.2</v>
      </c>
      <c r="CI239">
        <v>0</v>
      </c>
      <c r="CJ239">
        <v>55.05</v>
      </c>
      <c r="CK239">
        <v>0.47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 t="s">
        <v>428</v>
      </c>
      <c r="CS239" t="s">
        <v>428</v>
      </c>
      <c r="CT239">
        <v>10887</v>
      </c>
      <c r="CU239">
        <v>1</v>
      </c>
      <c r="CV239">
        <v>876</v>
      </c>
      <c r="CW239">
        <v>1</v>
      </c>
      <c r="CX239">
        <v>1</v>
      </c>
      <c r="CY239">
        <v>819</v>
      </c>
      <c r="CZ239">
        <v>263</v>
      </c>
      <c r="DA239">
        <v>2016</v>
      </c>
      <c r="DB239">
        <v>0</v>
      </c>
      <c r="DC239">
        <v>14.4</v>
      </c>
      <c r="DD239">
        <v>188</v>
      </c>
      <c r="DE239">
        <v>4095</v>
      </c>
      <c r="DF239">
        <v>228</v>
      </c>
      <c r="DG239">
        <v>602</v>
      </c>
      <c r="DH239">
        <v>0</v>
      </c>
      <c r="DI239">
        <v>84.2</v>
      </c>
      <c r="DJ239">
        <v>0</v>
      </c>
      <c r="DK239">
        <v>25</v>
      </c>
      <c r="DL239">
        <v>0</v>
      </c>
      <c r="DM239">
        <v>1</v>
      </c>
      <c r="DN239" t="b">
        <v>0</v>
      </c>
      <c r="DO239">
        <v>22.687999999999999</v>
      </c>
      <c r="DP239">
        <v>549</v>
      </c>
    </row>
    <row r="240" spans="1:120" x14ac:dyDescent="0.25">
      <c r="A240">
        <v>217</v>
      </c>
      <c r="B240">
        <v>21.7</v>
      </c>
      <c r="C240">
        <v>13.9</v>
      </c>
      <c r="D240">
        <v>1</v>
      </c>
      <c r="E240">
        <v>794</v>
      </c>
      <c r="F240">
        <v>105.8</v>
      </c>
      <c r="G240">
        <v>1688</v>
      </c>
      <c r="H240">
        <v>-10</v>
      </c>
      <c r="I240">
        <v>0</v>
      </c>
      <c r="J240">
        <v>2</v>
      </c>
      <c r="K240">
        <v>132.80000000000001</v>
      </c>
      <c r="L240">
        <v>1141</v>
      </c>
      <c r="M240">
        <v>1051</v>
      </c>
      <c r="N240">
        <v>2544</v>
      </c>
      <c r="O240">
        <v>0</v>
      </c>
      <c r="P240">
        <v>0</v>
      </c>
      <c r="Q240">
        <v>71.400000000000006</v>
      </c>
      <c r="R240">
        <v>0</v>
      </c>
      <c r="S240">
        <v>14.2</v>
      </c>
      <c r="T240">
        <v>0</v>
      </c>
      <c r="U240">
        <v>0</v>
      </c>
      <c r="V240">
        <v>0</v>
      </c>
      <c r="W240">
        <v>0</v>
      </c>
      <c r="X240">
        <v>704</v>
      </c>
      <c r="Y240">
        <v>17.7</v>
      </c>
      <c r="Z240">
        <v>32</v>
      </c>
      <c r="AA240">
        <v>0</v>
      </c>
      <c r="AB240">
        <v>0</v>
      </c>
      <c r="AC240">
        <v>0</v>
      </c>
      <c r="AD240">
        <v>11</v>
      </c>
      <c r="AE240">
        <v>7</v>
      </c>
      <c r="AF240">
        <v>3</v>
      </c>
      <c r="AG240">
        <v>0</v>
      </c>
      <c r="AH240">
        <v>0</v>
      </c>
      <c r="AI240">
        <v>0</v>
      </c>
      <c r="AJ240">
        <v>4</v>
      </c>
      <c r="AK240">
        <v>-8</v>
      </c>
      <c r="AL240">
        <v>4</v>
      </c>
      <c r="AM240">
        <v>0</v>
      </c>
      <c r="AN240">
        <v>0</v>
      </c>
      <c r="AO240">
        <v>2</v>
      </c>
      <c r="AP240">
        <v>16</v>
      </c>
      <c r="AQ240">
        <v>-1</v>
      </c>
      <c r="AR240">
        <v>-255</v>
      </c>
      <c r="AS240">
        <v>-255</v>
      </c>
      <c r="AT240">
        <v>10152.799999999999</v>
      </c>
      <c r="AU240">
        <v>623.70000000000005</v>
      </c>
      <c r="AV240">
        <v>52.2</v>
      </c>
      <c r="AW240">
        <v>139.19999999999999</v>
      </c>
      <c r="AX240">
        <v>52.2</v>
      </c>
      <c r="AY240">
        <v>143.6</v>
      </c>
      <c r="AZ240">
        <v>1120</v>
      </c>
      <c r="BA240">
        <v>288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7390015</v>
      </c>
      <c r="BK240">
        <v>11998.06</v>
      </c>
      <c r="BL240">
        <v>7549945</v>
      </c>
      <c r="BM240">
        <v>820</v>
      </c>
      <c r="BN240">
        <v>0</v>
      </c>
      <c r="BO240">
        <v>-0.23599999999999999</v>
      </c>
      <c r="BP240">
        <v>22</v>
      </c>
      <c r="BQ240">
        <v>792</v>
      </c>
      <c r="BR240">
        <v>14.8</v>
      </c>
      <c r="BS240">
        <v>9862.7000000000007</v>
      </c>
      <c r="BT240">
        <v>96.8</v>
      </c>
      <c r="BU240">
        <v>0</v>
      </c>
      <c r="BV240">
        <v>0</v>
      </c>
      <c r="BW240">
        <v>0</v>
      </c>
      <c r="BX240">
        <v>73.400000000000006</v>
      </c>
      <c r="BY240">
        <v>99</v>
      </c>
      <c r="BZ240">
        <v>38.630000000000003</v>
      </c>
      <c r="CA240">
        <v>67.25</v>
      </c>
      <c r="CB240">
        <v>23.03</v>
      </c>
      <c r="CC240">
        <v>23.09</v>
      </c>
      <c r="CD240">
        <v>536.30999999999995</v>
      </c>
      <c r="CE240">
        <v>127</v>
      </c>
      <c r="CF240">
        <v>58.6</v>
      </c>
      <c r="CG240">
        <v>459.5</v>
      </c>
      <c r="CH240">
        <v>57.2</v>
      </c>
      <c r="CI240">
        <v>0</v>
      </c>
      <c r="CJ240">
        <v>55.05</v>
      </c>
      <c r="CK240">
        <v>0.47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 t="s">
        <v>428</v>
      </c>
      <c r="CS240" t="s">
        <v>428</v>
      </c>
      <c r="CT240">
        <v>10887</v>
      </c>
      <c r="CU240">
        <v>1</v>
      </c>
      <c r="CV240">
        <v>876</v>
      </c>
      <c r="CW240">
        <v>1</v>
      </c>
      <c r="CX240">
        <v>1</v>
      </c>
      <c r="CY240">
        <v>819</v>
      </c>
      <c r="CZ240">
        <v>263</v>
      </c>
      <c r="DA240">
        <v>2016</v>
      </c>
      <c r="DB240">
        <v>0</v>
      </c>
      <c r="DC240">
        <v>14.4</v>
      </c>
      <c r="DD240">
        <v>188</v>
      </c>
      <c r="DE240">
        <v>4095</v>
      </c>
      <c r="DF240">
        <v>228</v>
      </c>
      <c r="DG240">
        <v>602</v>
      </c>
      <c r="DH240">
        <v>0</v>
      </c>
      <c r="DI240">
        <v>84.2</v>
      </c>
      <c r="DJ240">
        <v>0</v>
      </c>
      <c r="DK240">
        <v>25</v>
      </c>
      <c r="DL240">
        <v>0</v>
      </c>
      <c r="DM240">
        <v>1</v>
      </c>
      <c r="DN240" t="b">
        <v>0</v>
      </c>
      <c r="DO240">
        <v>22.687999999999999</v>
      </c>
      <c r="DP240">
        <v>549</v>
      </c>
    </row>
    <row r="241" spans="1:120" x14ac:dyDescent="0.25">
      <c r="A241">
        <v>218</v>
      </c>
      <c r="B241">
        <v>21.8</v>
      </c>
      <c r="C241">
        <v>13.9</v>
      </c>
      <c r="D241">
        <v>1</v>
      </c>
      <c r="E241">
        <v>794</v>
      </c>
      <c r="F241">
        <v>105.8</v>
      </c>
      <c r="G241">
        <v>1688</v>
      </c>
      <c r="H241">
        <v>-10</v>
      </c>
      <c r="I241">
        <v>0</v>
      </c>
      <c r="J241">
        <v>2</v>
      </c>
      <c r="K241">
        <v>132.80000000000001</v>
      </c>
      <c r="L241">
        <v>1150</v>
      </c>
      <c r="M241">
        <v>1051</v>
      </c>
      <c r="N241">
        <v>2544</v>
      </c>
      <c r="O241">
        <v>0</v>
      </c>
      <c r="P241">
        <v>0</v>
      </c>
      <c r="Q241">
        <v>71.400000000000006</v>
      </c>
      <c r="R241">
        <v>0</v>
      </c>
      <c r="S241">
        <v>14.2</v>
      </c>
      <c r="T241">
        <v>0</v>
      </c>
      <c r="U241">
        <v>0</v>
      </c>
      <c r="V241">
        <v>0</v>
      </c>
      <c r="W241">
        <v>0</v>
      </c>
      <c r="X241">
        <v>704</v>
      </c>
      <c r="Y241">
        <v>17.7</v>
      </c>
      <c r="Z241">
        <v>32</v>
      </c>
      <c r="AA241">
        <v>0</v>
      </c>
      <c r="AB241">
        <v>0</v>
      </c>
      <c r="AC241">
        <v>0</v>
      </c>
      <c r="AD241">
        <v>11</v>
      </c>
      <c r="AE241">
        <v>7</v>
      </c>
      <c r="AF241">
        <v>3</v>
      </c>
      <c r="AG241">
        <v>0</v>
      </c>
      <c r="AH241">
        <v>0</v>
      </c>
      <c r="AI241">
        <v>0</v>
      </c>
      <c r="AJ241">
        <v>4</v>
      </c>
      <c r="AK241">
        <v>-8</v>
      </c>
      <c r="AL241">
        <v>4</v>
      </c>
      <c r="AM241">
        <v>0</v>
      </c>
      <c r="AN241">
        <v>0</v>
      </c>
      <c r="AO241">
        <v>2</v>
      </c>
      <c r="AP241">
        <v>16</v>
      </c>
      <c r="AQ241">
        <v>-1</v>
      </c>
      <c r="AR241">
        <v>-255</v>
      </c>
      <c r="AS241">
        <v>-255</v>
      </c>
      <c r="AT241">
        <v>10152.799999999999</v>
      </c>
      <c r="AU241">
        <v>623.70000000000005</v>
      </c>
      <c r="AV241">
        <v>52.2</v>
      </c>
      <c r="AW241">
        <v>139.19999999999999</v>
      </c>
      <c r="AX241">
        <v>52.2</v>
      </c>
      <c r="AY241">
        <v>143.6</v>
      </c>
      <c r="AZ241">
        <v>1120</v>
      </c>
      <c r="BA241">
        <v>288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7390015</v>
      </c>
      <c r="BK241">
        <v>11998.06</v>
      </c>
      <c r="BL241">
        <v>7549945</v>
      </c>
      <c r="BM241">
        <v>820</v>
      </c>
      <c r="BN241">
        <v>0</v>
      </c>
      <c r="BO241">
        <v>-0.23599999999999999</v>
      </c>
      <c r="BP241">
        <v>22</v>
      </c>
      <c r="BQ241">
        <v>792</v>
      </c>
      <c r="BR241">
        <v>14.8</v>
      </c>
      <c r="BS241">
        <v>9862.7000000000007</v>
      </c>
      <c r="BT241">
        <v>96.8</v>
      </c>
      <c r="BU241">
        <v>0</v>
      </c>
      <c r="BV241">
        <v>0</v>
      </c>
      <c r="BW241">
        <v>0</v>
      </c>
      <c r="BX241">
        <v>73.400000000000006</v>
      </c>
      <c r="BY241">
        <v>99</v>
      </c>
      <c r="BZ241">
        <v>38.630000000000003</v>
      </c>
      <c r="CA241">
        <v>67.25</v>
      </c>
      <c r="CB241">
        <v>23.03</v>
      </c>
      <c r="CC241">
        <v>23.09</v>
      </c>
      <c r="CD241">
        <v>536.30999999999995</v>
      </c>
      <c r="CE241">
        <v>127</v>
      </c>
      <c r="CF241">
        <v>58.6</v>
      </c>
      <c r="CG241">
        <v>459.5</v>
      </c>
      <c r="CH241">
        <v>57.2</v>
      </c>
      <c r="CI241">
        <v>0</v>
      </c>
      <c r="CJ241">
        <v>55.05</v>
      </c>
      <c r="CK241">
        <v>0.47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 t="s">
        <v>428</v>
      </c>
      <c r="CS241" t="s">
        <v>428</v>
      </c>
      <c r="CT241">
        <v>10887</v>
      </c>
      <c r="CU241">
        <v>1</v>
      </c>
      <c r="CV241">
        <v>876</v>
      </c>
      <c r="CW241">
        <v>1</v>
      </c>
      <c r="CX241">
        <v>1</v>
      </c>
      <c r="CY241">
        <v>819</v>
      </c>
      <c r="CZ241">
        <v>263</v>
      </c>
      <c r="DA241">
        <v>2016</v>
      </c>
      <c r="DB241">
        <v>0</v>
      </c>
      <c r="DC241">
        <v>14.4</v>
      </c>
      <c r="DD241">
        <v>188</v>
      </c>
      <c r="DE241">
        <v>4095</v>
      </c>
      <c r="DF241">
        <v>228</v>
      </c>
      <c r="DG241">
        <v>602</v>
      </c>
      <c r="DH241">
        <v>0</v>
      </c>
      <c r="DI241">
        <v>84.2</v>
      </c>
      <c r="DJ241">
        <v>0</v>
      </c>
      <c r="DK241">
        <v>25</v>
      </c>
      <c r="DL241">
        <v>0</v>
      </c>
      <c r="DM241">
        <v>1</v>
      </c>
      <c r="DN241" t="b">
        <v>0</v>
      </c>
      <c r="DO241">
        <v>22.687999999999999</v>
      </c>
      <c r="DP241">
        <v>549</v>
      </c>
    </row>
    <row r="242" spans="1:120" x14ac:dyDescent="0.25">
      <c r="A242">
        <v>219</v>
      </c>
      <c r="B242">
        <v>21.9</v>
      </c>
      <c r="C242">
        <v>13.9</v>
      </c>
      <c r="D242">
        <v>1</v>
      </c>
      <c r="E242">
        <v>794</v>
      </c>
      <c r="F242">
        <v>105.8</v>
      </c>
      <c r="G242">
        <v>1688</v>
      </c>
      <c r="H242">
        <v>-10</v>
      </c>
      <c r="I242">
        <v>0</v>
      </c>
      <c r="J242">
        <v>2</v>
      </c>
      <c r="K242">
        <v>132.80000000000001</v>
      </c>
      <c r="L242">
        <v>1150</v>
      </c>
      <c r="M242">
        <v>1051</v>
      </c>
      <c r="N242">
        <v>2544</v>
      </c>
      <c r="O242">
        <v>0</v>
      </c>
      <c r="P242">
        <v>0</v>
      </c>
      <c r="Q242">
        <v>71.900000000000006</v>
      </c>
      <c r="R242">
        <v>0</v>
      </c>
      <c r="S242">
        <v>14.2</v>
      </c>
      <c r="T242">
        <v>0</v>
      </c>
      <c r="U242">
        <v>0</v>
      </c>
      <c r="V242">
        <v>0</v>
      </c>
      <c r="W242">
        <v>0</v>
      </c>
      <c r="X242">
        <v>704</v>
      </c>
      <c r="Y242">
        <v>16.5</v>
      </c>
      <c r="Z242">
        <v>32</v>
      </c>
      <c r="AA242">
        <v>0</v>
      </c>
      <c r="AB242">
        <v>0</v>
      </c>
      <c r="AC242">
        <v>0</v>
      </c>
      <c r="AD242">
        <v>29</v>
      </c>
      <c r="AE242">
        <v>25</v>
      </c>
      <c r="AF242">
        <v>3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15</v>
      </c>
      <c r="AQ242">
        <v>-1</v>
      </c>
      <c r="AR242">
        <v>-255</v>
      </c>
      <c r="AS242">
        <v>-255</v>
      </c>
      <c r="AT242">
        <v>10152.799999999999</v>
      </c>
      <c r="AU242">
        <v>-478.6</v>
      </c>
      <c r="AV242">
        <v>130.5</v>
      </c>
      <c r="AW242">
        <v>101.5</v>
      </c>
      <c r="AX242">
        <v>195.8</v>
      </c>
      <c r="AY242">
        <v>188.6</v>
      </c>
      <c r="AZ242">
        <v>1120</v>
      </c>
      <c r="BA242">
        <v>284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7390016</v>
      </c>
      <c r="BK242">
        <v>11998.06</v>
      </c>
      <c r="BL242">
        <v>7549945</v>
      </c>
      <c r="BM242">
        <v>820</v>
      </c>
      <c r="BN242">
        <v>0</v>
      </c>
      <c r="BO242">
        <v>-0.23599999999999999</v>
      </c>
      <c r="BP242">
        <v>22</v>
      </c>
      <c r="BQ242">
        <v>792</v>
      </c>
      <c r="BR242">
        <v>14.8</v>
      </c>
      <c r="BS242">
        <v>9862.7000000000007</v>
      </c>
      <c r="BT242">
        <v>96.8</v>
      </c>
      <c r="BU242">
        <v>0</v>
      </c>
      <c r="BV242">
        <v>0</v>
      </c>
      <c r="BW242">
        <v>0</v>
      </c>
      <c r="BX242">
        <v>73.400000000000006</v>
      </c>
      <c r="BY242">
        <v>99</v>
      </c>
      <c r="BZ242">
        <v>38.630000000000003</v>
      </c>
      <c r="CA242">
        <v>67.25</v>
      </c>
      <c r="CB242">
        <v>23.03</v>
      </c>
      <c r="CC242">
        <v>23.09</v>
      </c>
      <c r="CD242">
        <v>536.30999999999995</v>
      </c>
      <c r="CE242">
        <v>127</v>
      </c>
      <c r="CF242">
        <v>58.6</v>
      </c>
      <c r="CG242">
        <v>459.5</v>
      </c>
      <c r="CH242">
        <v>57.2</v>
      </c>
      <c r="CI242">
        <v>0</v>
      </c>
      <c r="CJ242">
        <v>55.05</v>
      </c>
      <c r="CK242">
        <v>0.47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 t="s">
        <v>428</v>
      </c>
      <c r="CS242" t="s">
        <v>428</v>
      </c>
      <c r="CT242">
        <v>10887</v>
      </c>
      <c r="CU242">
        <v>1</v>
      </c>
      <c r="CV242">
        <v>876</v>
      </c>
      <c r="CW242">
        <v>1</v>
      </c>
      <c r="CX242">
        <v>1</v>
      </c>
      <c r="CY242">
        <v>819</v>
      </c>
      <c r="CZ242">
        <v>263</v>
      </c>
      <c r="DA242">
        <v>2016</v>
      </c>
      <c r="DB242">
        <v>0</v>
      </c>
      <c r="DC242">
        <v>14.4</v>
      </c>
      <c r="DD242">
        <v>188</v>
      </c>
      <c r="DE242">
        <v>4095</v>
      </c>
      <c r="DF242">
        <v>228</v>
      </c>
      <c r="DG242">
        <v>602</v>
      </c>
      <c r="DH242">
        <v>0</v>
      </c>
      <c r="DI242">
        <v>84.2</v>
      </c>
      <c r="DJ242">
        <v>0</v>
      </c>
      <c r="DK242">
        <v>25</v>
      </c>
      <c r="DL242">
        <v>0</v>
      </c>
      <c r="DM242">
        <v>1</v>
      </c>
      <c r="DN242" t="b">
        <v>0</v>
      </c>
      <c r="DO242">
        <v>22.687999999999999</v>
      </c>
      <c r="DP242">
        <v>549</v>
      </c>
    </row>
    <row r="243" spans="1:120" x14ac:dyDescent="0.25">
      <c r="A243">
        <v>220</v>
      </c>
      <c r="B243">
        <v>22</v>
      </c>
      <c r="C243">
        <v>13.9</v>
      </c>
      <c r="D243">
        <v>1</v>
      </c>
      <c r="E243">
        <v>794</v>
      </c>
      <c r="F243">
        <v>105.8</v>
      </c>
      <c r="G243">
        <v>1688</v>
      </c>
      <c r="H243">
        <v>-10</v>
      </c>
      <c r="I243">
        <v>0</v>
      </c>
      <c r="J243">
        <v>2</v>
      </c>
      <c r="K243">
        <v>132.80000000000001</v>
      </c>
      <c r="L243">
        <v>1150</v>
      </c>
      <c r="M243">
        <v>1051</v>
      </c>
      <c r="N243">
        <v>2544</v>
      </c>
      <c r="O243">
        <v>0</v>
      </c>
      <c r="P243">
        <v>0</v>
      </c>
      <c r="Q243">
        <v>71.900000000000006</v>
      </c>
      <c r="R243">
        <v>0</v>
      </c>
      <c r="S243">
        <v>14.2</v>
      </c>
      <c r="T243">
        <v>0</v>
      </c>
      <c r="U243">
        <v>0</v>
      </c>
      <c r="V243">
        <v>0</v>
      </c>
      <c r="W243">
        <v>0</v>
      </c>
      <c r="X243">
        <v>704</v>
      </c>
      <c r="Y243">
        <v>16.5</v>
      </c>
      <c r="Z243">
        <v>32</v>
      </c>
      <c r="AA243">
        <v>0</v>
      </c>
      <c r="AB243">
        <v>0</v>
      </c>
      <c r="AC243">
        <v>0</v>
      </c>
      <c r="AD243">
        <v>29</v>
      </c>
      <c r="AE243">
        <v>25</v>
      </c>
      <c r="AF243">
        <v>3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15</v>
      </c>
      <c r="AQ243">
        <v>-1</v>
      </c>
      <c r="AR243">
        <v>-255</v>
      </c>
      <c r="AS243">
        <v>-255</v>
      </c>
      <c r="AT243">
        <v>10152.799999999999</v>
      </c>
      <c r="AU243">
        <v>-478.6</v>
      </c>
      <c r="AV243">
        <v>130.5</v>
      </c>
      <c r="AW243">
        <v>101.5</v>
      </c>
      <c r="AX243">
        <v>195.8</v>
      </c>
      <c r="AY243">
        <v>188.6</v>
      </c>
      <c r="AZ243">
        <v>1120</v>
      </c>
      <c r="BA243">
        <v>284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7390016</v>
      </c>
      <c r="BK243">
        <v>11998.06</v>
      </c>
      <c r="BL243">
        <v>7549946</v>
      </c>
      <c r="BM243">
        <v>810</v>
      </c>
      <c r="BN243">
        <v>0</v>
      </c>
      <c r="BO243">
        <v>-0.23599999999999999</v>
      </c>
      <c r="BP243">
        <v>22</v>
      </c>
      <c r="BQ243">
        <v>792</v>
      </c>
      <c r="BR243">
        <v>14.8</v>
      </c>
      <c r="BS243">
        <v>9862.7000000000007</v>
      </c>
      <c r="BT243">
        <v>96.8</v>
      </c>
      <c r="BU243">
        <v>0</v>
      </c>
      <c r="BV243">
        <v>0</v>
      </c>
      <c r="BW243">
        <v>0</v>
      </c>
      <c r="BX243">
        <v>73.400000000000006</v>
      </c>
      <c r="BY243">
        <v>99</v>
      </c>
      <c r="BZ243">
        <v>38.630000000000003</v>
      </c>
      <c r="CA243">
        <v>67.25</v>
      </c>
      <c r="CB243">
        <v>23.03</v>
      </c>
      <c r="CC243">
        <v>23.09</v>
      </c>
      <c r="CD243">
        <v>536.30999999999995</v>
      </c>
      <c r="CE243">
        <v>127</v>
      </c>
      <c r="CF243">
        <v>58.6</v>
      </c>
      <c r="CG243">
        <v>459.5</v>
      </c>
      <c r="CH243">
        <v>57.2</v>
      </c>
      <c r="CI243">
        <v>0</v>
      </c>
      <c r="CJ243">
        <v>55.05</v>
      </c>
      <c r="CK243">
        <v>0.47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 t="s">
        <v>428</v>
      </c>
      <c r="CS243" t="s">
        <v>428</v>
      </c>
      <c r="CT243">
        <v>10887</v>
      </c>
      <c r="CU243">
        <v>1</v>
      </c>
      <c r="CV243">
        <v>876</v>
      </c>
      <c r="CW243">
        <v>1</v>
      </c>
      <c r="CX243">
        <v>1</v>
      </c>
      <c r="CY243">
        <v>819</v>
      </c>
      <c r="CZ243">
        <v>263</v>
      </c>
      <c r="DA243">
        <v>2016</v>
      </c>
      <c r="DB243">
        <v>0</v>
      </c>
      <c r="DC243">
        <v>14.4</v>
      </c>
      <c r="DD243">
        <v>188</v>
      </c>
      <c r="DE243">
        <v>4095</v>
      </c>
      <c r="DF243">
        <v>228</v>
      </c>
      <c r="DG243">
        <v>602</v>
      </c>
      <c r="DH243">
        <v>0</v>
      </c>
      <c r="DI243">
        <v>84.2</v>
      </c>
      <c r="DJ243">
        <v>0</v>
      </c>
      <c r="DK243">
        <v>25</v>
      </c>
      <c r="DL243">
        <v>0</v>
      </c>
      <c r="DM243">
        <v>1</v>
      </c>
      <c r="DN243" t="b">
        <v>0</v>
      </c>
      <c r="DO243">
        <v>22.687999999999999</v>
      </c>
      <c r="DP243">
        <v>549</v>
      </c>
    </row>
    <row r="244" spans="1:120" x14ac:dyDescent="0.25">
      <c r="A244">
        <v>221</v>
      </c>
      <c r="B244">
        <v>22.1</v>
      </c>
      <c r="C244">
        <v>13.9</v>
      </c>
      <c r="D244">
        <v>1</v>
      </c>
      <c r="E244">
        <v>794</v>
      </c>
      <c r="F244">
        <v>105.8</v>
      </c>
      <c r="G244">
        <v>1688</v>
      </c>
      <c r="H244">
        <v>-10</v>
      </c>
      <c r="I244">
        <v>0</v>
      </c>
      <c r="J244">
        <v>2</v>
      </c>
      <c r="K244">
        <v>132.80000000000001</v>
      </c>
      <c r="L244">
        <v>1150</v>
      </c>
      <c r="M244">
        <v>1051</v>
      </c>
      <c r="N244">
        <v>2544</v>
      </c>
      <c r="O244">
        <v>0</v>
      </c>
      <c r="P244">
        <v>0</v>
      </c>
      <c r="Q244">
        <v>71.900000000000006</v>
      </c>
      <c r="R244">
        <v>0</v>
      </c>
      <c r="S244">
        <v>14.2</v>
      </c>
      <c r="T244">
        <v>0</v>
      </c>
      <c r="U244">
        <v>0</v>
      </c>
      <c r="V244">
        <v>0</v>
      </c>
      <c r="W244">
        <v>0</v>
      </c>
      <c r="X244">
        <v>704</v>
      </c>
      <c r="Y244">
        <v>16.5</v>
      </c>
      <c r="Z244">
        <v>32</v>
      </c>
      <c r="AA244">
        <v>0</v>
      </c>
      <c r="AB244">
        <v>0</v>
      </c>
      <c r="AC244">
        <v>0</v>
      </c>
      <c r="AD244">
        <v>29</v>
      </c>
      <c r="AE244">
        <v>25</v>
      </c>
      <c r="AF244">
        <v>3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15</v>
      </c>
      <c r="AQ244">
        <v>-1</v>
      </c>
      <c r="AR244">
        <v>-255</v>
      </c>
      <c r="AS244">
        <v>-255</v>
      </c>
      <c r="AT244">
        <v>10152.799999999999</v>
      </c>
      <c r="AU244">
        <v>-478.6</v>
      </c>
      <c r="AV244">
        <v>130.5</v>
      </c>
      <c r="AW244">
        <v>101.5</v>
      </c>
      <c r="AX244">
        <v>195.8</v>
      </c>
      <c r="AY244">
        <v>188.6</v>
      </c>
      <c r="AZ244">
        <v>1120</v>
      </c>
      <c r="BA244">
        <v>284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7390016</v>
      </c>
      <c r="BK244">
        <v>11998.06</v>
      </c>
      <c r="BL244">
        <v>7549946</v>
      </c>
      <c r="BM244">
        <v>810</v>
      </c>
      <c r="BN244">
        <v>0</v>
      </c>
      <c r="BO244">
        <v>-0.23599999999999999</v>
      </c>
      <c r="BP244">
        <v>22</v>
      </c>
      <c r="BQ244">
        <v>792</v>
      </c>
      <c r="BR244">
        <v>15.1</v>
      </c>
      <c r="BS244">
        <v>10297.799999999999</v>
      </c>
      <c r="BT244">
        <v>96.8</v>
      </c>
      <c r="BU244">
        <v>0</v>
      </c>
      <c r="BV244">
        <v>0</v>
      </c>
      <c r="BW244">
        <v>0</v>
      </c>
      <c r="BX244">
        <v>75.2</v>
      </c>
      <c r="BY244">
        <v>99</v>
      </c>
      <c r="BZ244">
        <v>5.0599999999999996</v>
      </c>
      <c r="CA244">
        <v>67.25</v>
      </c>
      <c r="CB244">
        <v>23.03</v>
      </c>
      <c r="CC244">
        <v>23.09</v>
      </c>
      <c r="CD244">
        <v>536.30999999999995</v>
      </c>
      <c r="CE244">
        <v>127</v>
      </c>
      <c r="CF244">
        <v>58.6</v>
      </c>
      <c r="CG244">
        <v>459.5</v>
      </c>
      <c r="CH244">
        <v>57.2</v>
      </c>
      <c r="CI244">
        <v>0</v>
      </c>
      <c r="CJ244">
        <v>55.05</v>
      </c>
      <c r="CK244">
        <v>0.47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 t="s">
        <v>428</v>
      </c>
      <c r="CS244" t="s">
        <v>428</v>
      </c>
      <c r="CT244">
        <v>10887</v>
      </c>
      <c r="CU244">
        <v>1</v>
      </c>
      <c r="CV244">
        <v>876</v>
      </c>
      <c r="CW244">
        <v>1</v>
      </c>
      <c r="CX244">
        <v>1</v>
      </c>
      <c r="CY244">
        <v>819</v>
      </c>
      <c r="CZ244">
        <v>263</v>
      </c>
      <c r="DA244">
        <v>2016</v>
      </c>
      <c r="DB244">
        <v>0</v>
      </c>
      <c r="DC244">
        <v>14.4</v>
      </c>
      <c r="DD244">
        <v>188</v>
      </c>
      <c r="DE244">
        <v>4095</v>
      </c>
      <c r="DF244">
        <v>228</v>
      </c>
      <c r="DG244">
        <v>602</v>
      </c>
      <c r="DH244">
        <v>0</v>
      </c>
      <c r="DI244">
        <v>84.2</v>
      </c>
      <c r="DJ244">
        <v>0</v>
      </c>
      <c r="DK244">
        <v>25</v>
      </c>
      <c r="DL244">
        <v>0</v>
      </c>
      <c r="DM244">
        <v>1</v>
      </c>
      <c r="DN244" t="b">
        <v>0</v>
      </c>
      <c r="DO244">
        <v>22.687999999999999</v>
      </c>
      <c r="DP244">
        <v>549</v>
      </c>
    </row>
    <row r="245" spans="1:120" x14ac:dyDescent="0.25">
      <c r="A245">
        <v>222</v>
      </c>
      <c r="B245">
        <v>22.2</v>
      </c>
      <c r="C245">
        <v>13.9</v>
      </c>
      <c r="D245">
        <v>1</v>
      </c>
      <c r="E245">
        <v>794</v>
      </c>
      <c r="F245">
        <v>105.8</v>
      </c>
      <c r="G245">
        <v>1688</v>
      </c>
      <c r="H245">
        <v>-10</v>
      </c>
      <c r="I245">
        <v>0</v>
      </c>
      <c r="J245">
        <v>2</v>
      </c>
      <c r="K245">
        <v>132.80000000000001</v>
      </c>
      <c r="L245">
        <v>1150</v>
      </c>
      <c r="M245">
        <v>1051</v>
      </c>
      <c r="N245">
        <v>2544</v>
      </c>
      <c r="O245">
        <v>0</v>
      </c>
      <c r="P245">
        <v>0</v>
      </c>
      <c r="Q245">
        <v>71.900000000000006</v>
      </c>
      <c r="R245">
        <v>0</v>
      </c>
      <c r="S245">
        <v>14.2</v>
      </c>
      <c r="T245">
        <v>0</v>
      </c>
      <c r="U245">
        <v>0</v>
      </c>
      <c r="V245">
        <v>0</v>
      </c>
      <c r="W245">
        <v>0</v>
      </c>
      <c r="X245">
        <v>704</v>
      </c>
      <c r="Y245">
        <v>16.5</v>
      </c>
      <c r="Z245">
        <v>32</v>
      </c>
      <c r="AA245">
        <v>0</v>
      </c>
      <c r="AB245">
        <v>0</v>
      </c>
      <c r="AC245">
        <v>0</v>
      </c>
      <c r="AD245">
        <v>29</v>
      </c>
      <c r="AE245">
        <v>25</v>
      </c>
      <c r="AF245">
        <v>3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15</v>
      </c>
      <c r="AQ245">
        <v>-1</v>
      </c>
      <c r="AR245">
        <v>-255</v>
      </c>
      <c r="AS245">
        <v>-255</v>
      </c>
      <c r="AT245">
        <v>10152.799999999999</v>
      </c>
      <c r="AU245">
        <v>-478.6</v>
      </c>
      <c r="AV245">
        <v>130.5</v>
      </c>
      <c r="AW245">
        <v>101.5</v>
      </c>
      <c r="AX245">
        <v>195.8</v>
      </c>
      <c r="AY245">
        <v>188.6</v>
      </c>
      <c r="AZ245">
        <v>1120</v>
      </c>
      <c r="BA245">
        <v>284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7390016</v>
      </c>
      <c r="BK245">
        <v>11998.06</v>
      </c>
      <c r="BL245">
        <v>7549946</v>
      </c>
      <c r="BM245">
        <v>810</v>
      </c>
      <c r="BN245">
        <v>0</v>
      </c>
      <c r="BO245">
        <v>-0.23599999999999999</v>
      </c>
      <c r="BP245">
        <v>22</v>
      </c>
      <c r="BQ245">
        <v>792</v>
      </c>
      <c r="BR245">
        <v>15.1</v>
      </c>
      <c r="BS245">
        <v>10297.799999999999</v>
      </c>
      <c r="BT245">
        <v>96.8</v>
      </c>
      <c r="BU245">
        <v>0</v>
      </c>
      <c r="BV245">
        <v>0</v>
      </c>
      <c r="BW245">
        <v>0</v>
      </c>
      <c r="BX245">
        <v>75.2</v>
      </c>
      <c r="BY245">
        <v>99</v>
      </c>
      <c r="BZ245">
        <v>5.0599999999999996</v>
      </c>
      <c r="CA245">
        <v>30.44</v>
      </c>
      <c r="CB245">
        <v>25.41</v>
      </c>
      <c r="CC245">
        <v>25.22</v>
      </c>
      <c r="CD245">
        <v>537.5</v>
      </c>
      <c r="CE245">
        <v>127</v>
      </c>
      <c r="CF245">
        <v>63.1</v>
      </c>
      <c r="CG245">
        <v>460.9</v>
      </c>
      <c r="CH245">
        <v>57.2</v>
      </c>
      <c r="CI245">
        <v>0</v>
      </c>
      <c r="CJ245">
        <v>55.05</v>
      </c>
      <c r="CK245">
        <v>0.47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 t="s">
        <v>428</v>
      </c>
      <c r="CS245" t="s">
        <v>428</v>
      </c>
      <c r="CT245">
        <v>10887</v>
      </c>
      <c r="CU245">
        <v>1</v>
      </c>
      <c r="CV245">
        <v>876</v>
      </c>
      <c r="CW245">
        <v>1</v>
      </c>
      <c r="CX245">
        <v>1</v>
      </c>
      <c r="CY245">
        <v>819</v>
      </c>
      <c r="CZ245">
        <v>263</v>
      </c>
      <c r="DA245">
        <v>2016</v>
      </c>
      <c r="DB245">
        <v>0</v>
      </c>
      <c r="DC245">
        <v>14.4</v>
      </c>
      <c r="DD245">
        <v>188</v>
      </c>
      <c r="DE245">
        <v>4095</v>
      </c>
      <c r="DF245">
        <v>228</v>
      </c>
      <c r="DG245">
        <v>602</v>
      </c>
      <c r="DH245">
        <v>0</v>
      </c>
      <c r="DI245">
        <v>84.2</v>
      </c>
      <c r="DJ245">
        <v>0</v>
      </c>
      <c r="DK245">
        <v>25</v>
      </c>
      <c r="DL245">
        <v>0</v>
      </c>
      <c r="DM245">
        <v>1</v>
      </c>
      <c r="DN245" t="b">
        <v>0</v>
      </c>
      <c r="DO245">
        <v>22.687999999999999</v>
      </c>
      <c r="DP245">
        <v>549</v>
      </c>
    </row>
    <row r="246" spans="1:120" x14ac:dyDescent="0.25">
      <c r="A246">
        <v>223</v>
      </c>
      <c r="B246">
        <v>22.3</v>
      </c>
      <c r="C246">
        <v>13.9</v>
      </c>
      <c r="D246">
        <v>1</v>
      </c>
      <c r="E246">
        <v>794</v>
      </c>
      <c r="F246">
        <v>105.8</v>
      </c>
      <c r="G246">
        <v>1688</v>
      </c>
      <c r="H246">
        <v>-10</v>
      </c>
      <c r="I246">
        <v>0</v>
      </c>
      <c r="J246">
        <v>2</v>
      </c>
      <c r="K246">
        <v>132.80000000000001</v>
      </c>
      <c r="L246">
        <v>1150</v>
      </c>
      <c r="M246">
        <v>1051</v>
      </c>
      <c r="N246">
        <v>2544</v>
      </c>
      <c r="O246">
        <v>0</v>
      </c>
      <c r="P246">
        <v>0</v>
      </c>
      <c r="Q246">
        <v>71.900000000000006</v>
      </c>
      <c r="R246">
        <v>0</v>
      </c>
      <c r="S246">
        <v>14.2</v>
      </c>
      <c r="T246">
        <v>0</v>
      </c>
      <c r="U246">
        <v>0</v>
      </c>
      <c r="V246">
        <v>0</v>
      </c>
      <c r="W246">
        <v>0</v>
      </c>
      <c r="X246">
        <v>704</v>
      </c>
      <c r="Y246">
        <v>16.5</v>
      </c>
      <c r="Z246">
        <v>32</v>
      </c>
      <c r="AA246">
        <v>0</v>
      </c>
      <c r="AB246">
        <v>0</v>
      </c>
      <c r="AC246">
        <v>0</v>
      </c>
      <c r="AD246">
        <v>29</v>
      </c>
      <c r="AE246">
        <v>25</v>
      </c>
      <c r="AF246">
        <v>3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15</v>
      </c>
      <c r="AQ246">
        <v>-1</v>
      </c>
      <c r="AR246">
        <v>-255</v>
      </c>
      <c r="AS246">
        <v>-255</v>
      </c>
      <c r="AT246">
        <v>10152.799999999999</v>
      </c>
      <c r="AU246">
        <v>-478.6</v>
      </c>
      <c r="AV246">
        <v>130.5</v>
      </c>
      <c r="AW246">
        <v>101.5</v>
      </c>
      <c r="AX246">
        <v>195.8</v>
      </c>
      <c r="AY246">
        <v>188.6</v>
      </c>
      <c r="AZ246">
        <v>1120</v>
      </c>
      <c r="BA246">
        <v>284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7390016</v>
      </c>
      <c r="BK246">
        <v>11998.06</v>
      </c>
      <c r="BL246">
        <v>7549946</v>
      </c>
      <c r="BM246">
        <v>810</v>
      </c>
      <c r="BN246">
        <v>0</v>
      </c>
      <c r="BO246">
        <v>-0.23599999999999999</v>
      </c>
      <c r="BP246">
        <v>22</v>
      </c>
      <c r="BQ246">
        <v>792</v>
      </c>
      <c r="BR246">
        <v>15.1</v>
      </c>
      <c r="BS246">
        <v>10297.799999999999</v>
      </c>
      <c r="BT246">
        <v>96.8</v>
      </c>
      <c r="BU246">
        <v>0</v>
      </c>
      <c r="BV246">
        <v>0</v>
      </c>
      <c r="BW246">
        <v>0</v>
      </c>
      <c r="BX246">
        <v>75.2</v>
      </c>
      <c r="BY246">
        <v>99</v>
      </c>
      <c r="BZ246">
        <v>5.0599999999999996</v>
      </c>
      <c r="CA246">
        <v>30.44</v>
      </c>
      <c r="CB246">
        <v>25.41</v>
      </c>
      <c r="CC246">
        <v>25.22</v>
      </c>
      <c r="CD246">
        <v>537.5</v>
      </c>
      <c r="CE246">
        <v>127</v>
      </c>
      <c r="CF246">
        <v>63.1</v>
      </c>
      <c r="CG246">
        <v>460.9</v>
      </c>
      <c r="CH246">
        <v>57.2</v>
      </c>
      <c r="CI246">
        <v>0</v>
      </c>
      <c r="CJ246">
        <v>100.11</v>
      </c>
      <c r="CK246">
        <v>2.25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 t="s">
        <v>428</v>
      </c>
      <c r="CS246" t="s">
        <v>428</v>
      </c>
      <c r="CT246">
        <v>10887</v>
      </c>
      <c r="CU246">
        <v>1</v>
      </c>
      <c r="CV246">
        <v>876</v>
      </c>
      <c r="CW246">
        <v>1</v>
      </c>
      <c r="CX246">
        <v>1</v>
      </c>
      <c r="CY246">
        <v>819</v>
      </c>
      <c r="CZ246">
        <v>263</v>
      </c>
      <c r="DA246">
        <v>2016</v>
      </c>
      <c r="DB246">
        <v>0</v>
      </c>
      <c r="DC246">
        <v>14.4</v>
      </c>
      <c r="DD246">
        <v>188</v>
      </c>
      <c r="DE246">
        <v>4095</v>
      </c>
      <c r="DF246">
        <v>228</v>
      </c>
      <c r="DG246">
        <v>602</v>
      </c>
      <c r="DH246">
        <v>0</v>
      </c>
      <c r="DI246">
        <v>84.2</v>
      </c>
      <c r="DJ246">
        <v>0</v>
      </c>
      <c r="DK246">
        <v>25</v>
      </c>
      <c r="DL246">
        <v>0</v>
      </c>
      <c r="DM246">
        <v>1</v>
      </c>
      <c r="DN246" t="b">
        <v>0</v>
      </c>
      <c r="DO246">
        <v>22.687999999999999</v>
      </c>
      <c r="DP246">
        <v>549</v>
      </c>
    </row>
    <row r="247" spans="1:120" x14ac:dyDescent="0.25">
      <c r="A247">
        <v>224</v>
      </c>
      <c r="B247">
        <v>22.4</v>
      </c>
      <c r="C247">
        <v>13.9</v>
      </c>
      <c r="D247">
        <v>1</v>
      </c>
      <c r="E247">
        <v>794</v>
      </c>
      <c r="F247">
        <v>105.8</v>
      </c>
      <c r="G247">
        <v>1688</v>
      </c>
      <c r="H247">
        <v>-10</v>
      </c>
      <c r="I247">
        <v>0</v>
      </c>
      <c r="J247">
        <v>2</v>
      </c>
      <c r="K247">
        <v>132.80000000000001</v>
      </c>
      <c r="L247">
        <v>1150</v>
      </c>
      <c r="M247">
        <v>1051</v>
      </c>
      <c r="N247">
        <v>2544</v>
      </c>
      <c r="O247">
        <v>0</v>
      </c>
      <c r="P247">
        <v>0</v>
      </c>
      <c r="Q247">
        <v>71.900000000000006</v>
      </c>
      <c r="R247">
        <v>0</v>
      </c>
      <c r="S247">
        <v>14.2</v>
      </c>
      <c r="T247">
        <v>0</v>
      </c>
      <c r="U247">
        <v>0</v>
      </c>
      <c r="V247">
        <v>0</v>
      </c>
      <c r="W247">
        <v>0</v>
      </c>
      <c r="X247">
        <v>704</v>
      </c>
      <c r="Y247">
        <v>16.5</v>
      </c>
      <c r="Z247">
        <v>32</v>
      </c>
      <c r="AA247">
        <v>0</v>
      </c>
      <c r="AB247">
        <v>0</v>
      </c>
      <c r="AC247">
        <v>0</v>
      </c>
      <c r="AD247">
        <v>29</v>
      </c>
      <c r="AE247">
        <v>25</v>
      </c>
      <c r="AF247">
        <v>3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15</v>
      </c>
      <c r="AQ247">
        <v>-1</v>
      </c>
      <c r="AR247">
        <v>-255</v>
      </c>
      <c r="AS247">
        <v>-255</v>
      </c>
      <c r="AT247">
        <v>10152.799999999999</v>
      </c>
      <c r="AU247">
        <v>-478.6</v>
      </c>
      <c r="AV247">
        <v>130.5</v>
      </c>
      <c r="AW247">
        <v>101.5</v>
      </c>
      <c r="AX247">
        <v>195.8</v>
      </c>
      <c r="AY247">
        <v>188.6</v>
      </c>
      <c r="AZ247">
        <v>1120</v>
      </c>
      <c r="BA247">
        <v>284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7390016</v>
      </c>
      <c r="BK247">
        <v>11998.06</v>
      </c>
      <c r="BL247">
        <v>7549946</v>
      </c>
      <c r="BM247">
        <v>810</v>
      </c>
      <c r="BN247">
        <v>0</v>
      </c>
      <c r="BO247">
        <v>-0.23599999999999999</v>
      </c>
      <c r="BP247">
        <v>22</v>
      </c>
      <c r="BQ247">
        <v>792</v>
      </c>
      <c r="BR247">
        <v>15.1</v>
      </c>
      <c r="BS247">
        <v>10297.799999999999</v>
      </c>
      <c r="BT247">
        <v>96.8</v>
      </c>
      <c r="BU247">
        <v>0</v>
      </c>
      <c r="BV247">
        <v>0</v>
      </c>
      <c r="BW247">
        <v>0</v>
      </c>
      <c r="BX247">
        <v>75.2</v>
      </c>
      <c r="BY247">
        <v>99</v>
      </c>
      <c r="BZ247">
        <v>5.0599999999999996</v>
      </c>
      <c r="CA247">
        <v>30.44</v>
      </c>
      <c r="CB247">
        <v>25.41</v>
      </c>
      <c r="CC247">
        <v>25.22</v>
      </c>
      <c r="CD247">
        <v>537.5</v>
      </c>
      <c r="CE247">
        <v>127</v>
      </c>
      <c r="CF247">
        <v>63.1</v>
      </c>
      <c r="CG247">
        <v>460.9</v>
      </c>
      <c r="CH247">
        <v>57.2</v>
      </c>
      <c r="CI247">
        <v>0</v>
      </c>
      <c r="CJ247">
        <v>100.11</v>
      </c>
      <c r="CK247">
        <v>2.25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 t="s">
        <v>428</v>
      </c>
      <c r="CS247" t="s">
        <v>428</v>
      </c>
      <c r="CT247">
        <v>16248</v>
      </c>
      <c r="CU247">
        <v>1</v>
      </c>
      <c r="CV247">
        <v>888</v>
      </c>
      <c r="CW247">
        <v>1</v>
      </c>
      <c r="CX247">
        <v>1</v>
      </c>
      <c r="CY247">
        <v>819</v>
      </c>
      <c r="CZ247">
        <v>263</v>
      </c>
      <c r="DA247">
        <v>2016</v>
      </c>
      <c r="DB247">
        <v>0</v>
      </c>
      <c r="DC247">
        <v>14.4</v>
      </c>
      <c r="DD247">
        <v>188</v>
      </c>
      <c r="DE247">
        <v>4095</v>
      </c>
      <c r="DF247">
        <v>228</v>
      </c>
      <c r="DG247">
        <v>602</v>
      </c>
      <c r="DH247">
        <v>0</v>
      </c>
      <c r="DI247">
        <v>84.2</v>
      </c>
      <c r="DJ247">
        <v>0</v>
      </c>
      <c r="DK247">
        <v>25</v>
      </c>
      <c r="DL247">
        <v>0</v>
      </c>
      <c r="DM247">
        <v>1</v>
      </c>
      <c r="DN247" t="b">
        <v>0</v>
      </c>
      <c r="DO247">
        <v>22.687999999999999</v>
      </c>
      <c r="DP247">
        <v>549</v>
      </c>
    </row>
    <row r="248" spans="1:120" x14ac:dyDescent="0.25">
      <c r="A248">
        <v>225</v>
      </c>
      <c r="B248">
        <v>22.5</v>
      </c>
      <c r="C248">
        <v>13.9</v>
      </c>
      <c r="D248">
        <v>1</v>
      </c>
      <c r="E248">
        <v>794</v>
      </c>
      <c r="F248">
        <v>105.8</v>
      </c>
      <c r="G248">
        <v>1688</v>
      </c>
      <c r="H248">
        <v>-10</v>
      </c>
      <c r="I248">
        <v>0</v>
      </c>
      <c r="J248">
        <v>2</v>
      </c>
      <c r="K248">
        <v>132.80000000000001</v>
      </c>
      <c r="L248">
        <v>1150</v>
      </c>
      <c r="M248">
        <v>1051</v>
      </c>
      <c r="N248">
        <v>2544</v>
      </c>
      <c r="O248">
        <v>0</v>
      </c>
      <c r="P248">
        <v>0</v>
      </c>
      <c r="Q248">
        <v>71.900000000000006</v>
      </c>
      <c r="R248">
        <v>0</v>
      </c>
      <c r="S248">
        <v>14.2</v>
      </c>
      <c r="T248">
        <v>0</v>
      </c>
      <c r="U248">
        <v>0</v>
      </c>
      <c r="V248">
        <v>0</v>
      </c>
      <c r="W248">
        <v>0</v>
      </c>
      <c r="X248">
        <v>704</v>
      </c>
      <c r="Y248">
        <v>16.5</v>
      </c>
      <c r="Z248">
        <v>32</v>
      </c>
      <c r="AA248">
        <v>0</v>
      </c>
      <c r="AB248">
        <v>0</v>
      </c>
      <c r="AC248">
        <v>0</v>
      </c>
      <c r="AD248">
        <v>29</v>
      </c>
      <c r="AE248">
        <v>25</v>
      </c>
      <c r="AF248">
        <v>3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15</v>
      </c>
      <c r="AQ248">
        <v>-1</v>
      </c>
      <c r="AR248">
        <v>-255</v>
      </c>
      <c r="AS248">
        <v>-255</v>
      </c>
      <c r="AT248">
        <v>10152.799999999999</v>
      </c>
      <c r="AU248">
        <v>-478.6</v>
      </c>
      <c r="AV248">
        <v>130.5</v>
      </c>
      <c r="AW248">
        <v>101.5</v>
      </c>
      <c r="AX248">
        <v>195.8</v>
      </c>
      <c r="AY248">
        <v>188.6</v>
      </c>
      <c r="AZ248">
        <v>1120</v>
      </c>
      <c r="BA248">
        <v>284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7390016</v>
      </c>
      <c r="BK248">
        <v>11998.06</v>
      </c>
      <c r="BL248">
        <v>7549946</v>
      </c>
      <c r="BM248">
        <v>810</v>
      </c>
      <c r="BN248">
        <v>0</v>
      </c>
      <c r="BO248">
        <v>-0.23599999999999999</v>
      </c>
      <c r="BP248">
        <v>22</v>
      </c>
      <c r="BQ248">
        <v>792</v>
      </c>
      <c r="BR248">
        <v>15.1</v>
      </c>
      <c r="BS248">
        <v>10297.799999999999</v>
      </c>
      <c r="BT248">
        <v>96.8</v>
      </c>
      <c r="BU248">
        <v>0</v>
      </c>
      <c r="BV248">
        <v>0</v>
      </c>
      <c r="BW248">
        <v>0</v>
      </c>
      <c r="BX248">
        <v>75.2</v>
      </c>
      <c r="BY248">
        <v>99</v>
      </c>
      <c r="BZ248">
        <v>5.0599999999999996</v>
      </c>
      <c r="CA248">
        <v>30.44</v>
      </c>
      <c r="CB248">
        <v>25.41</v>
      </c>
      <c r="CC248">
        <v>25.22</v>
      </c>
      <c r="CD248">
        <v>537.5</v>
      </c>
      <c r="CE248">
        <v>127</v>
      </c>
      <c r="CF248">
        <v>63.1</v>
      </c>
      <c r="CG248">
        <v>460.9</v>
      </c>
      <c r="CH248">
        <v>57.2</v>
      </c>
      <c r="CI248">
        <v>0</v>
      </c>
      <c r="CJ248">
        <v>100.11</v>
      </c>
      <c r="CK248">
        <v>2.25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 t="s">
        <v>428</v>
      </c>
      <c r="CS248" t="s">
        <v>428</v>
      </c>
      <c r="CT248">
        <v>16248</v>
      </c>
      <c r="CU248">
        <v>1</v>
      </c>
      <c r="CV248">
        <v>888</v>
      </c>
      <c r="CW248">
        <v>1</v>
      </c>
      <c r="CX248">
        <v>1</v>
      </c>
      <c r="CY248">
        <v>828.75</v>
      </c>
      <c r="CZ248">
        <v>263</v>
      </c>
      <c r="DA248">
        <v>2016</v>
      </c>
      <c r="DB248">
        <v>0</v>
      </c>
      <c r="DC248">
        <v>14.4</v>
      </c>
      <c r="DD248">
        <v>188</v>
      </c>
      <c r="DE248">
        <v>4095</v>
      </c>
      <c r="DF248">
        <v>228</v>
      </c>
      <c r="DG248">
        <v>602</v>
      </c>
      <c r="DH248">
        <v>0</v>
      </c>
      <c r="DI248">
        <v>84.2</v>
      </c>
      <c r="DJ248">
        <v>0</v>
      </c>
      <c r="DK248">
        <v>25</v>
      </c>
      <c r="DL248">
        <v>0</v>
      </c>
      <c r="DM248">
        <v>1</v>
      </c>
      <c r="DN248" t="b">
        <v>0</v>
      </c>
      <c r="DO248">
        <v>22.687999999999999</v>
      </c>
      <c r="DP248">
        <v>549</v>
      </c>
    </row>
    <row r="249" spans="1:120" x14ac:dyDescent="0.25">
      <c r="A249">
        <v>226</v>
      </c>
      <c r="B249">
        <v>22.6</v>
      </c>
      <c r="C249">
        <v>13.9</v>
      </c>
      <c r="D249">
        <v>1</v>
      </c>
      <c r="E249">
        <v>794</v>
      </c>
      <c r="F249">
        <v>105.8</v>
      </c>
      <c r="G249">
        <v>1688</v>
      </c>
      <c r="H249">
        <v>-10</v>
      </c>
      <c r="I249">
        <v>0</v>
      </c>
      <c r="J249">
        <v>2</v>
      </c>
      <c r="K249">
        <v>132.80000000000001</v>
      </c>
      <c r="L249">
        <v>1150</v>
      </c>
      <c r="M249">
        <v>1051</v>
      </c>
      <c r="N249">
        <v>2544</v>
      </c>
      <c r="O249">
        <v>0</v>
      </c>
      <c r="P249">
        <v>0</v>
      </c>
      <c r="Q249">
        <v>71.900000000000006</v>
      </c>
      <c r="R249">
        <v>0</v>
      </c>
      <c r="S249">
        <v>14.2</v>
      </c>
      <c r="T249">
        <v>0</v>
      </c>
      <c r="U249">
        <v>0</v>
      </c>
      <c r="V249">
        <v>0</v>
      </c>
      <c r="W249">
        <v>0</v>
      </c>
      <c r="X249">
        <v>704</v>
      </c>
      <c r="Y249">
        <v>16.5</v>
      </c>
      <c r="Z249">
        <v>32</v>
      </c>
      <c r="AA249">
        <v>0</v>
      </c>
      <c r="AB249">
        <v>0</v>
      </c>
      <c r="AC249">
        <v>0</v>
      </c>
      <c r="AD249">
        <v>29</v>
      </c>
      <c r="AE249">
        <v>25</v>
      </c>
      <c r="AF249">
        <v>3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15</v>
      </c>
      <c r="AQ249">
        <v>-1</v>
      </c>
      <c r="AR249">
        <v>-255</v>
      </c>
      <c r="AS249">
        <v>-255</v>
      </c>
      <c r="AT249">
        <v>10152.799999999999</v>
      </c>
      <c r="AU249">
        <v>-478.6</v>
      </c>
      <c r="AV249">
        <v>130.5</v>
      </c>
      <c r="AW249">
        <v>101.5</v>
      </c>
      <c r="AX249">
        <v>195.8</v>
      </c>
      <c r="AY249">
        <v>188.6</v>
      </c>
      <c r="AZ249">
        <v>1120</v>
      </c>
      <c r="BA249">
        <v>284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7390016</v>
      </c>
      <c r="BK249">
        <v>11998.06</v>
      </c>
      <c r="BL249">
        <v>7549946</v>
      </c>
      <c r="BM249">
        <v>810</v>
      </c>
      <c r="BN249">
        <v>0</v>
      </c>
      <c r="BO249">
        <v>-0.23599999999999999</v>
      </c>
      <c r="BP249">
        <v>22</v>
      </c>
      <c r="BQ249">
        <v>792</v>
      </c>
      <c r="BR249">
        <v>15.1</v>
      </c>
      <c r="BS249">
        <v>10297.799999999999</v>
      </c>
      <c r="BT249">
        <v>96.8</v>
      </c>
      <c r="BU249">
        <v>0</v>
      </c>
      <c r="BV249">
        <v>0</v>
      </c>
      <c r="BW249">
        <v>0</v>
      </c>
      <c r="BX249">
        <v>75.2</v>
      </c>
      <c r="BY249">
        <v>99</v>
      </c>
      <c r="BZ249">
        <v>5.0599999999999996</v>
      </c>
      <c r="CA249">
        <v>30.44</v>
      </c>
      <c r="CB249">
        <v>25.41</v>
      </c>
      <c r="CC249">
        <v>25.22</v>
      </c>
      <c r="CD249">
        <v>537.5</v>
      </c>
      <c r="CE249">
        <v>127</v>
      </c>
      <c r="CF249">
        <v>63.1</v>
      </c>
      <c r="CG249">
        <v>460.9</v>
      </c>
      <c r="CH249">
        <v>57.2</v>
      </c>
      <c r="CI249">
        <v>0</v>
      </c>
      <c r="CJ249">
        <v>100.11</v>
      </c>
      <c r="CK249">
        <v>2.25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 t="s">
        <v>428</v>
      </c>
      <c r="CS249" t="s">
        <v>428</v>
      </c>
      <c r="CT249">
        <v>16248</v>
      </c>
      <c r="CU249">
        <v>1</v>
      </c>
      <c r="CV249">
        <v>888</v>
      </c>
      <c r="CW249">
        <v>1</v>
      </c>
      <c r="CX249">
        <v>1</v>
      </c>
      <c r="CY249">
        <v>828.75</v>
      </c>
      <c r="CZ249">
        <v>263</v>
      </c>
      <c r="DA249">
        <v>2016</v>
      </c>
      <c r="DB249">
        <v>0</v>
      </c>
      <c r="DC249">
        <v>14.4</v>
      </c>
      <c r="DD249">
        <v>188</v>
      </c>
      <c r="DE249">
        <v>4095</v>
      </c>
      <c r="DF249">
        <v>228</v>
      </c>
      <c r="DG249">
        <v>602</v>
      </c>
      <c r="DH249">
        <v>0</v>
      </c>
      <c r="DI249">
        <v>84.2</v>
      </c>
      <c r="DJ249">
        <v>0</v>
      </c>
      <c r="DK249">
        <v>25</v>
      </c>
      <c r="DL249">
        <v>0</v>
      </c>
      <c r="DM249">
        <v>1</v>
      </c>
      <c r="DN249" t="b">
        <v>0</v>
      </c>
      <c r="DO249">
        <v>22.687999999999999</v>
      </c>
      <c r="DP249">
        <v>549</v>
      </c>
    </row>
    <row r="250" spans="1:120" x14ac:dyDescent="0.25">
      <c r="A250">
        <v>227</v>
      </c>
      <c r="B250">
        <v>22.7</v>
      </c>
      <c r="C250">
        <v>13.9</v>
      </c>
      <c r="D250">
        <v>1</v>
      </c>
      <c r="E250">
        <v>794</v>
      </c>
      <c r="F250">
        <v>105.8</v>
      </c>
      <c r="G250">
        <v>1688</v>
      </c>
      <c r="H250">
        <v>-10</v>
      </c>
      <c r="I250">
        <v>0</v>
      </c>
      <c r="J250">
        <v>2</v>
      </c>
      <c r="K250">
        <v>132.80000000000001</v>
      </c>
      <c r="L250">
        <v>1150</v>
      </c>
      <c r="M250">
        <v>1051</v>
      </c>
      <c r="N250">
        <v>2544</v>
      </c>
      <c r="O250">
        <v>0</v>
      </c>
      <c r="P250">
        <v>0</v>
      </c>
      <c r="Q250">
        <v>71.900000000000006</v>
      </c>
      <c r="R250">
        <v>0</v>
      </c>
      <c r="S250">
        <v>14.2</v>
      </c>
      <c r="T250">
        <v>0</v>
      </c>
      <c r="U250">
        <v>0</v>
      </c>
      <c r="V250">
        <v>0</v>
      </c>
      <c r="W250">
        <v>0</v>
      </c>
      <c r="X250">
        <v>704</v>
      </c>
      <c r="Y250">
        <v>16.5</v>
      </c>
      <c r="Z250">
        <v>32</v>
      </c>
      <c r="AA250">
        <v>0</v>
      </c>
      <c r="AB250">
        <v>0</v>
      </c>
      <c r="AC250">
        <v>0</v>
      </c>
      <c r="AD250">
        <v>29</v>
      </c>
      <c r="AE250">
        <v>25</v>
      </c>
      <c r="AF250">
        <v>3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15</v>
      </c>
      <c r="AQ250">
        <v>-1</v>
      </c>
      <c r="AR250">
        <v>-255</v>
      </c>
      <c r="AS250">
        <v>-255</v>
      </c>
      <c r="AT250">
        <v>10152.799999999999</v>
      </c>
      <c r="AU250">
        <v>-478.6</v>
      </c>
      <c r="AV250">
        <v>130.5</v>
      </c>
      <c r="AW250">
        <v>101.5</v>
      </c>
      <c r="AX250">
        <v>195.8</v>
      </c>
      <c r="AY250">
        <v>188.6</v>
      </c>
      <c r="AZ250">
        <v>1120</v>
      </c>
      <c r="BA250">
        <v>284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7390016</v>
      </c>
      <c r="BK250">
        <v>11998.06</v>
      </c>
      <c r="BL250">
        <v>7549946</v>
      </c>
      <c r="BM250">
        <v>810</v>
      </c>
      <c r="BN250">
        <v>0</v>
      </c>
      <c r="BO250">
        <v>-0.23599999999999999</v>
      </c>
      <c r="BP250">
        <v>22</v>
      </c>
      <c r="BQ250">
        <v>792</v>
      </c>
      <c r="BR250">
        <v>15.1</v>
      </c>
      <c r="BS250">
        <v>10297.799999999999</v>
      </c>
      <c r="BT250">
        <v>96.8</v>
      </c>
      <c r="BU250">
        <v>0</v>
      </c>
      <c r="BV250">
        <v>0</v>
      </c>
      <c r="BW250">
        <v>0</v>
      </c>
      <c r="BX250">
        <v>75.2</v>
      </c>
      <c r="BY250">
        <v>99</v>
      </c>
      <c r="BZ250">
        <v>5.0599999999999996</v>
      </c>
      <c r="CA250">
        <v>30.44</v>
      </c>
      <c r="CB250">
        <v>25.41</v>
      </c>
      <c r="CC250">
        <v>25.22</v>
      </c>
      <c r="CD250">
        <v>537.5</v>
      </c>
      <c r="CE250">
        <v>127</v>
      </c>
      <c r="CF250">
        <v>63.1</v>
      </c>
      <c r="CG250">
        <v>460.9</v>
      </c>
      <c r="CH250">
        <v>57.2</v>
      </c>
      <c r="CI250">
        <v>0</v>
      </c>
      <c r="CJ250">
        <v>100.11</v>
      </c>
      <c r="CK250">
        <v>2.25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 t="s">
        <v>428</v>
      </c>
      <c r="CS250" t="s">
        <v>428</v>
      </c>
      <c r="CT250">
        <v>16248</v>
      </c>
      <c r="CU250">
        <v>1</v>
      </c>
      <c r="CV250">
        <v>888</v>
      </c>
      <c r="CW250">
        <v>1</v>
      </c>
      <c r="CX250">
        <v>1</v>
      </c>
      <c r="CY250">
        <v>828.75</v>
      </c>
      <c r="CZ250">
        <v>263</v>
      </c>
      <c r="DA250">
        <v>2016</v>
      </c>
      <c r="DB250">
        <v>0</v>
      </c>
      <c r="DC250">
        <v>14.4</v>
      </c>
      <c r="DD250">
        <v>188</v>
      </c>
      <c r="DE250">
        <v>4095</v>
      </c>
      <c r="DF250">
        <v>228</v>
      </c>
      <c r="DG250">
        <v>602</v>
      </c>
      <c r="DH250">
        <v>0</v>
      </c>
      <c r="DI250">
        <v>84.2</v>
      </c>
      <c r="DJ250">
        <v>0</v>
      </c>
      <c r="DK250">
        <v>26</v>
      </c>
      <c r="DL250">
        <v>0</v>
      </c>
      <c r="DM250">
        <v>1</v>
      </c>
      <c r="DN250" t="b">
        <v>0</v>
      </c>
      <c r="DO250">
        <v>22.562999999999999</v>
      </c>
      <c r="DP250">
        <v>549</v>
      </c>
    </row>
    <row r="251" spans="1:120" x14ac:dyDescent="0.25">
      <c r="A251">
        <v>228</v>
      </c>
      <c r="B251">
        <v>22.8</v>
      </c>
      <c r="C251">
        <v>13.9</v>
      </c>
      <c r="D251">
        <v>1</v>
      </c>
      <c r="E251">
        <v>794</v>
      </c>
      <c r="F251">
        <v>105.8</v>
      </c>
      <c r="G251">
        <v>1688</v>
      </c>
      <c r="H251">
        <v>-10</v>
      </c>
      <c r="I251">
        <v>0</v>
      </c>
      <c r="J251">
        <v>2</v>
      </c>
      <c r="K251">
        <v>132.80000000000001</v>
      </c>
      <c r="L251">
        <v>1150</v>
      </c>
      <c r="M251">
        <v>1051</v>
      </c>
      <c r="N251">
        <v>2544</v>
      </c>
      <c r="O251">
        <v>0</v>
      </c>
      <c r="P251">
        <v>0</v>
      </c>
      <c r="Q251">
        <v>71.900000000000006</v>
      </c>
      <c r="R251">
        <v>0</v>
      </c>
      <c r="S251">
        <v>14.2</v>
      </c>
      <c r="T251">
        <v>0</v>
      </c>
      <c r="U251">
        <v>0</v>
      </c>
      <c r="V251">
        <v>0</v>
      </c>
      <c r="W251">
        <v>0</v>
      </c>
      <c r="X251">
        <v>704</v>
      </c>
      <c r="Y251">
        <v>16.5</v>
      </c>
      <c r="Z251">
        <v>32</v>
      </c>
      <c r="AA251">
        <v>0</v>
      </c>
      <c r="AB251">
        <v>0</v>
      </c>
      <c r="AC251">
        <v>0</v>
      </c>
      <c r="AD251">
        <v>29</v>
      </c>
      <c r="AE251">
        <v>25</v>
      </c>
      <c r="AF251">
        <v>3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15</v>
      </c>
      <c r="AQ251">
        <v>-1</v>
      </c>
      <c r="AR251">
        <v>-255</v>
      </c>
      <c r="AS251">
        <v>-255</v>
      </c>
      <c r="AT251">
        <v>10152.799999999999</v>
      </c>
      <c r="AU251">
        <v>-478.6</v>
      </c>
      <c r="AV251">
        <v>130.5</v>
      </c>
      <c r="AW251">
        <v>101.5</v>
      </c>
      <c r="AX251">
        <v>195.8</v>
      </c>
      <c r="AY251">
        <v>188.6</v>
      </c>
      <c r="AZ251">
        <v>1120</v>
      </c>
      <c r="BA251">
        <v>284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7390016</v>
      </c>
      <c r="BK251">
        <v>11998.06</v>
      </c>
      <c r="BL251">
        <v>7549946</v>
      </c>
      <c r="BM251">
        <v>810</v>
      </c>
      <c r="BN251">
        <v>0</v>
      </c>
      <c r="BO251">
        <v>-0.23599999999999999</v>
      </c>
      <c r="BP251">
        <v>22</v>
      </c>
      <c r="BQ251">
        <v>792</v>
      </c>
      <c r="BR251">
        <v>15.1</v>
      </c>
      <c r="BS251">
        <v>10297.799999999999</v>
      </c>
      <c r="BT251">
        <v>96.8</v>
      </c>
      <c r="BU251">
        <v>0</v>
      </c>
      <c r="BV251">
        <v>0</v>
      </c>
      <c r="BW251">
        <v>0</v>
      </c>
      <c r="BX251">
        <v>75.2</v>
      </c>
      <c r="BY251">
        <v>99</v>
      </c>
      <c r="BZ251">
        <v>5.0599999999999996</v>
      </c>
      <c r="CA251">
        <v>30.44</v>
      </c>
      <c r="CB251">
        <v>25.41</v>
      </c>
      <c r="CC251">
        <v>25.22</v>
      </c>
      <c r="CD251">
        <v>537.5</v>
      </c>
      <c r="CE251">
        <v>127</v>
      </c>
      <c r="CF251">
        <v>63.1</v>
      </c>
      <c r="CG251">
        <v>460.9</v>
      </c>
      <c r="CH251">
        <v>57.2</v>
      </c>
      <c r="CI251">
        <v>0</v>
      </c>
      <c r="CJ251">
        <v>100.11</v>
      </c>
      <c r="CK251">
        <v>2.25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 t="s">
        <v>428</v>
      </c>
      <c r="CS251" t="s">
        <v>428</v>
      </c>
      <c r="CT251">
        <v>16248</v>
      </c>
      <c r="CU251">
        <v>1</v>
      </c>
      <c r="CV251">
        <v>888</v>
      </c>
      <c r="CW251">
        <v>1</v>
      </c>
      <c r="CX251">
        <v>1</v>
      </c>
      <c r="CY251">
        <v>828.75</v>
      </c>
      <c r="CZ251">
        <v>263</v>
      </c>
      <c r="DA251">
        <v>2016</v>
      </c>
      <c r="DB251">
        <v>0</v>
      </c>
      <c r="DC251">
        <v>14.4</v>
      </c>
      <c r="DD251">
        <v>188</v>
      </c>
      <c r="DE251">
        <v>4095</v>
      </c>
      <c r="DF251">
        <v>228</v>
      </c>
      <c r="DG251">
        <v>602</v>
      </c>
      <c r="DH251">
        <v>0</v>
      </c>
      <c r="DI251">
        <v>84.2</v>
      </c>
      <c r="DJ251">
        <v>0</v>
      </c>
      <c r="DK251">
        <v>26</v>
      </c>
      <c r="DL251">
        <v>0</v>
      </c>
      <c r="DM251">
        <v>1</v>
      </c>
      <c r="DN251" t="b">
        <v>0</v>
      </c>
      <c r="DO251">
        <v>22.562999999999999</v>
      </c>
      <c r="DP251">
        <v>549</v>
      </c>
    </row>
    <row r="252" spans="1:120" x14ac:dyDescent="0.25">
      <c r="A252">
        <v>229</v>
      </c>
      <c r="B252">
        <v>22.9</v>
      </c>
      <c r="C252">
        <v>13.9</v>
      </c>
      <c r="D252">
        <v>1</v>
      </c>
      <c r="E252">
        <v>794</v>
      </c>
      <c r="F252">
        <v>105.8</v>
      </c>
      <c r="G252">
        <v>1688</v>
      </c>
      <c r="H252">
        <v>-10</v>
      </c>
      <c r="I252">
        <v>0</v>
      </c>
      <c r="J252">
        <v>2</v>
      </c>
      <c r="K252">
        <v>132.80000000000001</v>
      </c>
      <c r="L252">
        <v>1148</v>
      </c>
      <c r="M252">
        <v>1051</v>
      </c>
      <c r="N252">
        <v>2544</v>
      </c>
      <c r="O252">
        <v>0</v>
      </c>
      <c r="P252">
        <v>0</v>
      </c>
      <c r="Q252">
        <v>71.900000000000006</v>
      </c>
      <c r="R252">
        <v>0</v>
      </c>
      <c r="S252">
        <v>14.2</v>
      </c>
      <c r="T252">
        <v>0</v>
      </c>
      <c r="U252">
        <v>0</v>
      </c>
      <c r="V252">
        <v>0</v>
      </c>
      <c r="W252">
        <v>0</v>
      </c>
      <c r="X252">
        <v>704</v>
      </c>
      <c r="Y252">
        <v>16.5</v>
      </c>
      <c r="Z252">
        <v>32</v>
      </c>
      <c r="AA252">
        <v>0</v>
      </c>
      <c r="AB252">
        <v>0</v>
      </c>
      <c r="AC252">
        <v>0</v>
      </c>
      <c r="AD252">
        <v>29</v>
      </c>
      <c r="AE252">
        <v>25</v>
      </c>
      <c r="AF252">
        <v>3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15</v>
      </c>
      <c r="AQ252">
        <v>-1</v>
      </c>
      <c r="AR252">
        <v>-255</v>
      </c>
      <c r="AS252">
        <v>-255</v>
      </c>
      <c r="AT252">
        <v>10152.799999999999</v>
      </c>
      <c r="AU252">
        <v>-478.6</v>
      </c>
      <c r="AV252">
        <v>130.5</v>
      </c>
      <c r="AW252">
        <v>101.5</v>
      </c>
      <c r="AX252">
        <v>195.8</v>
      </c>
      <c r="AY252">
        <v>188.6</v>
      </c>
      <c r="AZ252">
        <v>1120</v>
      </c>
      <c r="BA252">
        <v>284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7390016</v>
      </c>
      <c r="BK252">
        <v>11998.06</v>
      </c>
      <c r="BL252">
        <v>7549946</v>
      </c>
      <c r="BM252">
        <v>810</v>
      </c>
      <c r="BN252">
        <v>0</v>
      </c>
      <c r="BO252">
        <v>-0.23599999999999999</v>
      </c>
      <c r="BP252">
        <v>22</v>
      </c>
      <c r="BQ252">
        <v>792</v>
      </c>
      <c r="BR252">
        <v>15.1</v>
      </c>
      <c r="BS252">
        <v>10297.799999999999</v>
      </c>
      <c r="BT252">
        <v>96.8</v>
      </c>
      <c r="BU252">
        <v>0</v>
      </c>
      <c r="BV252">
        <v>0</v>
      </c>
      <c r="BW252">
        <v>0</v>
      </c>
      <c r="BX252">
        <v>75.2</v>
      </c>
      <c r="BY252">
        <v>99</v>
      </c>
      <c r="BZ252">
        <v>5.0599999999999996</v>
      </c>
      <c r="CA252">
        <v>30.44</v>
      </c>
      <c r="CB252">
        <v>25.41</v>
      </c>
      <c r="CC252">
        <v>25.22</v>
      </c>
      <c r="CD252">
        <v>537.5</v>
      </c>
      <c r="CE252">
        <v>127</v>
      </c>
      <c r="CF252">
        <v>63.1</v>
      </c>
      <c r="CG252">
        <v>460.9</v>
      </c>
      <c r="CH252">
        <v>57.2</v>
      </c>
      <c r="CI252">
        <v>0</v>
      </c>
      <c r="CJ252">
        <v>100.11</v>
      </c>
      <c r="CK252">
        <v>2.25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 t="s">
        <v>428</v>
      </c>
      <c r="CS252" t="s">
        <v>428</v>
      </c>
      <c r="CT252">
        <v>16248</v>
      </c>
      <c r="CU252">
        <v>1</v>
      </c>
      <c r="CV252">
        <v>888</v>
      </c>
      <c r="CW252">
        <v>1</v>
      </c>
      <c r="CX252">
        <v>1</v>
      </c>
      <c r="CY252">
        <v>828.75</v>
      </c>
      <c r="CZ252">
        <v>263</v>
      </c>
      <c r="DA252">
        <v>2016</v>
      </c>
      <c r="DB252">
        <v>0</v>
      </c>
      <c r="DC252">
        <v>14.4</v>
      </c>
      <c r="DD252">
        <v>188</v>
      </c>
      <c r="DE252">
        <v>4095</v>
      </c>
      <c r="DF252">
        <v>228</v>
      </c>
      <c r="DG252">
        <v>602</v>
      </c>
      <c r="DH252">
        <v>0</v>
      </c>
      <c r="DI252">
        <v>84.2</v>
      </c>
      <c r="DJ252">
        <v>0</v>
      </c>
      <c r="DK252">
        <v>26</v>
      </c>
      <c r="DL252">
        <v>0</v>
      </c>
      <c r="DM252">
        <v>1</v>
      </c>
      <c r="DN252" t="b">
        <v>0</v>
      </c>
      <c r="DO252">
        <v>22.562999999999999</v>
      </c>
      <c r="DP252">
        <v>549</v>
      </c>
    </row>
    <row r="253" spans="1:120" x14ac:dyDescent="0.25">
      <c r="A253">
        <v>230</v>
      </c>
      <c r="B253">
        <v>23</v>
      </c>
      <c r="C253">
        <v>13.9</v>
      </c>
      <c r="D253">
        <v>1</v>
      </c>
      <c r="E253">
        <v>794</v>
      </c>
      <c r="F253">
        <v>105.8</v>
      </c>
      <c r="G253">
        <v>1688</v>
      </c>
      <c r="H253">
        <v>-10</v>
      </c>
      <c r="I253">
        <v>0</v>
      </c>
      <c r="J253">
        <v>2</v>
      </c>
      <c r="K253">
        <v>132.80000000000001</v>
      </c>
      <c r="L253">
        <v>1148</v>
      </c>
      <c r="M253">
        <v>1051</v>
      </c>
      <c r="N253">
        <v>2544</v>
      </c>
      <c r="O253">
        <v>0</v>
      </c>
      <c r="P253">
        <v>0</v>
      </c>
      <c r="Q253">
        <v>72.5</v>
      </c>
      <c r="R253">
        <v>0</v>
      </c>
      <c r="S253">
        <v>14.2</v>
      </c>
      <c r="T253">
        <v>0</v>
      </c>
      <c r="U253">
        <v>0</v>
      </c>
      <c r="V253">
        <v>0</v>
      </c>
      <c r="W253">
        <v>0</v>
      </c>
      <c r="X253">
        <v>704</v>
      </c>
      <c r="Y253">
        <v>16.5</v>
      </c>
      <c r="Z253">
        <v>32</v>
      </c>
      <c r="AA253">
        <v>0</v>
      </c>
      <c r="AB253">
        <v>0</v>
      </c>
      <c r="AC253">
        <v>0</v>
      </c>
      <c r="AD253">
        <v>10</v>
      </c>
      <c r="AE253">
        <v>7</v>
      </c>
      <c r="AF253">
        <v>3</v>
      </c>
      <c r="AG253">
        <v>0</v>
      </c>
      <c r="AH253">
        <v>0</v>
      </c>
      <c r="AI253">
        <v>0</v>
      </c>
      <c r="AJ253">
        <v>0</v>
      </c>
      <c r="AK253">
        <v>-8</v>
      </c>
      <c r="AL253">
        <v>0</v>
      </c>
      <c r="AM253">
        <v>0</v>
      </c>
      <c r="AN253">
        <v>0</v>
      </c>
      <c r="AO253">
        <v>2</v>
      </c>
      <c r="AP253">
        <v>16</v>
      </c>
      <c r="AQ253">
        <v>-1</v>
      </c>
      <c r="AR253">
        <v>-255</v>
      </c>
      <c r="AS253">
        <v>-255</v>
      </c>
      <c r="AT253">
        <v>10152.799999999999</v>
      </c>
      <c r="AU253">
        <v>551.20000000000005</v>
      </c>
      <c r="AV253">
        <v>50.8</v>
      </c>
      <c r="AW253">
        <v>81.2</v>
      </c>
      <c r="AX253">
        <v>50.8</v>
      </c>
      <c r="AY253">
        <v>79.8</v>
      </c>
      <c r="AZ253">
        <v>1120</v>
      </c>
      <c r="BA253">
        <v>288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7390016</v>
      </c>
      <c r="BK253">
        <v>11998.06</v>
      </c>
      <c r="BL253">
        <v>7549946</v>
      </c>
      <c r="BM253">
        <v>810</v>
      </c>
      <c r="BN253">
        <v>0</v>
      </c>
      <c r="BO253">
        <v>-0.23599999999999999</v>
      </c>
      <c r="BP253">
        <v>22</v>
      </c>
      <c r="BQ253">
        <v>792</v>
      </c>
      <c r="BR253">
        <v>15.1</v>
      </c>
      <c r="BS253">
        <v>10297.799999999999</v>
      </c>
      <c r="BT253">
        <v>96.8</v>
      </c>
      <c r="BU253">
        <v>0</v>
      </c>
      <c r="BV253">
        <v>0</v>
      </c>
      <c r="BW253">
        <v>0</v>
      </c>
      <c r="BX253">
        <v>75.2</v>
      </c>
      <c r="BY253">
        <v>99</v>
      </c>
      <c r="BZ253">
        <v>5.0599999999999996</v>
      </c>
      <c r="CA253">
        <v>30.44</v>
      </c>
      <c r="CB253">
        <v>25.41</v>
      </c>
      <c r="CC253">
        <v>25.22</v>
      </c>
      <c r="CD253">
        <v>537.5</v>
      </c>
      <c r="CE253">
        <v>127</v>
      </c>
      <c r="CF253">
        <v>63.1</v>
      </c>
      <c r="CG253">
        <v>460.9</v>
      </c>
      <c r="CH253">
        <v>57.2</v>
      </c>
      <c r="CI253">
        <v>0</v>
      </c>
      <c r="CJ253">
        <v>100.11</v>
      </c>
      <c r="CK253">
        <v>2.25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 t="s">
        <v>428</v>
      </c>
      <c r="CS253" t="s">
        <v>428</v>
      </c>
      <c r="CT253">
        <v>16248</v>
      </c>
      <c r="CU253">
        <v>1</v>
      </c>
      <c r="CV253">
        <v>888</v>
      </c>
      <c r="CW253">
        <v>1</v>
      </c>
      <c r="CX253">
        <v>1</v>
      </c>
      <c r="CY253">
        <v>828.75</v>
      </c>
      <c r="CZ253">
        <v>263</v>
      </c>
      <c r="DA253">
        <v>2016</v>
      </c>
      <c r="DB253">
        <v>0</v>
      </c>
      <c r="DC253">
        <v>14.4</v>
      </c>
      <c r="DD253">
        <v>188</v>
      </c>
      <c r="DE253">
        <v>4095</v>
      </c>
      <c r="DF253">
        <v>228</v>
      </c>
      <c r="DG253">
        <v>602</v>
      </c>
      <c r="DH253">
        <v>0</v>
      </c>
      <c r="DI253">
        <v>84.2</v>
      </c>
      <c r="DJ253">
        <v>0</v>
      </c>
      <c r="DK253">
        <v>26</v>
      </c>
      <c r="DL253">
        <v>0</v>
      </c>
      <c r="DM253">
        <v>1</v>
      </c>
      <c r="DN253" t="b">
        <v>0</v>
      </c>
      <c r="DO253">
        <v>22.562999999999999</v>
      </c>
      <c r="DP253">
        <v>549</v>
      </c>
    </row>
    <row r="254" spans="1:120" x14ac:dyDescent="0.25">
      <c r="A254">
        <v>231</v>
      </c>
      <c r="B254">
        <v>23.1</v>
      </c>
      <c r="C254">
        <v>13.9</v>
      </c>
      <c r="D254">
        <v>1</v>
      </c>
      <c r="E254">
        <v>794</v>
      </c>
      <c r="F254">
        <v>105.8</v>
      </c>
      <c r="G254">
        <v>1688</v>
      </c>
      <c r="H254">
        <v>-10</v>
      </c>
      <c r="I254">
        <v>0</v>
      </c>
      <c r="J254">
        <v>2</v>
      </c>
      <c r="K254">
        <v>132.80000000000001</v>
      </c>
      <c r="L254">
        <v>1148</v>
      </c>
      <c r="M254">
        <v>1051</v>
      </c>
      <c r="N254">
        <v>2544</v>
      </c>
      <c r="O254">
        <v>0</v>
      </c>
      <c r="P254">
        <v>0</v>
      </c>
      <c r="Q254">
        <v>72.5</v>
      </c>
      <c r="R254">
        <v>0</v>
      </c>
      <c r="S254">
        <v>14.2</v>
      </c>
      <c r="T254">
        <v>0</v>
      </c>
      <c r="U254">
        <v>0</v>
      </c>
      <c r="V254">
        <v>0</v>
      </c>
      <c r="W254">
        <v>0</v>
      </c>
      <c r="X254">
        <v>704</v>
      </c>
      <c r="Y254">
        <v>16.5</v>
      </c>
      <c r="Z254">
        <v>32</v>
      </c>
      <c r="AA254">
        <v>0</v>
      </c>
      <c r="AB254">
        <v>0</v>
      </c>
      <c r="AC254">
        <v>0</v>
      </c>
      <c r="AD254">
        <v>10</v>
      </c>
      <c r="AE254">
        <v>7</v>
      </c>
      <c r="AF254">
        <v>3</v>
      </c>
      <c r="AG254">
        <v>0</v>
      </c>
      <c r="AH254">
        <v>0</v>
      </c>
      <c r="AI254">
        <v>0</v>
      </c>
      <c r="AJ254">
        <v>0</v>
      </c>
      <c r="AK254">
        <v>-8</v>
      </c>
      <c r="AL254">
        <v>0</v>
      </c>
      <c r="AM254">
        <v>0</v>
      </c>
      <c r="AN254">
        <v>0</v>
      </c>
      <c r="AO254">
        <v>2</v>
      </c>
      <c r="AP254">
        <v>16</v>
      </c>
      <c r="AQ254">
        <v>-1</v>
      </c>
      <c r="AR254">
        <v>-255</v>
      </c>
      <c r="AS254">
        <v>-255</v>
      </c>
      <c r="AT254">
        <v>10152.799999999999</v>
      </c>
      <c r="AU254">
        <v>551.20000000000005</v>
      </c>
      <c r="AV254">
        <v>50.8</v>
      </c>
      <c r="AW254">
        <v>81.2</v>
      </c>
      <c r="AX254">
        <v>50.8</v>
      </c>
      <c r="AY254">
        <v>79.8</v>
      </c>
      <c r="AZ254">
        <v>1120</v>
      </c>
      <c r="BA254">
        <v>288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7390017</v>
      </c>
      <c r="BK254">
        <v>11998.06</v>
      </c>
      <c r="BL254">
        <v>7549947</v>
      </c>
      <c r="BM254">
        <v>820</v>
      </c>
      <c r="BN254">
        <v>0</v>
      </c>
      <c r="BO254">
        <v>-0.23599999999999999</v>
      </c>
      <c r="BP254">
        <v>22</v>
      </c>
      <c r="BQ254">
        <v>792</v>
      </c>
      <c r="BR254">
        <v>15.1</v>
      </c>
      <c r="BS254">
        <v>10297.799999999999</v>
      </c>
      <c r="BT254">
        <v>96.8</v>
      </c>
      <c r="BU254">
        <v>0</v>
      </c>
      <c r="BV254">
        <v>0</v>
      </c>
      <c r="BW254">
        <v>0</v>
      </c>
      <c r="BX254">
        <v>75.2</v>
      </c>
      <c r="BY254">
        <v>99</v>
      </c>
      <c r="BZ254">
        <v>5.0599999999999996</v>
      </c>
      <c r="CA254">
        <v>30.44</v>
      </c>
      <c r="CB254">
        <v>25.41</v>
      </c>
      <c r="CC254">
        <v>25.22</v>
      </c>
      <c r="CD254">
        <v>537.5</v>
      </c>
      <c r="CE254">
        <v>127</v>
      </c>
      <c r="CF254">
        <v>63.1</v>
      </c>
      <c r="CG254">
        <v>460.9</v>
      </c>
      <c r="CH254">
        <v>57.2</v>
      </c>
      <c r="CI254">
        <v>0</v>
      </c>
      <c r="CJ254">
        <v>100.11</v>
      </c>
      <c r="CK254">
        <v>2.25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 t="s">
        <v>428</v>
      </c>
      <c r="CS254" t="s">
        <v>428</v>
      </c>
      <c r="CT254">
        <v>16248</v>
      </c>
      <c r="CU254">
        <v>1</v>
      </c>
      <c r="CV254">
        <v>888</v>
      </c>
      <c r="CW254">
        <v>1</v>
      </c>
      <c r="CX254">
        <v>1</v>
      </c>
      <c r="CY254">
        <v>828.75</v>
      </c>
      <c r="CZ254">
        <v>263</v>
      </c>
      <c r="DA254">
        <v>2016</v>
      </c>
      <c r="DB254">
        <v>0</v>
      </c>
      <c r="DC254">
        <v>14.4</v>
      </c>
      <c r="DD254">
        <v>188</v>
      </c>
      <c r="DE254">
        <v>4095</v>
      </c>
      <c r="DF254">
        <v>228</v>
      </c>
      <c r="DG254">
        <v>602</v>
      </c>
      <c r="DH254">
        <v>0</v>
      </c>
      <c r="DI254">
        <v>84.2</v>
      </c>
      <c r="DJ254">
        <v>0</v>
      </c>
      <c r="DK254">
        <v>26</v>
      </c>
      <c r="DL254">
        <v>0</v>
      </c>
      <c r="DM254">
        <v>1</v>
      </c>
      <c r="DN254" t="b">
        <v>0</v>
      </c>
      <c r="DO254">
        <v>22.562999999999999</v>
      </c>
      <c r="DP254">
        <v>549</v>
      </c>
    </row>
    <row r="255" spans="1:120" x14ac:dyDescent="0.25">
      <c r="A255">
        <v>232</v>
      </c>
      <c r="B255">
        <v>23.2</v>
      </c>
      <c r="C255">
        <v>13.9</v>
      </c>
      <c r="D255">
        <v>1</v>
      </c>
      <c r="E255">
        <v>794</v>
      </c>
      <c r="F255">
        <v>105.8</v>
      </c>
      <c r="G255">
        <v>1688</v>
      </c>
      <c r="H255">
        <v>-10</v>
      </c>
      <c r="I255">
        <v>0</v>
      </c>
      <c r="J255">
        <v>2</v>
      </c>
      <c r="K255">
        <v>132.80000000000001</v>
      </c>
      <c r="L255">
        <v>1148</v>
      </c>
      <c r="M255">
        <v>1051</v>
      </c>
      <c r="N255">
        <v>2544</v>
      </c>
      <c r="O255">
        <v>0</v>
      </c>
      <c r="P255">
        <v>0</v>
      </c>
      <c r="Q255">
        <v>72.5</v>
      </c>
      <c r="R255">
        <v>0</v>
      </c>
      <c r="S255">
        <v>14.2</v>
      </c>
      <c r="T255">
        <v>0</v>
      </c>
      <c r="U255">
        <v>0</v>
      </c>
      <c r="V255">
        <v>0</v>
      </c>
      <c r="W255">
        <v>0</v>
      </c>
      <c r="X255">
        <v>704</v>
      </c>
      <c r="Y255">
        <v>16.5</v>
      </c>
      <c r="Z255">
        <v>32</v>
      </c>
      <c r="AA255">
        <v>0</v>
      </c>
      <c r="AB255">
        <v>0</v>
      </c>
      <c r="AC255">
        <v>0</v>
      </c>
      <c r="AD255">
        <v>10</v>
      </c>
      <c r="AE255">
        <v>7</v>
      </c>
      <c r="AF255">
        <v>3</v>
      </c>
      <c r="AG255">
        <v>0</v>
      </c>
      <c r="AH255">
        <v>0</v>
      </c>
      <c r="AI255">
        <v>0</v>
      </c>
      <c r="AJ255">
        <v>0</v>
      </c>
      <c r="AK255">
        <v>-8</v>
      </c>
      <c r="AL255">
        <v>0</v>
      </c>
      <c r="AM255">
        <v>0</v>
      </c>
      <c r="AN255">
        <v>0</v>
      </c>
      <c r="AO255">
        <v>2</v>
      </c>
      <c r="AP255">
        <v>16</v>
      </c>
      <c r="AQ255">
        <v>-1</v>
      </c>
      <c r="AR255">
        <v>-255</v>
      </c>
      <c r="AS255">
        <v>-255</v>
      </c>
      <c r="AT255">
        <v>10152.799999999999</v>
      </c>
      <c r="AU255">
        <v>551.20000000000005</v>
      </c>
      <c r="AV255">
        <v>50.8</v>
      </c>
      <c r="AW255">
        <v>81.2</v>
      </c>
      <c r="AX255">
        <v>50.8</v>
      </c>
      <c r="AY255">
        <v>79.8</v>
      </c>
      <c r="AZ255">
        <v>1120</v>
      </c>
      <c r="BA255">
        <v>288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7390017</v>
      </c>
      <c r="BK255">
        <v>11998.06</v>
      </c>
      <c r="BL255">
        <v>7549947</v>
      </c>
      <c r="BM255">
        <v>820</v>
      </c>
      <c r="BN255">
        <v>0</v>
      </c>
      <c r="BO255">
        <v>-0.23599999999999999</v>
      </c>
      <c r="BP255">
        <v>22</v>
      </c>
      <c r="BQ255">
        <v>792</v>
      </c>
      <c r="BR255">
        <v>14.8</v>
      </c>
      <c r="BS255">
        <v>9862.7000000000007</v>
      </c>
      <c r="BT255">
        <v>96.8</v>
      </c>
      <c r="BU255">
        <v>0</v>
      </c>
      <c r="BV255">
        <v>0</v>
      </c>
      <c r="BW255">
        <v>0</v>
      </c>
      <c r="BX255">
        <v>75.2</v>
      </c>
      <c r="BY255">
        <v>99</v>
      </c>
      <c r="BZ255">
        <v>5.0599999999999996</v>
      </c>
      <c r="CA255">
        <v>30.44</v>
      </c>
      <c r="CB255">
        <v>25.41</v>
      </c>
      <c r="CC255">
        <v>25.22</v>
      </c>
      <c r="CD255">
        <v>537.5</v>
      </c>
      <c r="CE255">
        <v>127</v>
      </c>
      <c r="CF255">
        <v>63.1</v>
      </c>
      <c r="CG255">
        <v>460.9</v>
      </c>
      <c r="CH255">
        <v>57.2</v>
      </c>
      <c r="CI255">
        <v>0</v>
      </c>
      <c r="CJ255">
        <v>100.11</v>
      </c>
      <c r="CK255">
        <v>2.25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 t="s">
        <v>428</v>
      </c>
      <c r="CS255" t="s">
        <v>428</v>
      </c>
      <c r="CT255">
        <v>16248</v>
      </c>
      <c r="CU255">
        <v>1</v>
      </c>
      <c r="CV255">
        <v>888</v>
      </c>
      <c r="CW255">
        <v>1</v>
      </c>
      <c r="CX255">
        <v>1</v>
      </c>
      <c r="CY255">
        <v>828.75</v>
      </c>
      <c r="CZ255">
        <v>263</v>
      </c>
      <c r="DA255">
        <v>2016</v>
      </c>
      <c r="DB255">
        <v>0</v>
      </c>
      <c r="DC255">
        <v>14.4</v>
      </c>
      <c r="DD255">
        <v>188</v>
      </c>
      <c r="DE255">
        <v>4095</v>
      </c>
      <c r="DF255">
        <v>228</v>
      </c>
      <c r="DG255">
        <v>602</v>
      </c>
      <c r="DH255">
        <v>0</v>
      </c>
      <c r="DI255">
        <v>84.2</v>
      </c>
      <c r="DJ255">
        <v>0</v>
      </c>
      <c r="DK255">
        <v>26</v>
      </c>
      <c r="DL255">
        <v>0</v>
      </c>
      <c r="DM255">
        <v>1</v>
      </c>
      <c r="DN255" t="b">
        <v>0</v>
      </c>
      <c r="DO255">
        <v>22.562999999999999</v>
      </c>
      <c r="DP255">
        <v>549</v>
      </c>
    </row>
    <row r="256" spans="1:120" x14ac:dyDescent="0.25">
      <c r="A256">
        <v>233</v>
      </c>
      <c r="B256">
        <v>23.3</v>
      </c>
      <c r="C256">
        <v>13.9</v>
      </c>
      <c r="D256">
        <v>1</v>
      </c>
      <c r="E256">
        <v>794</v>
      </c>
      <c r="F256">
        <v>105.8</v>
      </c>
      <c r="G256">
        <v>1688</v>
      </c>
      <c r="H256">
        <v>-10</v>
      </c>
      <c r="I256">
        <v>0</v>
      </c>
      <c r="J256">
        <v>2</v>
      </c>
      <c r="K256">
        <v>132.80000000000001</v>
      </c>
      <c r="L256">
        <v>1148</v>
      </c>
      <c r="M256">
        <v>1051</v>
      </c>
      <c r="N256">
        <v>2544</v>
      </c>
      <c r="O256">
        <v>0</v>
      </c>
      <c r="P256">
        <v>0</v>
      </c>
      <c r="Q256">
        <v>72.5</v>
      </c>
      <c r="R256">
        <v>0</v>
      </c>
      <c r="S256">
        <v>14.2</v>
      </c>
      <c r="T256">
        <v>0</v>
      </c>
      <c r="U256">
        <v>0</v>
      </c>
      <c r="V256">
        <v>0</v>
      </c>
      <c r="W256">
        <v>0</v>
      </c>
      <c r="X256">
        <v>704</v>
      </c>
      <c r="Y256">
        <v>16.5</v>
      </c>
      <c r="Z256">
        <v>32</v>
      </c>
      <c r="AA256">
        <v>0</v>
      </c>
      <c r="AB256">
        <v>0</v>
      </c>
      <c r="AC256">
        <v>0</v>
      </c>
      <c r="AD256">
        <v>10</v>
      </c>
      <c r="AE256">
        <v>7</v>
      </c>
      <c r="AF256">
        <v>3</v>
      </c>
      <c r="AG256">
        <v>0</v>
      </c>
      <c r="AH256">
        <v>0</v>
      </c>
      <c r="AI256">
        <v>0</v>
      </c>
      <c r="AJ256">
        <v>0</v>
      </c>
      <c r="AK256">
        <v>-8</v>
      </c>
      <c r="AL256">
        <v>0</v>
      </c>
      <c r="AM256">
        <v>0</v>
      </c>
      <c r="AN256">
        <v>0</v>
      </c>
      <c r="AO256">
        <v>2</v>
      </c>
      <c r="AP256">
        <v>16</v>
      </c>
      <c r="AQ256">
        <v>-1</v>
      </c>
      <c r="AR256">
        <v>-255</v>
      </c>
      <c r="AS256">
        <v>-255</v>
      </c>
      <c r="AT256">
        <v>10152.799999999999</v>
      </c>
      <c r="AU256">
        <v>551.20000000000005</v>
      </c>
      <c r="AV256">
        <v>50.8</v>
      </c>
      <c r="AW256">
        <v>81.2</v>
      </c>
      <c r="AX256">
        <v>50.8</v>
      </c>
      <c r="AY256">
        <v>79.8</v>
      </c>
      <c r="AZ256">
        <v>1120</v>
      </c>
      <c r="BA256">
        <v>288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0</v>
      </c>
      <c r="BJ256">
        <v>7390017</v>
      </c>
      <c r="BK256">
        <v>11998.06</v>
      </c>
      <c r="BL256">
        <v>7549947</v>
      </c>
      <c r="BM256">
        <v>820</v>
      </c>
      <c r="BN256">
        <v>0</v>
      </c>
      <c r="BO256">
        <v>-0.23599999999999999</v>
      </c>
      <c r="BP256">
        <v>22</v>
      </c>
      <c r="BQ256">
        <v>792</v>
      </c>
      <c r="BR256">
        <v>14.8</v>
      </c>
      <c r="BS256">
        <v>9862.7000000000007</v>
      </c>
      <c r="BT256">
        <v>96.8</v>
      </c>
      <c r="BU256">
        <v>0</v>
      </c>
      <c r="BV256">
        <v>0</v>
      </c>
      <c r="BW256">
        <v>0</v>
      </c>
      <c r="BX256">
        <v>77</v>
      </c>
      <c r="BY256">
        <v>99</v>
      </c>
      <c r="BZ256">
        <v>40.25</v>
      </c>
      <c r="CA256">
        <v>67.19</v>
      </c>
      <c r="CB256">
        <v>22.84</v>
      </c>
      <c r="CC256">
        <v>23.16</v>
      </c>
      <c r="CD256">
        <v>524.69000000000005</v>
      </c>
      <c r="CE256">
        <v>127</v>
      </c>
      <c r="CF256">
        <v>67.099999999999994</v>
      </c>
      <c r="CG256">
        <v>460.9</v>
      </c>
      <c r="CH256">
        <v>57.2</v>
      </c>
      <c r="CI256">
        <v>0</v>
      </c>
      <c r="CJ256">
        <v>100.11</v>
      </c>
      <c r="CK256">
        <v>2.25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 t="s">
        <v>428</v>
      </c>
      <c r="CS256" t="s">
        <v>428</v>
      </c>
      <c r="CT256">
        <v>16248</v>
      </c>
      <c r="CU256">
        <v>1</v>
      </c>
      <c r="CV256">
        <v>888</v>
      </c>
      <c r="CW256">
        <v>1</v>
      </c>
      <c r="CX256">
        <v>1</v>
      </c>
      <c r="CY256">
        <v>828.75</v>
      </c>
      <c r="CZ256">
        <v>263</v>
      </c>
      <c r="DA256">
        <v>2016</v>
      </c>
      <c r="DB256">
        <v>0</v>
      </c>
      <c r="DC256">
        <v>14.4</v>
      </c>
      <c r="DD256">
        <v>188</v>
      </c>
      <c r="DE256">
        <v>4095</v>
      </c>
      <c r="DF256">
        <v>228</v>
      </c>
      <c r="DG256">
        <v>602</v>
      </c>
      <c r="DH256">
        <v>0</v>
      </c>
      <c r="DI256">
        <v>84.2</v>
      </c>
      <c r="DJ256">
        <v>0</v>
      </c>
      <c r="DK256">
        <v>26</v>
      </c>
      <c r="DL256">
        <v>0</v>
      </c>
      <c r="DM256">
        <v>1</v>
      </c>
      <c r="DN256" t="b">
        <v>0</v>
      </c>
      <c r="DO256">
        <v>22.562999999999999</v>
      </c>
      <c r="DP256">
        <v>549</v>
      </c>
    </row>
    <row r="257" spans="1:120" x14ac:dyDescent="0.25">
      <c r="A257">
        <v>234</v>
      </c>
      <c r="B257">
        <v>23.4</v>
      </c>
      <c r="C257">
        <v>13.9</v>
      </c>
      <c r="D257">
        <v>1</v>
      </c>
      <c r="E257">
        <v>794</v>
      </c>
      <c r="F257">
        <v>105.8</v>
      </c>
      <c r="G257">
        <v>1688</v>
      </c>
      <c r="H257">
        <v>-10</v>
      </c>
      <c r="I257">
        <v>0</v>
      </c>
      <c r="J257">
        <v>2</v>
      </c>
      <c r="K257">
        <v>132.80000000000001</v>
      </c>
      <c r="L257">
        <v>1148</v>
      </c>
      <c r="M257">
        <v>1051</v>
      </c>
      <c r="N257">
        <v>2544</v>
      </c>
      <c r="O257">
        <v>0</v>
      </c>
      <c r="P257">
        <v>0</v>
      </c>
      <c r="Q257">
        <v>72.5</v>
      </c>
      <c r="R257">
        <v>0</v>
      </c>
      <c r="S257">
        <v>14.2</v>
      </c>
      <c r="T257">
        <v>0</v>
      </c>
      <c r="U257">
        <v>0</v>
      </c>
      <c r="V257">
        <v>0</v>
      </c>
      <c r="W257">
        <v>0</v>
      </c>
      <c r="X257">
        <v>704</v>
      </c>
      <c r="Y257">
        <v>16.5</v>
      </c>
      <c r="Z257">
        <v>32</v>
      </c>
      <c r="AA257">
        <v>0</v>
      </c>
      <c r="AB257">
        <v>0</v>
      </c>
      <c r="AC257">
        <v>0</v>
      </c>
      <c r="AD257">
        <v>10</v>
      </c>
      <c r="AE257">
        <v>7</v>
      </c>
      <c r="AF257">
        <v>3</v>
      </c>
      <c r="AG257">
        <v>0</v>
      </c>
      <c r="AH257">
        <v>0</v>
      </c>
      <c r="AI257">
        <v>0</v>
      </c>
      <c r="AJ257">
        <v>0</v>
      </c>
      <c r="AK257">
        <v>-8</v>
      </c>
      <c r="AL257">
        <v>0</v>
      </c>
      <c r="AM257">
        <v>0</v>
      </c>
      <c r="AN257">
        <v>0</v>
      </c>
      <c r="AO257">
        <v>2</v>
      </c>
      <c r="AP257">
        <v>16</v>
      </c>
      <c r="AQ257">
        <v>-1</v>
      </c>
      <c r="AR257">
        <v>-255</v>
      </c>
      <c r="AS257">
        <v>-255</v>
      </c>
      <c r="AT257">
        <v>10152.799999999999</v>
      </c>
      <c r="AU257">
        <v>551.20000000000005</v>
      </c>
      <c r="AV257">
        <v>50.8</v>
      </c>
      <c r="AW257">
        <v>81.2</v>
      </c>
      <c r="AX257">
        <v>50.8</v>
      </c>
      <c r="AY257">
        <v>79.8</v>
      </c>
      <c r="AZ257">
        <v>1120</v>
      </c>
      <c r="BA257">
        <v>288</v>
      </c>
      <c r="BB257">
        <v>0</v>
      </c>
      <c r="BC257">
        <v>0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7390017</v>
      </c>
      <c r="BK257">
        <v>11998.06</v>
      </c>
      <c r="BL257">
        <v>7549947</v>
      </c>
      <c r="BM257">
        <v>820</v>
      </c>
      <c r="BN257">
        <v>0</v>
      </c>
      <c r="BO257">
        <v>-0.23599999999999999</v>
      </c>
      <c r="BP257">
        <v>22</v>
      </c>
      <c r="BQ257">
        <v>792</v>
      </c>
      <c r="BR257">
        <v>14.8</v>
      </c>
      <c r="BS257">
        <v>9862.7000000000007</v>
      </c>
      <c r="BT257">
        <v>96.8</v>
      </c>
      <c r="BU257">
        <v>0</v>
      </c>
      <c r="BV257">
        <v>0</v>
      </c>
      <c r="BW257">
        <v>0</v>
      </c>
      <c r="BX257">
        <v>77</v>
      </c>
      <c r="BY257">
        <v>99</v>
      </c>
      <c r="BZ257">
        <v>40.25</v>
      </c>
      <c r="CA257">
        <v>67.19</v>
      </c>
      <c r="CB257">
        <v>22.84</v>
      </c>
      <c r="CC257">
        <v>23.16</v>
      </c>
      <c r="CD257">
        <v>524.69000000000005</v>
      </c>
      <c r="CE257">
        <v>127</v>
      </c>
      <c r="CF257">
        <v>67.099999999999994</v>
      </c>
      <c r="CG257">
        <v>458.2</v>
      </c>
      <c r="CH257">
        <v>64</v>
      </c>
      <c r="CI257">
        <v>0</v>
      </c>
      <c r="CJ257">
        <v>54.4</v>
      </c>
      <c r="CK257">
        <v>1.31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 t="s">
        <v>428</v>
      </c>
      <c r="CS257" t="s">
        <v>428</v>
      </c>
      <c r="CT257">
        <v>16248</v>
      </c>
      <c r="CU257">
        <v>1</v>
      </c>
      <c r="CV257">
        <v>888</v>
      </c>
      <c r="CW257">
        <v>1</v>
      </c>
      <c r="CX257">
        <v>1</v>
      </c>
      <c r="CY257">
        <v>828.75</v>
      </c>
      <c r="CZ257">
        <v>263</v>
      </c>
      <c r="DA257">
        <v>2016</v>
      </c>
      <c r="DB257">
        <v>0</v>
      </c>
      <c r="DC257">
        <v>14.4</v>
      </c>
      <c r="DD257">
        <v>188</v>
      </c>
      <c r="DE257">
        <v>4095</v>
      </c>
      <c r="DF257">
        <v>228</v>
      </c>
      <c r="DG257">
        <v>602</v>
      </c>
      <c r="DH257">
        <v>0</v>
      </c>
      <c r="DI257">
        <v>84.2</v>
      </c>
      <c r="DJ257">
        <v>0</v>
      </c>
      <c r="DK257">
        <v>26</v>
      </c>
      <c r="DL257">
        <v>0</v>
      </c>
      <c r="DM257">
        <v>1</v>
      </c>
      <c r="DN257" t="b">
        <v>0</v>
      </c>
      <c r="DO257">
        <v>22.562999999999999</v>
      </c>
      <c r="DP257">
        <v>549</v>
      </c>
    </row>
    <row r="258" spans="1:120" x14ac:dyDescent="0.25">
      <c r="A258">
        <v>235</v>
      </c>
      <c r="B258">
        <v>23.5</v>
      </c>
      <c r="C258">
        <v>13.9</v>
      </c>
      <c r="D258">
        <v>1</v>
      </c>
      <c r="E258">
        <v>794</v>
      </c>
      <c r="F258">
        <v>105.8</v>
      </c>
      <c r="G258">
        <v>1688</v>
      </c>
      <c r="H258">
        <v>-10</v>
      </c>
      <c r="I258">
        <v>0</v>
      </c>
      <c r="J258">
        <v>2</v>
      </c>
      <c r="K258">
        <v>132.80000000000001</v>
      </c>
      <c r="L258">
        <v>1148</v>
      </c>
      <c r="M258">
        <v>1051</v>
      </c>
      <c r="N258">
        <v>2544</v>
      </c>
      <c r="O258">
        <v>0</v>
      </c>
      <c r="P258">
        <v>0</v>
      </c>
      <c r="Q258">
        <v>72.5</v>
      </c>
      <c r="R258">
        <v>0</v>
      </c>
      <c r="S258">
        <v>14.2</v>
      </c>
      <c r="T258">
        <v>0</v>
      </c>
      <c r="U258">
        <v>0</v>
      </c>
      <c r="V258">
        <v>0</v>
      </c>
      <c r="W258">
        <v>0</v>
      </c>
      <c r="X258">
        <v>704</v>
      </c>
      <c r="Y258">
        <v>16.5</v>
      </c>
      <c r="Z258">
        <v>32</v>
      </c>
      <c r="AA258">
        <v>0</v>
      </c>
      <c r="AB258">
        <v>0</v>
      </c>
      <c r="AC258">
        <v>0</v>
      </c>
      <c r="AD258">
        <v>10</v>
      </c>
      <c r="AE258">
        <v>7</v>
      </c>
      <c r="AF258">
        <v>3</v>
      </c>
      <c r="AG258">
        <v>0</v>
      </c>
      <c r="AH258">
        <v>0</v>
      </c>
      <c r="AI258">
        <v>0</v>
      </c>
      <c r="AJ258">
        <v>0</v>
      </c>
      <c r="AK258">
        <v>-8</v>
      </c>
      <c r="AL258">
        <v>0</v>
      </c>
      <c r="AM258">
        <v>0</v>
      </c>
      <c r="AN258">
        <v>0</v>
      </c>
      <c r="AO258">
        <v>2</v>
      </c>
      <c r="AP258">
        <v>16</v>
      </c>
      <c r="AQ258">
        <v>-1</v>
      </c>
      <c r="AR258">
        <v>-255</v>
      </c>
      <c r="AS258">
        <v>-255</v>
      </c>
      <c r="AT258">
        <v>10152.799999999999</v>
      </c>
      <c r="AU258">
        <v>551.20000000000005</v>
      </c>
      <c r="AV258">
        <v>50.8</v>
      </c>
      <c r="AW258">
        <v>81.2</v>
      </c>
      <c r="AX258">
        <v>50.8</v>
      </c>
      <c r="AY258">
        <v>79.8</v>
      </c>
      <c r="AZ258">
        <v>1120</v>
      </c>
      <c r="BA258">
        <v>288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7390017</v>
      </c>
      <c r="BK258">
        <v>11998.06</v>
      </c>
      <c r="BL258">
        <v>7549947</v>
      </c>
      <c r="BM258">
        <v>820</v>
      </c>
      <c r="BN258">
        <v>0</v>
      </c>
      <c r="BO258">
        <v>-0.23599999999999999</v>
      </c>
      <c r="BP258">
        <v>22</v>
      </c>
      <c r="BQ258">
        <v>792</v>
      </c>
      <c r="BR258">
        <v>14.8</v>
      </c>
      <c r="BS258">
        <v>9862.7000000000007</v>
      </c>
      <c r="BT258">
        <v>96.8</v>
      </c>
      <c r="BU258">
        <v>0</v>
      </c>
      <c r="BV258">
        <v>0</v>
      </c>
      <c r="BW258">
        <v>0</v>
      </c>
      <c r="BX258">
        <v>77</v>
      </c>
      <c r="BY258">
        <v>99</v>
      </c>
      <c r="BZ258">
        <v>40.25</v>
      </c>
      <c r="CA258">
        <v>67.19</v>
      </c>
      <c r="CB258">
        <v>22.84</v>
      </c>
      <c r="CC258">
        <v>23.16</v>
      </c>
      <c r="CD258">
        <v>524.69000000000005</v>
      </c>
      <c r="CE258">
        <v>127</v>
      </c>
      <c r="CF258">
        <v>67.099999999999994</v>
      </c>
      <c r="CG258">
        <v>458.2</v>
      </c>
      <c r="CH258">
        <v>64</v>
      </c>
      <c r="CI258">
        <v>0</v>
      </c>
      <c r="CJ258">
        <v>54.4</v>
      </c>
      <c r="CK258">
        <v>1.31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 t="s">
        <v>428</v>
      </c>
      <c r="CS258" t="s">
        <v>428</v>
      </c>
      <c r="CT258">
        <v>21036</v>
      </c>
      <c r="CU258">
        <v>0</v>
      </c>
      <c r="CV258">
        <v>888</v>
      </c>
      <c r="CW258">
        <v>1</v>
      </c>
      <c r="CX258">
        <v>1</v>
      </c>
      <c r="CY258">
        <v>828.75</v>
      </c>
      <c r="CZ258">
        <v>263</v>
      </c>
      <c r="DA258">
        <v>2016</v>
      </c>
      <c r="DB258">
        <v>0</v>
      </c>
      <c r="DC258">
        <v>14.4</v>
      </c>
      <c r="DD258">
        <v>188</v>
      </c>
      <c r="DE258">
        <v>4095</v>
      </c>
      <c r="DF258">
        <v>228</v>
      </c>
      <c r="DG258">
        <v>602</v>
      </c>
      <c r="DH258">
        <v>0</v>
      </c>
      <c r="DI258">
        <v>84.2</v>
      </c>
      <c r="DJ258">
        <v>0</v>
      </c>
      <c r="DK258">
        <v>26</v>
      </c>
      <c r="DL258">
        <v>0</v>
      </c>
      <c r="DM258">
        <v>1</v>
      </c>
      <c r="DN258" t="b">
        <v>0</v>
      </c>
      <c r="DO258">
        <v>22.562999999999999</v>
      </c>
      <c r="DP258">
        <v>549</v>
      </c>
    </row>
    <row r="259" spans="1:120" x14ac:dyDescent="0.25">
      <c r="A259">
        <v>236</v>
      </c>
      <c r="B259">
        <v>23.6</v>
      </c>
      <c r="C259">
        <v>13.9</v>
      </c>
      <c r="D259">
        <v>1</v>
      </c>
      <c r="E259">
        <v>794</v>
      </c>
      <c r="F259">
        <v>105.8</v>
      </c>
      <c r="G259">
        <v>1688</v>
      </c>
      <c r="H259">
        <v>-10</v>
      </c>
      <c r="I259">
        <v>0</v>
      </c>
      <c r="J259">
        <v>2</v>
      </c>
      <c r="K259">
        <v>132.80000000000001</v>
      </c>
      <c r="L259">
        <v>1148</v>
      </c>
      <c r="M259">
        <v>1051</v>
      </c>
      <c r="N259">
        <v>2544</v>
      </c>
      <c r="O259">
        <v>0</v>
      </c>
      <c r="P259">
        <v>0</v>
      </c>
      <c r="Q259">
        <v>72.5</v>
      </c>
      <c r="R259">
        <v>0</v>
      </c>
      <c r="S259">
        <v>14.2</v>
      </c>
      <c r="T259">
        <v>0</v>
      </c>
      <c r="U259">
        <v>0</v>
      </c>
      <c r="V259">
        <v>0</v>
      </c>
      <c r="W259">
        <v>0</v>
      </c>
      <c r="X259">
        <v>704</v>
      </c>
      <c r="Y259">
        <v>16.5</v>
      </c>
      <c r="Z259">
        <v>32</v>
      </c>
      <c r="AA259">
        <v>0</v>
      </c>
      <c r="AB259">
        <v>0</v>
      </c>
      <c r="AC259">
        <v>0</v>
      </c>
      <c r="AD259">
        <v>10</v>
      </c>
      <c r="AE259">
        <v>7</v>
      </c>
      <c r="AF259">
        <v>3</v>
      </c>
      <c r="AG259">
        <v>0</v>
      </c>
      <c r="AH259">
        <v>0</v>
      </c>
      <c r="AI259">
        <v>0</v>
      </c>
      <c r="AJ259">
        <v>0</v>
      </c>
      <c r="AK259">
        <v>-8</v>
      </c>
      <c r="AL259">
        <v>0</v>
      </c>
      <c r="AM259">
        <v>0</v>
      </c>
      <c r="AN259">
        <v>0</v>
      </c>
      <c r="AO259">
        <v>2</v>
      </c>
      <c r="AP259">
        <v>16</v>
      </c>
      <c r="AQ259">
        <v>-1</v>
      </c>
      <c r="AR259">
        <v>-255</v>
      </c>
      <c r="AS259">
        <v>-255</v>
      </c>
      <c r="AT259">
        <v>10152.799999999999</v>
      </c>
      <c r="AU259">
        <v>551.20000000000005</v>
      </c>
      <c r="AV259">
        <v>50.8</v>
      </c>
      <c r="AW259">
        <v>81.2</v>
      </c>
      <c r="AX259">
        <v>50.8</v>
      </c>
      <c r="AY259">
        <v>79.8</v>
      </c>
      <c r="AZ259">
        <v>1120</v>
      </c>
      <c r="BA259">
        <v>288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7390017</v>
      </c>
      <c r="BK259">
        <v>11998.06</v>
      </c>
      <c r="BL259">
        <v>7549947</v>
      </c>
      <c r="BM259">
        <v>820</v>
      </c>
      <c r="BN259">
        <v>0</v>
      </c>
      <c r="BO259">
        <v>-0.23599999999999999</v>
      </c>
      <c r="BP259">
        <v>22</v>
      </c>
      <c r="BQ259">
        <v>792</v>
      </c>
      <c r="BR259">
        <v>14.8</v>
      </c>
      <c r="BS259">
        <v>9862.7000000000007</v>
      </c>
      <c r="BT259">
        <v>96.8</v>
      </c>
      <c r="BU259">
        <v>0</v>
      </c>
      <c r="BV259">
        <v>0</v>
      </c>
      <c r="BW259">
        <v>0</v>
      </c>
      <c r="BX259">
        <v>77</v>
      </c>
      <c r="BY259">
        <v>99</v>
      </c>
      <c r="BZ259">
        <v>40.25</v>
      </c>
      <c r="CA259">
        <v>67.19</v>
      </c>
      <c r="CB259">
        <v>22.84</v>
      </c>
      <c r="CC259">
        <v>23.16</v>
      </c>
      <c r="CD259">
        <v>524.69000000000005</v>
      </c>
      <c r="CE259">
        <v>127</v>
      </c>
      <c r="CF259">
        <v>67.099999999999994</v>
      </c>
      <c r="CG259">
        <v>458.2</v>
      </c>
      <c r="CH259">
        <v>64</v>
      </c>
      <c r="CI259">
        <v>0</v>
      </c>
      <c r="CJ259">
        <v>54.4</v>
      </c>
      <c r="CK259">
        <v>1.31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 t="s">
        <v>428</v>
      </c>
      <c r="CS259" t="s">
        <v>428</v>
      </c>
      <c r="CT259">
        <v>21036</v>
      </c>
      <c r="CU259">
        <v>0</v>
      </c>
      <c r="CV259">
        <v>1093</v>
      </c>
      <c r="CW259">
        <v>1</v>
      </c>
      <c r="CX259">
        <v>1</v>
      </c>
      <c r="CY259">
        <v>806.81</v>
      </c>
      <c r="CZ259">
        <v>263</v>
      </c>
      <c r="DA259">
        <v>2016</v>
      </c>
      <c r="DB259">
        <v>0</v>
      </c>
      <c r="DC259">
        <v>14.4</v>
      </c>
      <c r="DD259">
        <v>188</v>
      </c>
      <c r="DE259">
        <v>4095</v>
      </c>
      <c r="DF259">
        <v>228</v>
      </c>
      <c r="DG259">
        <v>602</v>
      </c>
      <c r="DH259">
        <v>0</v>
      </c>
      <c r="DI259">
        <v>84.2</v>
      </c>
      <c r="DJ259">
        <v>0</v>
      </c>
      <c r="DK259">
        <v>26</v>
      </c>
      <c r="DL259">
        <v>0</v>
      </c>
      <c r="DM259">
        <v>1</v>
      </c>
      <c r="DN259" t="b">
        <v>0</v>
      </c>
      <c r="DO259">
        <v>22.562999999999999</v>
      </c>
      <c r="DP259">
        <v>549</v>
      </c>
    </row>
    <row r="260" spans="1:120" x14ac:dyDescent="0.25">
      <c r="A260">
        <v>237</v>
      </c>
      <c r="B260">
        <v>23.7</v>
      </c>
      <c r="C260">
        <v>13.9</v>
      </c>
      <c r="D260">
        <v>1</v>
      </c>
      <c r="E260">
        <v>794</v>
      </c>
      <c r="F260">
        <v>105.8</v>
      </c>
      <c r="G260">
        <v>1688</v>
      </c>
      <c r="H260">
        <v>-10</v>
      </c>
      <c r="I260">
        <v>0</v>
      </c>
      <c r="J260">
        <v>2</v>
      </c>
      <c r="K260">
        <v>132.80000000000001</v>
      </c>
      <c r="L260">
        <v>1148</v>
      </c>
      <c r="M260">
        <v>1051</v>
      </c>
      <c r="N260">
        <v>2544</v>
      </c>
      <c r="O260">
        <v>0</v>
      </c>
      <c r="P260">
        <v>0</v>
      </c>
      <c r="Q260">
        <v>72.5</v>
      </c>
      <c r="R260">
        <v>0</v>
      </c>
      <c r="S260">
        <v>14.2</v>
      </c>
      <c r="T260">
        <v>0</v>
      </c>
      <c r="U260">
        <v>0</v>
      </c>
      <c r="V260">
        <v>0</v>
      </c>
      <c r="W260">
        <v>0</v>
      </c>
      <c r="X260">
        <v>704</v>
      </c>
      <c r="Y260">
        <v>16.5</v>
      </c>
      <c r="Z260">
        <v>32</v>
      </c>
      <c r="AA260">
        <v>0</v>
      </c>
      <c r="AB260">
        <v>0</v>
      </c>
      <c r="AC260">
        <v>0</v>
      </c>
      <c r="AD260">
        <v>10</v>
      </c>
      <c r="AE260">
        <v>7</v>
      </c>
      <c r="AF260">
        <v>3</v>
      </c>
      <c r="AG260">
        <v>0</v>
      </c>
      <c r="AH260">
        <v>0</v>
      </c>
      <c r="AI260">
        <v>0</v>
      </c>
      <c r="AJ260">
        <v>0</v>
      </c>
      <c r="AK260">
        <v>-8</v>
      </c>
      <c r="AL260">
        <v>0</v>
      </c>
      <c r="AM260">
        <v>0</v>
      </c>
      <c r="AN260">
        <v>0</v>
      </c>
      <c r="AO260">
        <v>2</v>
      </c>
      <c r="AP260">
        <v>16</v>
      </c>
      <c r="AQ260">
        <v>-1</v>
      </c>
      <c r="AR260">
        <v>-255</v>
      </c>
      <c r="AS260">
        <v>-255</v>
      </c>
      <c r="AT260">
        <v>10152.799999999999</v>
      </c>
      <c r="AU260">
        <v>551.20000000000005</v>
      </c>
      <c r="AV260">
        <v>50.8</v>
      </c>
      <c r="AW260">
        <v>81.2</v>
      </c>
      <c r="AX260">
        <v>50.8</v>
      </c>
      <c r="AY260">
        <v>79.8</v>
      </c>
      <c r="AZ260">
        <v>1120</v>
      </c>
      <c r="BA260">
        <v>288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7390017</v>
      </c>
      <c r="BK260">
        <v>11998.06</v>
      </c>
      <c r="BL260">
        <v>7549947</v>
      </c>
      <c r="BM260">
        <v>820</v>
      </c>
      <c r="BN260">
        <v>0</v>
      </c>
      <c r="BO260">
        <v>-0.23599999999999999</v>
      </c>
      <c r="BP260">
        <v>22</v>
      </c>
      <c r="BQ260">
        <v>792</v>
      </c>
      <c r="BR260">
        <v>14.8</v>
      </c>
      <c r="BS260">
        <v>9862.7000000000007</v>
      </c>
      <c r="BT260">
        <v>96.8</v>
      </c>
      <c r="BU260">
        <v>0</v>
      </c>
      <c r="BV260">
        <v>0</v>
      </c>
      <c r="BW260">
        <v>0</v>
      </c>
      <c r="BX260">
        <v>77</v>
      </c>
      <c r="BY260">
        <v>99</v>
      </c>
      <c r="BZ260">
        <v>40.25</v>
      </c>
      <c r="CA260">
        <v>67.19</v>
      </c>
      <c r="CB260">
        <v>22.84</v>
      </c>
      <c r="CC260">
        <v>23.16</v>
      </c>
      <c r="CD260">
        <v>524.69000000000005</v>
      </c>
      <c r="CE260">
        <v>127</v>
      </c>
      <c r="CF260">
        <v>67.099999999999994</v>
      </c>
      <c r="CG260">
        <v>458.2</v>
      </c>
      <c r="CH260">
        <v>64</v>
      </c>
      <c r="CI260">
        <v>0</v>
      </c>
      <c r="CJ260">
        <v>54.4</v>
      </c>
      <c r="CK260">
        <v>1.31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 t="s">
        <v>428</v>
      </c>
      <c r="CS260" t="s">
        <v>428</v>
      </c>
      <c r="CT260">
        <v>21036</v>
      </c>
      <c r="CU260">
        <v>0</v>
      </c>
      <c r="CV260">
        <v>1093</v>
      </c>
      <c r="CW260">
        <v>1</v>
      </c>
      <c r="CX260">
        <v>1</v>
      </c>
      <c r="CY260">
        <v>806.81</v>
      </c>
      <c r="CZ260">
        <v>263</v>
      </c>
      <c r="DA260">
        <v>2016</v>
      </c>
      <c r="DB260">
        <v>0</v>
      </c>
      <c r="DC260">
        <v>14.4</v>
      </c>
      <c r="DD260">
        <v>188</v>
      </c>
      <c r="DE260">
        <v>4095</v>
      </c>
      <c r="DF260">
        <v>228</v>
      </c>
      <c r="DG260">
        <v>545</v>
      </c>
      <c r="DH260">
        <v>0</v>
      </c>
      <c r="DI260">
        <v>84.2</v>
      </c>
      <c r="DJ260">
        <v>0</v>
      </c>
      <c r="DK260">
        <v>26</v>
      </c>
      <c r="DL260">
        <v>0</v>
      </c>
      <c r="DM260">
        <v>1</v>
      </c>
      <c r="DN260" t="b">
        <v>0</v>
      </c>
      <c r="DO260">
        <v>22.562999999999999</v>
      </c>
      <c r="DP260">
        <v>549</v>
      </c>
    </row>
    <row r="261" spans="1:120" x14ac:dyDescent="0.25">
      <c r="A261">
        <v>238</v>
      </c>
      <c r="B261">
        <v>23.8</v>
      </c>
      <c r="C261">
        <v>13.9</v>
      </c>
      <c r="D261">
        <v>1</v>
      </c>
      <c r="E261">
        <v>794</v>
      </c>
      <c r="F261">
        <v>105.8</v>
      </c>
      <c r="G261">
        <v>1688</v>
      </c>
      <c r="H261">
        <v>-10</v>
      </c>
      <c r="I261">
        <v>0</v>
      </c>
      <c r="J261">
        <v>2</v>
      </c>
      <c r="K261">
        <v>132.80000000000001</v>
      </c>
      <c r="L261">
        <v>1148</v>
      </c>
      <c r="M261">
        <v>1051</v>
      </c>
      <c r="N261">
        <v>2544</v>
      </c>
      <c r="O261">
        <v>0</v>
      </c>
      <c r="P261">
        <v>0</v>
      </c>
      <c r="Q261">
        <v>72.5</v>
      </c>
      <c r="R261">
        <v>0</v>
      </c>
      <c r="S261">
        <v>14.2</v>
      </c>
      <c r="T261">
        <v>0</v>
      </c>
      <c r="U261">
        <v>0</v>
      </c>
      <c r="V261">
        <v>0</v>
      </c>
      <c r="W261">
        <v>0</v>
      </c>
      <c r="X261">
        <v>704</v>
      </c>
      <c r="Y261">
        <v>16.5</v>
      </c>
      <c r="Z261">
        <v>32</v>
      </c>
      <c r="AA261">
        <v>0</v>
      </c>
      <c r="AB261">
        <v>0</v>
      </c>
      <c r="AC261">
        <v>0</v>
      </c>
      <c r="AD261">
        <v>10</v>
      </c>
      <c r="AE261">
        <v>7</v>
      </c>
      <c r="AF261">
        <v>3</v>
      </c>
      <c r="AG261">
        <v>0</v>
      </c>
      <c r="AH261">
        <v>0</v>
      </c>
      <c r="AI261">
        <v>0</v>
      </c>
      <c r="AJ261">
        <v>0</v>
      </c>
      <c r="AK261">
        <v>-8</v>
      </c>
      <c r="AL261">
        <v>0</v>
      </c>
      <c r="AM261">
        <v>0</v>
      </c>
      <c r="AN261">
        <v>0</v>
      </c>
      <c r="AO261">
        <v>2</v>
      </c>
      <c r="AP261">
        <v>16</v>
      </c>
      <c r="AQ261">
        <v>-1</v>
      </c>
      <c r="AR261">
        <v>-255</v>
      </c>
      <c r="AS261">
        <v>-255</v>
      </c>
      <c r="AT261">
        <v>10152.799999999999</v>
      </c>
      <c r="AU261">
        <v>551.20000000000005</v>
      </c>
      <c r="AV261">
        <v>50.8</v>
      </c>
      <c r="AW261">
        <v>81.2</v>
      </c>
      <c r="AX261">
        <v>50.8</v>
      </c>
      <c r="AY261">
        <v>79.8</v>
      </c>
      <c r="AZ261">
        <v>1120</v>
      </c>
      <c r="BA261">
        <v>288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7390017</v>
      </c>
      <c r="BK261">
        <v>11998.06</v>
      </c>
      <c r="BL261">
        <v>7549947</v>
      </c>
      <c r="BM261">
        <v>820</v>
      </c>
      <c r="BN261">
        <v>0</v>
      </c>
      <c r="BO261">
        <v>-0.23599999999999999</v>
      </c>
      <c r="BP261">
        <v>22</v>
      </c>
      <c r="BQ261">
        <v>792</v>
      </c>
      <c r="BR261">
        <v>14.8</v>
      </c>
      <c r="BS261">
        <v>9862.7000000000007</v>
      </c>
      <c r="BT261">
        <v>96.8</v>
      </c>
      <c r="BU261">
        <v>0</v>
      </c>
      <c r="BV261">
        <v>0</v>
      </c>
      <c r="BW261">
        <v>0</v>
      </c>
      <c r="BX261">
        <v>77</v>
      </c>
      <c r="BY261">
        <v>99</v>
      </c>
      <c r="BZ261">
        <v>40.25</v>
      </c>
      <c r="CA261">
        <v>67.19</v>
      </c>
      <c r="CB261">
        <v>22.84</v>
      </c>
      <c r="CC261">
        <v>23.16</v>
      </c>
      <c r="CD261">
        <v>524.69000000000005</v>
      </c>
      <c r="CE261">
        <v>127</v>
      </c>
      <c r="CF261">
        <v>67.099999999999994</v>
      </c>
      <c r="CG261">
        <v>458.2</v>
      </c>
      <c r="CH261">
        <v>64</v>
      </c>
      <c r="CI261">
        <v>0</v>
      </c>
      <c r="CJ261">
        <v>54.4</v>
      </c>
      <c r="CK261">
        <v>1.31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 t="s">
        <v>428</v>
      </c>
      <c r="CS261" t="s">
        <v>428</v>
      </c>
      <c r="CT261">
        <v>21036</v>
      </c>
      <c r="CU261">
        <v>0</v>
      </c>
      <c r="CV261">
        <v>1093</v>
      </c>
      <c r="CW261">
        <v>1</v>
      </c>
      <c r="CX261">
        <v>1</v>
      </c>
      <c r="CY261">
        <v>806.81</v>
      </c>
      <c r="CZ261">
        <v>263</v>
      </c>
      <c r="DA261">
        <v>2016</v>
      </c>
      <c r="DB261">
        <v>0</v>
      </c>
      <c r="DC261">
        <v>14.4</v>
      </c>
      <c r="DD261">
        <v>188</v>
      </c>
      <c r="DE261">
        <v>4095</v>
      </c>
      <c r="DF261">
        <v>228</v>
      </c>
      <c r="DG261">
        <v>545</v>
      </c>
      <c r="DH261">
        <v>0</v>
      </c>
      <c r="DI261">
        <v>84.2</v>
      </c>
      <c r="DJ261">
        <v>0</v>
      </c>
      <c r="DK261">
        <v>27</v>
      </c>
      <c r="DL261">
        <v>0</v>
      </c>
      <c r="DM261">
        <v>1</v>
      </c>
      <c r="DN261" t="b">
        <v>0</v>
      </c>
      <c r="DO261">
        <v>26.25</v>
      </c>
      <c r="DP261">
        <v>569</v>
      </c>
    </row>
    <row r="262" spans="1:120" x14ac:dyDescent="0.25">
      <c r="A262">
        <v>239</v>
      </c>
      <c r="B262">
        <v>23.9</v>
      </c>
      <c r="C262">
        <v>13.9</v>
      </c>
      <c r="D262">
        <v>1</v>
      </c>
      <c r="E262">
        <v>794</v>
      </c>
      <c r="F262">
        <v>105.8</v>
      </c>
      <c r="G262">
        <v>1688</v>
      </c>
      <c r="H262">
        <v>-10</v>
      </c>
      <c r="I262">
        <v>0</v>
      </c>
      <c r="J262">
        <v>2</v>
      </c>
      <c r="K262">
        <v>132.80000000000001</v>
      </c>
      <c r="L262">
        <v>1148</v>
      </c>
      <c r="M262">
        <v>1051</v>
      </c>
      <c r="N262">
        <v>2544</v>
      </c>
      <c r="O262">
        <v>0</v>
      </c>
      <c r="P262">
        <v>0</v>
      </c>
      <c r="Q262">
        <v>72.5</v>
      </c>
      <c r="R262">
        <v>0</v>
      </c>
      <c r="S262">
        <v>14.2</v>
      </c>
      <c r="T262">
        <v>0</v>
      </c>
      <c r="U262">
        <v>0</v>
      </c>
      <c r="V262">
        <v>0</v>
      </c>
      <c r="W262">
        <v>0</v>
      </c>
      <c r="X262">
        <v>704</v>
      </c>
      <c r="Y262">
        <v>16.5</v>
      </c>
      <c r="Z262">
        <v>32</v>
      </c>
      <c r="AA262">
        <v>0</v>
      </c>
      <c r="AB262">
        <v>0</v>
      </c>
      <c r="AC262">
        <v>0</v>
      </c>
      <c r="AD262">
        <v>10</v>
      </c>
      <c r="AE262">
        <v>7</v>
      </c>
      <c r="AF262">
        <v>3</v>
      </c>
      <c r="AG262">
        <v>0</v>
      </c>
      <c r="AH262">
        <v>0</v>
      </c>
      <c r="AI262">
        <v>0</v>
      </c>
      <c r="AJ262">
        <v>0</v>
      </c>
      <c r="AK262">
        <v>-8</v>
      </c>
      <c r="AL262">
        <v>0</v>
      </c>
      <c r="AM262">
        <v>0</v>
      </c>
      <c r="AN262">
        <v>0</v>
      </c>
      <c r="AO262">
        <v>2</v>
      </c>
      <c r="AP262">
        <v>16</v>
      </c>
      <c r="AQ262">
        <v>-1</v>
      </c>
      <c r="AR262">
        <v>-255</v>
      </c>
      <c r="AS262">
        <v>-255</v>
      </c>
      <c r="AT262">
        <v>10152.799999999999</v>
      </c>
      <c r="AU262">
        <v>551.20000000000005</v>
      </c>
      <c r="AV262">
        <v>50.8</v>
      </c>
      <c r="AW262">
        <v>81.2</v>
      </c>
      <c r="AX262">
        <v>50.8</v>
      </c>
      <c r="AY262">
        <v>79.8</v>
      </c>
      <c r="AZ262">
        <v>1120</v>
      </c>
      <c r="BA262">
        <v>288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7390017</v>
      </c>
      <c r="BK262">
        <v>11998.06</v>
      </c>
      <c r="BL262">
        <v>7549947</v>
      </c>
      <c r="BM262">
        <v>820</v>
      </c>
      <c r="BN262">
        <v>0</v>
      </c>
      <c r="BO262">
        <v>-0.23599999999999999</v>
      </c>
      <c r="BP262">
        <v>22</v>
      </c>
      <c r="BQ262">
        <v>792</v>
      </c>
      <c r="BR262">
        <v>14.8</v>
      </c>
      <c r="BS262">
        <v>9862.7000000000007</v>
      </c>
      <c r="BT262">
        <v>96.8</v>
      </c>
      <c r="BU262">
        <v>0</v>
      </c>
      <c r="BV262">
        <v>0</v>
      </c>
      <c r="BW262">
        <v>0</v>
      </c>
      <c r="BX262">
        <v>77</v>
      </c>
      <c r="BY262">
        <v>99</v>
      </c>
      <c r="BZ262">
        <v>40.25</v>
      </c>
      <c r="CA262">
        <v>67.19</v>
      </c>
      <c r="CB262">
        <v>22.84</v>
      </c>
      <c r="CC262">
        <v>23.16</v>
      </c>
      <c r="CD262">
        <v>524.69000000000005</v>
      </c>
      <c r="CE262">
        <v>127</v>
      </c>
      <c r="CF262">
        <v>67.099999999999994</v>
      </c>
      <c r="CG262">
        <v>458.2</v>
      </c>
      <c r="CH262">
        <v>64</v>
      </c>
      <c r="CI262">
        <v>0</v>
      </c>
      <c r="CJ262">
        <v>54.4</v>
      </c>
      <c r="CK262">
        <v>1.31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 t="s">
        <v>428</v>
      </c>
      <c r="CS262" t="s">
        <v>428</v>
      </c>
      <c r="CT262">
        <v>21036</v>
      </c>
      <c r="CU262">
        <v>0</v>
      </c>
      <c r="CV262">
        <v>1093</v>
      </c>
      <c r="CW262">
        <v>1</v>
      </c>
      <c r="CX262">
        <v>1</v>
      </c>
      <c r="CY262">
        <v>806.81</v>
      </c>
      <c r="CZ262">
        <v>263</v>
      </c>
      <c r="DA262">
        <v>2016</v>
      </c>
      <c r="DB262">
        <v>0</v>
      </c>
      <c r="DC262">
        <v>14.4</v>
      </c>
      <c r="DD262">
        <v>188</v>
      </c>
      <c r="DE262">
        <v>4095</v>
      </c>
      <c r="DF262">
        <v>228</v>
      </c>
      <c r="DG262">
        <v>545</v>
      </c>
      <c r="DH262">
        <v>0</v>
      </c>
      <c r="DI262">
        <v>84.2</v>
      </c>
      <c r="DJ262">
        <v>0</v>
      </c>
      <c r="DK262">
        <v>27</v>
      </c>
      <c r="DL262">
        <v>0</v>
      </c>
      <c r="DM262">
        <v>1</v>
      </c>
      <c r="DN262" t="b">
        <v>0</v>
      </c>
      <c r="DO262">
        <v>26.25</v>
      </c>
      <c r="DP262">
        <v>569</v>
      </c>
    </row>
    <row r="263" spans="1:120" x14ac:dyDescent="0.25">
      <c r="A263">
        <v>240</v>
      </c>
      <c r="B263">
        <v>24</v>
      </c>
      <c r="C263">
        <v>13.9</v>
      </c>
      <c r="D263">
        <v>1</v>
      </c>
      <c r="E263">
        <v>794</v>
      </c>
      <c r="F263">
        <v>105.8</v>
      </c>
      <c r="G263">
        <v>1688</v>
      </c>
      <c r="H263">
        <v>-10</v>
      </c>
      <c r="I263">
        <v>0</v>
      </c>
      <c r="J263">
        <v>2</v>
      </c>
      <c r="K263">
        <v>132.80000000000001</v>
      </c>
      <c r="L263">
        <v>1125</v>
      </c>
      <c r="M263">
        <v>1051</v>
      </c>
      <c r="N263">
        <v>2544</v>
      </c>
      <c r="O263">
        <v>0</v>
      </c>
      <c r="P263">
        <v>0</v>
      </c>
      <c r="Q263">
        <v>72.5</v>
      </c>
      <c r="R263">
        <v>0</v>
      </c>
      <c r="S263">
        <v>14.2</v>
      </c>
      <c r="T263">
        <v>0</v>
      </c>
      <c r="U263">
        <v>0</v>
      </c>
      <c r="V263">
        <v>0</v>
      </c>
      <c r="W263">
        <v>0</v>
      </c>
      <c r="X263">
        <v>704</v>
      </c>
      <c r="Y263">
        <v>16.5</v>
      </c>
      <c r="Z263">
        <v>32</v>
      </c>
      <c r="AA263">
        <v>0</v>
      </c>
      <c r="AB263">
        <v>0</v>
      </c>
      <c r="AC263">
        <v>0</v>
      </c>
      <c r="AD263">
        <v>10</v>
      </c>
      <c r="AE263">
        <v>7</v>
      </c>
      <c r="AF263">
        <v>3</v>
      </c>
      <c r="AG263">
        <v>0</v>
      </c>
      <c r="AH263">
        <v>0</v>
      </c>
      <c r="AI263">
        <v>0</v>
      </c>
      <c r="AJ263">
        <v>0</v>
      </c>
      <c r="AK263">
        <v>-8</v>
      </c>
      <c r="AL263">
        <v>0</v>
      </c>
      <c r="AM263">
        <v>0</v>
      </c>
      <c r="AN263">
        <v>0</v>
      </c>
      <c r="AO263">
        <v>2</v>
      </c>
      <c r="AP263">
        <v>16</v>
      </c>
      <c r="AQ263">
        <v>-1</v>
      </c>
      <c r="AR263">
        <v>-255</v>
      </c>
      <c r="AS263">
        <v>-255</v>
      </c>
      <c r="AT263">
        <v>10152.799999999999</v>
      </c>
      <c r="AU263">
        <v>551.20000000000005</v>
      </c>
      <c r="AV263">
        <v>50.8</v>
      </c>
      <c r="AW263">
        <v>81.2</v>
      </c>
      <c r="AX263">
        <v>50.8</v>
      </c>
      <c r="AY263">
        <v>79.8</v>
      </c>
      <c r="AZ263">
        <v>1120</v>
      </c>
      <c r="BA263">
        <v>288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7390017</v>
      </c>
      <c r="BK263">
        <v>11998.06</v>
      </c>
      <c r="BL263">
        <v>7549947</v>
      </c>
      <c r="BM263">
        <v>820</v>
      </c>
      <c r="BN263">
        <v>0</v>
      </c>
      <c r="BO263">
        <v>-0.23599999999999999</v>
      </c>
      <c r="BP263">
        <v>22</v>
      </c>
      <c r="BQ263">
        <v>792</v>
      </c>
      <c r="BR263">
        <v>14.8</v>
      </c>
      <c r="BS263">
        <v>9862.7000000000007</v>
      </c>
      <c r="BT263">
        <v>96.8</v>
      </c>
      <c r="BU263">
        <v>0</v>
      </c>
      <c r="BV263">
        <v>0</v>
      </c>
      <c r="BW263">
        <v>0</v>
      </c>
      <c r="BX263">
        <v>77</v>
      </c>
      <c r="BY263">
        <v>99</v>
      </c>
      <c r="BZ263">
        <v>40.25</v>
      </c>
      <c r="CA263">
        <v>67.19</v>
      </c>
      <c r="CB263">
        <v>22.84</v>
      </c>
      <c r="CC263">
        <v>23.16</v>
      </c>
      <c r="CD263">
        <v>524.69000000000005</v>
      </c>
      <c r="CE263">
        <v>127</v>
      </c>
      <c r="CF263">
        <v>67.099999999999994</v>
      </c>
      <c r="CG263">
        <v>458.2</v>
      </c>
      <c r="CH263">
        <v>64</v>
      </c>
      <c r="CI263">
        <v>0</v>
      </c>
      <c r="CJ263">
        <v>54.4</v>
      </c>
      <c r="CK263">
        <v>1.31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 t="s">
        <v>428</v>
      </c>
      <c r="CS263" t="s">
        <v>428</v>
      </c>
      <c r="CT263">
        <v>21036</v>
      </c>
      <c r="CU263">
        <v>0</v>
      </c>
      <c r="CV263">
        <v>1093</v>
      </c>
      <c r="CW263">
        <v>1</v>
      </c>
      <c r="CX263">
        <v>1</v>
      </c>
      <c r="CY263">
        <v>806.81</v>
      </c>
      <c r="CZ263">
        <v>263</v>
      </c>
      <c r="DA263">
        <v>2016</v>
      </c>
      <c r="DB263">
        <v>0</v>
      </c>
      <c r="DC263">
        <v>14.4</v>
      </c>
      <c r="DD263">
        <v>188</v>
      </c>
      <c r="DE263">
        <v>4095</v>
      </c>
      <c r="DF263">
        <v>228</v>
      </c>
      <c r="DG263">
        <v>545</v>
      </c>
      <c r="DH263">
        <v>0</v>
      </c>
      <c r="DI263">
        <v>84.2</v>
      </c>
      <c r="DJ263">
        <v>0</v>
      </c>
      <c r="DK263">
        <v>27</v>
      </c>
      <c r="DL263">
        <v>0</v>
      </c>
      <c r="DM263">
        <v>1</v>
      </c>
      <c r="DN263" t="b">
        <v>0</v>
      </c>
      <c r="DO263">
        <v>26.25</v>
      </c>
      <c r="DP263">
        <v>569</v>
      </c>
    </row>
    <row r="264" spans="1:120" x14ac:dyDescent="0.25">
      <c r="A264">
        <v>241</v>
      </c>
      <c r="B264">
        <v>24.1</v>
      </c>
      <c r="C264">
        <v>13.9</v>
      </c>
      <c r="D264">
        <v>1</v>
      </c>
      <c r="E264">
        <v>794</v>
      </c>
      <c r="F264">
        <v>105.8</v>
      </c>
      <c r="G264">
        <v>1688</v>
      </c>
      <c r="H264">
        <v>-10</v>
      </c>
      <c r="I264">
        <v>0</v>
      </c>
      <c r="J264">
        <v>2</v>
      </c>
      <c r="K264">
        <v>132.80000000000001</v>
      </c>
      <c r="L264">
        <v>1125</v>
      </c>
      <c r="M264">
        <v>1051</v>
      </c>
      <c r="N264">
        <v>2544</v>
      </c>
      <c r="O264">
        <v>0</v>
      </c>
      <c r="P264">
        <v>0</v>
      </c>
      <c r="Q264">
        <v>73.099999999999994</v>
      </c>
      <c r="R264">
        <v>0</v>
      </c>
      <c r="S264">
        <v>14.2</v>
      </c>
      <c r="T264">
        <v>0</v>
      </c>
      <c r="U264">
        <v>0</v>
      </c>
      <c r="V264">
        <v>0</v>
      </c>
      <c r="W264">
        <v>0</v>
      </c>
      <c r="X264">
        <v>704</v>
      </c>
      <c r="Y264">
        <v>18</v>
      </c>
      <c r="Z264">
        <v>32</v>
      </c>
      <c r="AA264">
        <v>0</v>
      </c>
      <c r="AB264">
        <v>0</v>
      </c>
      <c r="AC264">
        <v>0</v>
      </c>
      <c r="AD264">
        <v>10</v>
      </c>
      <c r="AE264">
        <v>7</v>
      </c>
      <c r="AF264">
        <v>3</v>
      </c>
      <c r="AG264">
        <v>0</v>
      </c>
      <c r="AH264">
        <v>0</v>
      </c>
      <c r="AI264">
        <v>0</v>
      </c>
      <c r="AJ264">
        <v>0</v>
      </c>
      <c r="AK264">
        <v>-8</v>
      </c>
      <c r="AL264">
        <v>0</v>
      </c>
      <c r="AM264">
        <v>0</v>
      </c>
      <c r="AN264">
        <v>0</v>
      </c>
      <c r="AO264">
        <v>2</v>
      </c>
      <c r="AP264">
        <v>16</v>
      </c>
      <c r="AQ264">
        <v>-1</v>
      </c>
      <c r="AR264">
        <v>-255</v>
      </c>
      <c r="AS264">
        <v>-255</v>
      </c>
      <c r="AT264">
        <v>10152.799999999999</v>
      </c>
      <c r="AU264">
        <v>551.20000000000005</v>
      </c>
      <c r="AV264">
        <v>50.8</v>
      </c>
      <c r="AW264">
        <v>81.2</v>
      </c>
      <c r="AX264">
        <v>50.8</v>
      </c>
      <c r="AY264">
        <v>79.8</v>
      </c>
      <c r="AZ264">
        <v>1120</v>
      </c>
      <c r="BA264">
        <v>288</v>
      </c>
      <c r="BB264">
        <v>0</v>
      </c>
      <c r="BC264">
        <v>0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7390017</v>
      </c>
      <c r="BK264">
        <v>11998.06</v>
      </c>
      <c r="BL264">
        <v>7549947</v>
      </c>
      <c r="BM264">
        <v>820</v>
      </c>
      <c r="BN264">
        <v>0</v>
      </c>
      <c r="BO264">
        <v>-0.23599999999999999</v>
      </c>
      <c r="BP264">
        <v>22</v>
      </c>
      <c r="BQ264">
        <v>792</v>
      </c>
      <c r="BR264">
        <v>14.8</v>
      </c>
      <c r="BS264">
        <v>9862.7000000000007</v>
      </c>
      <c r="BT264">
        <v>96.8</v>
      </c>
      <c r="BU264">
        <v>0</v>
      </c>
      <c r="BV264">
        <v>0</v>
      </c>
      <c r="BW264">
        <v>0</v>
      </c>
      <c r="BX264">
        <v>77</v>
      </c>
      <c r="BY264">
        <v>99</v>
      </c>
      <c r="BZ264">
        <v>40.25</v>
      </c>
      <c r="CA264">
        <v>67.19</v>
      </c>
      <c r="CB264">
        <v>22.84</v>
      </c>
      <c r="CC264">
        <v>23.16</v>
      </c>
      <c r="CD264">
        <v>524.69000000000005</v>
      </c>
      <c r="CE264">
        <v>127</v>
      </c>
      <c r="CF264">
        <v>67.099999999999994</v>
      </c>
      <c r="CG264">
        <v>458.2</v>
      </c>
      <c r="CH264">
        <v>64</v>
      </c>
      <c r="CI264">
        <v>0</v>
      </c>
      <c r="CJ264">
        <v>54.4</v>
      </c>
      <c r="CK264">
        <v>1.31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 t="s">
        <v>428</v>
      </c>
      <c r="CS264" t="s">
        <v>428</v>
      </c>
      <c r="CT264">
        <v>21036</v>
      </c>
      <c r="CU264">
        <v>0</v>
      </c>
      <c r="CV264">
        <v>1093</v>
      </c>
      <c r="CW264">
        <v>1</v>
      </c>
      <c r="CX264">
        <v>1</v>
      </c>
      <c r="CY264">
        <v>806.81</v>
      </c>
      <c r="CZ264">
        <v>263</v>
      </c>
      <c r="DA264">
        <v>2016</v>
      </c>
      <c r="DB264">
        <v>0</v>
      </c>
      <c r="DC264">
        <v>14.4</v>
      </c>
      <c r="DD264">
        <v>188</v>
      </c>
      <c r="DE264">
        <v>4095</v>
      </c>
      <c r="DF264">
        <v>228</v>
      </c>
      <c r="DG264">
        <v>545</v>
      </c>
      <c r="DH264">
        <v>0</v>
      </c>
      <c r="DI264">
        <v>84.2</v>
      </c>
      <c r="DJ264">
        <v>0</v>
      </c>
      <c r="DK264">
        <v>27</v>
      </c>
      <c r="DL264">
        <v>0</v>
      </c>
      <c r="DM264">
        <v>1</v>
      </c>
      <c r="DN264" t="b">
        <v>0</v>
      </c>
      <c r="DO264">
        <v>26.25</v>
      </c>
      <c r="DP264">
        <v>569</v>
      </c>
    </row>
    <row r="265" spans="1:120" x14ac:dyDescent="0.25">
      <c r="A265">
        <v>242</v>
      </c>
      <c r="B265">
        <v>24.2</v>
      </c>
      <c r="C265">
        <v>13.9</v>
      </c>
      <c r="D265">
        <v>1</v>
      </c>
      <c r="E265">
        <v>794</v>
      </c>
      <c r="F265">
        <v>105.8</v>
      </c>
      <c r="G265">
        <v>1688</v>
      </c>
      <c r="H265">
        <v>-10</v>
      </c>
      <c r="I265">
        <v>0</v>
      </c>
      <c r="J265">
        <v>2</v>
      </c>
      <c r="K265">
        <v>132.80000000000001</v>
      </c>
      <c r="L265">
        <v>1125</v>
      </c>
      <c r="M265">
        <v>1051</v>
      </c>
      <c r="N265">
        <v>2544</v>
      </c>
      <c r="O265">
        <v>0</v>
      </c>
      <c r="P265">
        <v>0</v>
      </c>
      <c r="Q265">
        <v>73.099999999999994</v>
      </c>
      <c r="R265">
        <v>0</v>
      </c>
      <c r="S265">
        <v>14.2</v>
      </c>
      <c r="T265">
        <v>0</v>
      </c>
      <c r="U265">
        <v>0</v>
      </c>
      <c r="V265">
        <v>0</v>
      </c>
      <c r="W265">
        <v>0</v>
      </c>
      <c r="X265">
        <v>704</v>
      </c>
      <c r="Y265">
        <v>18</v>
      </c>
      <c r="Z265">
        <v>32</v>
      </c>
      <c r="AA265">
        <v>0</v>
      </c>
      <c r="AB265">
        <v>0</v>
      </c>
      <c r="AC265">
        <v>0</v>
      </c>
      <c r="AD265">
        <v>14</v>
      </c>
      <c r="AE265">
        <v>11</v>
      </c>
      <c r="AF265">
        <v>3</v>
      </c>
      <c r="AG265">
        <v>0</v>
      </c>
      <c r="AH265">
        <v>0</v>
      </c>
      <c r="AI265">
        <v>0</v>
      </c>
      <c r="AJ265">
        <v>-16</v>
      </c>
      <c r="AK265">
        <v>-16</v>
      </c>
      <c r="AL265">
        <v>0</v>
      </c>
      <c r="AM265">
        <v>12</v>
      </c>
      <c r="AN265">
        <v>0</v>
      </c>
      <c r="AO265">
        <v>2</v>
      </c>
      <c r="AP265">
        <v>15</v>
      </c>
      <c r="AQ265">
        <v>-1</v>
      </c>
      <c r="AR265">
        <v>-255</v>
      </c>
      <c r="AS265">
        <v>-255</v>
      </c>
      <c r="AT265">
        <v>9137.5</v>
      </c>
      <c r="AU265">
        <v>1276.4000000000001</v>
      </c>
      <c r="AV265">
        <v>68.2</v>
      </c>
      <c r="AW265">
        <v>121.8</v>
      </c>
      <c r="AX265">
        <v>68.2</v>
      </c>
      <c r="AY265">
        <v>150.80000000000001</v>
      </c>
      <c r="AZ265">
        <v>1120</v>
      </c>
      <c r="BA265">
        <v>288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7390018</v>
      </c>
      <c r="BK265">
        <v>11998.06</v>
      </c>
      <c r="BL265">
        <v>7549948</v>
      </c>
      <c r="BM265">
        <v>820</v>
      </c>
      <c r="BN265">
        <v>0</v>
      </c>
      <c r="BO265">
        <v>-0.23599999999999999</v>
      </c>
      <c r="BP265">
        <v>22</v>
      </c>
      <c r="BQ265">
        <v>792</v>
      </c>
      <c r="BR265">
        <v>14.8</v>
      </c>
      <c r="BS265">
        <v>9862.7000000000007</v>
      </c>
      <c r="BT265">
        <v>96.8</v>
      </c>
      <c r="BU265">
        <v>0</v>
      </c>
      <c r="BV265">
        <v>0</v>
      </c>
      <c r="BW265">
        <v>0</v>
      </c>
      <c r="BX265">
        <v>77</v>
      </c>
      <c r="BY265">
        <v>99</v>
      </c>
      <c r="BZ265">
        <v>40.25</v>
      </c>
      <c r="CA265">
        <v>67.19</v>
      </c>
      <c r="CB265">
        <v>22.84</v>
      </c>
      <c r="CC265">
        <v>23.16</v>
      </c>
      <c r="CD265">
        <v>524.69000000000005</v>
      </c>
      <c r="CE265">
        <v>127</v>
      </c>
      <c r="CF265">
        <v>67.099999999999994</v>
      </c>
      <c r="CG265">
        <v>458.2</v>
      </c>
      <c r="CH265">
        <v>64</v>
      </c>
      <c r="CI265">
        <v>0</v>
      </c>
      <c r="CJ265">
        <v>54.4</v>
      </c>
      <c r="CK265">
        <v>1.31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 t="s">
        <v>428</v>
      </c>
      <c r="CS265" t="s">
        <v>428</v>
      </c>
      <c r="CT265">
        <v>21036</v>
      </c>
      <c r="CU265">
        <v>0</v>
      </c>
      <c r="CV265">
        <v>1093</v>
      </c>
      <c r="CW265">
        <v>1</v>
      </c>
      <c r="CX265">
        <v>1</v>
      </c>
      <c r="CY265">
        <v>806.81</v>
      </c>
      <c r="CZ265">
        <v>263</v>
      </c>
      <c r="DA265">
        <v>2016</v>
      </c>
      <c r="DB265">
        <v>0</v>
      </c>
      <c r="DC265">
        <v>14.4</v>
      </c>
      <c r="DD265">
        <v>188</v>
      </c>
      <c r="DE265">
        <v>4095</v>
      </c>
      <c r="DF265">
        <v>228</v>
      </c>
      <c r="DG265">
        <v>545</v>
      </c>
      <c r="DH265">
        <v>0</v>
      </c>
      <c r="DI265">
        <v>84.2</v>
      </c>
      <c r="DJ265">
        <v>0</v>
      </c>
      <c r="DK265">
        <v>27</v>
      </c>
      <c r="DL265">
        <v>0</v>
      </c>
      <c r="DM265">
        <v>1</v>
      </c>
      <c r="DN265" t="b">
        <v>0</v>
      </c>
      <c r="DO265">
        <v>26.25</v>
      </c>
      <c r="DP265">
        <v>569</v>
      </c>
    </row>
    <row r="266" spans="1:120" x14ac:dyDescent="0.25">
      <c r="A266">
        <v>243</v>
      </c>
      <c r="B266">
        <v>24.3</v>
      </c>
      <c r="C266">
        <v>13.9</v>
      </c>
      <c r="D266">
        <v>1</v>
      </c>
      <c r="E266">
        <v>794</v>
      </c>
      <c r="F266">
        <v>105.8</v>
      </c>
      <c r="G266">
        <v>1688</v>
      </c>
      <c r="H266">
        <v>-10</v>
      </c>
      <c r="I266">
        <v>0</v>
      </c>
      <c r="J266">
        <v>2</v>
      </c>
      <c r="K266">
        <v>132.80000000000001</v>
      </c>
      <c r="L266">
        <v>1125</v>
      </c>
      <c r="M266">
        <v>1051</v>
      </c>
      <c r="N266">
        <v>2544</v>
      </c>
      <c r="O266">
        <v>0</v>
      </c>
      <c r="P266">
        <v>0</v>
      </c>
      <c r="Q266">
        <v>73.099999999999994</v>
      </c>
      <c r="R266">
        <v>0</v>
      </c>
      <c r="S266">
        <v>14.2</v>
      </c>
      <c r="T266">
        <v>0</v>
      </c>
      <c r="U266">
        <v>0</v>
      </c>
      <c r="V266">
        <v>0</v>
      </c>
      <c r="W266">
        <v>0</v>
      </c>
      <c r="X266">
        <v>704</v>
      </c>
      <c r="Y266">
        <v>18</v>
      </c>
      <c r="Z266">
        <v>32</v>
      </c>
      <c r="AA266">
        <v>0</v>
      </c>
      <c r="AB266">
        <v>0</v>
      </c>
      <c r="AC266">
        <v>0</v>
      </c>
      <c r="AD266">
        <v>14</v>
      </c>
      <c r="AE266">
        <v>11</v>
      </c>
      <c r="AF266">
        <v>3</v>
      </c>
      <c r="AG266">
        <v>0</v>
      </c>
      <c r="AH266">
        <v>0</v>
      </c>
      <c r="AI266">
        <v>0</v>
      </c>
      <c r="AJ266">
        <v>-16</v>
      </c>
      <c r="AK266">
        <v>-16</v>
      </c>
      <c r="AL266">
        <v>0</v>
      </c>
      <c r="AM266">
        <v>12</v>
      </c>
      <c r="AN266">
        <v>0</v>
      </c>
      <c r="AO266">
        <v>2</v>
      </c>
      <c r="AP266">
        <v>15</v>
      </c>
      <c r="AQ266">
        <v>-1</v>
      </c>
      <c r="AR266">
        <v>-255</v>
      </c>
      <c r="AS266">
        <v>-255</v>
      </c>
      <c r="AT266">
        <v>9137.5</v>
      </c>
      <c r="AU266">
        <v>1276.4000000000001</v>
      </c>
      <c r="AV266">
        <v>68.2</v>
      </c>
      <c r="AW266">
        <v>121.8</v>
      </c>
      <c r="AX266">
        <v>68.2</v>
      </c>
      <c r="AY266">
        <v>150.80000000000001</v>
      </c>
      <c r="AZ266">
        <v>1120</v>
      </c>
      <c r="BA266">
        <v>288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7390018</v>
      </c>
      <c r="BK266">
        <v>11998.06</v>
      </c>
      <c r="BL266">
        <v>7549948</v>
      </c>
      <c r="BM266">
        <v>800</v>
      </c>
      <c r="BN266">
        <v>0</v>
      </c>
      <c r="BO266">
        <v>-0.23599999999999999</v>
      </c>
      <c r="BP266">
        <v>22</v>
      </c>
      <c r="BQ266">
        <v>792</v>
      </c>
      <c r="BR266">
        <v>15.1</v>
      </c>
      <c r="BS266">
        <v>8412.2999999999993</v>
      </c>
      <c r="BT266">
        <v>96.8</v>
      </c>
      <c r="BU266">
        <v>0</v>
      </c>
      <c r="BV266">
        <v>0</v>
      </c>
      <c r="BW266">
        <v>0</v>
      </c>
      <c r="BX266">
        <v>77</v>
      </c>
      <c r="BY266">
        <v>99</v>
      </c>
      <c r="BZ266">
        <v>40.25</v>
      </c>
      <c r="CA266">
        <v>67.19</v>
      </c>
      <c r="CB266">
        <v>22.84</v>
      </c>
      <c r="CC266">
        <v>23.16</v>
      </c>
      <c r="CD266">
        <v>524.69000000000005</v>
      </c>
      <c r="CE266">
        <v>127</v>
      </c>
      <c r="CF266">
        <v>67.099999999999994</v>
      </c>
      <c r="CG266">
        <v>458.2</v>
      </c>
      <c r="CH266">
        <v>64</v>
      </c>
      <c r="CI266">
        <v>0</v>
      </c>
      <c r="CJ266">
        <v>54.4</v>
      </c>
      <c r="CK266">
        <v>1.31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 t="s">
        <v>428</v>
      </c>
      <c r="CS266" t="s">
        <v>428</v>
      </c>
      <c r="CT266">
        <v>21036</v>
      </c>
      <c r="CU266">
        <v>0</v>
      </c>
      <c r="CV266">
        <v>1093</v>
      </c>
      <c r="CW266">
        <v>1</v>
      </c>
      <c r="CX266">
        <v>1</v>
      </c>
      <c r="CY266">
        <v>806.81</v>
      </c>
      <c r="CZ266">
        <v>263</v>
      </c>
      <c r="DA266">
        <v>2016</v>
      </c>
      <c r="DB266">
        <v>0</v>
      </c>
      <c r="DC266">
        <v>14.4</v>
      </c>
      <c r="DD266">
        <v>188</v>
      </c>
      <c r="DE266">
        <v>4095</v>
      </c>
      <c r="DF266">
        <v>228</v>
      </c>
      <c r="DG266">
        <v>545</v>
      </c>
      <c r="DH266">
        <v>0</v>
      </c>
      <c r="DI266">
        <v>84.2</v>
      </c>
      <c r="DJ266">
        <v>0</v>
      </c>
      <c r="DK266">
        <v>27</v>
      </c>
      <c r="DL266">
        <v>0</v>
      </c>
      <c r="DM266">
        <v>1</v>
      </c>
      <c r="DN266" t="b">
        <v>0</v>
      </c>
      <c r="DO266">
        <v>26.25</v>
      </c>
      <c r="DP266">
        <v>569</v>
      </c>
    </row>
    <row r="267" spans="1:120" x14ac:dyDescent="0.25">
      <c r="A267">
        <v>244</v>
      </c>
      <c r="B267">
        <v>24.4</v>
      </c>
      <c r="C267">
        <v>13.9</v>
      </c>
      <c r="D267">
        <v>1</v>
      </c>
      <c r="E267">
        <v>794</v>
      </c>
      <c r="F267">
        <v>105.8</v>
      </c>
      <c r="G267">
        <v>1688</v>
      </c>
      <c r="H267">
        <v>-10</v>
      </c>
      <c r="I267">
        <v>0</v>
      </c>
      <c r="J267">
        <v>2</v>
      </c>
      <c r="K267">
        <v>132.80000000000001</v>
      </c>
      <c r="L267">
        <v>1125</v>
      </c>
      <c r="M267">
        <v>1051</v>
      </c>
      <c r="N267">
        <v>2544</v>
      </c>
      <c r="O267">
        <v>0</v>
      </c>
      <c r="P267">
        <v>0</v>
      </c>
      <c r="Q267">
        <v>73.099999999999994</v>
      </c>
      <c r="R267">
        <v>0</v>
      </c>
      <c r="S267">
        <v>14.2</v>
      </c>
      <c r="T267">
        <v>0</v>
      </c>
      <c r="U267">
        <v>0</v>
      </c>
      <c r="V267">
        <v>0</v>
      </c>
      <c r="W267">
        <v>0</v>
      </c>
      <c r="X267">
        <v>704</v>
      </c>
      <c r="Y267">
        <v>18</v>
      </c>
      <c r="Z267">
        <v>32</v>
      </c>
      <c r="AA267">
        <v>0</v>
      </c>
      <c r="AB267">
        <v>0</v>
      </c>
      <c r="AC267">
        <v>0</v>
      </c>
      <c r="AD267">
        <v>14</v>
      </c>
      <c r="AE267">
        <v>11</v>
      </c>
      <c r="AF267">
        <v>3</v>
      </c>
      <c r="AG267">
        <v>0</v>
      </c>
      <c r="AH267">
        <v>0</v>
      </c>
      <c r="AI267">
        <v>0</v>
      </c>
      <c r="AJ267">
        <v>-16</v>
      </c>
      <c r="AK267">
        <v>-16</v>
      </c>
      <c r="AL267">
        <v>0</v>
      </c>
      <c r="AM267">
        <v>12</v>
      </c>
      <c r="AN267">
        <v>0</v>
      </c>
      <c r="AO267">
        <v>2</v>
      </c>
      <c r="AP267">
        <v>15</v>
      </c>
      <c r="AQ267">
        <v>-1</v>
      </c>
      <c r="AR267">
        <v>-255</v>
      </c>
      <c r="AS267">
        <v>-255</v>
      </c>
      <c r="AT267">
        <v>9137.5</v>
      </c>
      <c r="AU267">
        <v>1276.4000000000001</v>
      </c>
      <c r="AV267">
        <v>68.2</v>
      </c>
      <c r="AW267">
        <v>121.8</v>
      </c>
      <c r="AX267">
        <v>68.2</v>
      </c>
      <c r="AY267">
        <v>150.80000000000001</v>
      </c>
      <c r="AZ267">
        <v>1120</v>
      </c>
      <c r="BA267">
        <v>288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7390018</v>
      </c>
      <c r="BK267">
        <v>11998.06</v>
      </c>
      <c r="BL267">
        <v>7549948</v>
      </c>
      <c r="BM267">
        <v>800</v>
      </c>
      <c r="BN267">
        <v>0</v>
      </c>
      <c r="BO267">
        <v>-0.23599999999999999</v>
      </c>
      <c r="BP267">
        <v>22</v>
      </c>
      <c r="BQ267">
        <v>792</v>
      </c>
      <c r="BR267">
        <v>15.1</v>
      </c>
      <c r="BS267">
        <v>8412.2999999999993</v>
      </c>
      <c r="BT267">
        <v>96.8</v>
      </c>
      <c r="BU267">
        <v>0</v>
      </c>
      <c r="BV267">
        <v>0</v>
      </c>
      <c r="BW267">
        <v>0</v>
      </c>
      <c r="BX267">
        <v>80.599999999999994</v>
      </c>
      <c r="BY267">
        <v>99</v>
      </c>
      <c r="BZ267">
        <v>42.88</v>
      </c>
      <c r="CA267">
        <v>71.25</v>
      </c>
      <c r="CB267">
        <v>22.75</v>
      </c>
      <c r="CC267">
        <v>23.22</v>
      </c>
      <c r="CD267">
        <v>524.69000000000005</v>
      </c>
      <c r="CE267">
        <v>127</v>
      </c>
      <c r="CF267">
        <v>67.099999999999994</v>
      </c>
      <c r="CG267">
        <v>458.2</v>
      </c>
      <c r="CH267">
        <v>64</v>
      </c>
      <c r="CI267">
        <v>0</v>
      </c>
      <c r="CJ267">
        <v>54.4</v>
      </c>
      <c r="CK267">
        <v>1.31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 t="s">
        <v>428</v>
      </c>
      <c r="CS267" t="s">
        <v>428</v>
      </c>
      <c r="CT267">
        <v>21036</v>
      </c>
      <c r="CU267">
        <v>0</v>
      </c>
      <c r="CV267">
        <v>1093</v>
      </c>
      <c r="CW267">
        <v>1</v>
      </c>
      <c r="CX267">
        <v>1</v>
      </c>
      <c r="CY267">
        <v>806.81</v>
      </c>
      <c r="CZ267">
        <v>263</v>
      </c>
      <c r="DA267">
        <v>2016</v>
      </c>
      <c r="DB267">
        <v>0</v>
      </c>
      <c r="DC267">
        <v>14.4</v>
      </c>
      <c r="DD267">
        <v>188</v>
      </c>
      <c r="DE267">
        <v>4095</v>
      </c>
      <c r="DF267">
        <v>228</v>
      </c>
      <c r="DG267">
        <v>545</v>
      </c>
      <c r="DH267">
        <v>0</v>
      </c>
      <c r="DI267">
        <v>84.2</v>
      </c>
      <c r="DJ267">
        <v>0</v>
      </c>
      <c r="DK267">
        <v>27</v>
      </c>
      <c r="DL267">
        <v>0</v>
      </c>
      <c r="DM267">
        <v>1</v>
      </c>
      <c r="DN267" t="b">
        <v>0</v>
      </c>
      <c r="DO267">
        <v>26.25</v>
      </c>
      <c r="DP267">
        <v>569</v>
      </c>
    </row>
    <row r="268" spans="1:120" x14ac:dyDescent="0.25">
      <c r="A268">
        <v>245</v>
      </c>
      <c r="B268">
        <v>24.5</v>
      </c>
      <c r="C268">
        <v>13.9</v>
      </c>
      <c r="D268">
        <v>1</v>
      </c>
      <c r="E268">
        <v>794</v>
      </c>
      <c r="F268">
        <v>105.8</v>
      </c>
      <c r="G268">
        <v>1688</v>
      </c>
      <c r="H268">
        <v>-10</v>
      </c>
      <c r="I268">
        <v>0</v>
      </c>
      <c r="J268">
        <v>2</v>
      </c>
      <c r="K268">
        <v>132.80000000000001</v>
      </c>
      <c r="L268">
        <v>1125</v>
      </c>
      <c r="M268">
        <v>1051</v>
      </c>
      <c r="N268">
        <v>2544</v>
      </c>
      <c r="O268">
        <v>0</v>
      </c>
      <c r="P268">
        <v>0</v>
      </c>
      <c r="Q268">
        <v>73.099999999999994</v>
      </c>
      <c r="R268">
        <v>0</v>
      </c>
      <c r="S268">
        <v>14.2</v>
      </c>
      <c r="T268">
        <v>0</v>
      </c>
      <c r="U268">
        <v>0</v>
      </c>
      <c r="V268">
        <v>0</v>
      </c>
      <c r="W268">
        <v>0</v>
      </c>
      <c r="X268">
        <v>704</v>
      </c>
      <c r="Y268">
        <v>18</v>
      </c>
      <c r="Z268">
        <v>32</v>
      </c>
      <c r="AA268">
        <v>0</v>
      </c>
      <c r="AB268">
        <v>0</v>
      </c>
      <c r="AC268">
        <v>0</v>
      </c>
      <c r="AD268">
        <v>14</v>
      </c>
      <c r="AE268">
        <v>11</v>
      </c>
      <c r="AF268">
        <v>3</v>
      </c>
      <c r="AG268">
        <v>0</v>
      </c>
      <c r="AH268">
        <v>0</v>
      </c>
      <c r="AI268">
        <v>0</v>
      </c>
      <c r="AJ268">
        <v>-16</v>
      </c>
      <c r="AK268">
        <v>-16</v>
      </c>
      <c r="AL268">
        <v>0</v>
      </c>
      <c r="AM268">
        <v>12</v>
      </c>
      <c r="AN268">
        <v>0</v>
      </c>
      <c r="AO268">
        <v>2</v>
      </c>
      <c r="AP268">
        <v>15</v>
      </c>
      <c r="AQ268">
        <v>-1</v>
      </c>
      <c r="AR268">
        <v>-255</v>
      </c>
      <c r="AS268">
        <v>-255</v>
      </c>
      <c r="AT268">
        <v>9137.5</v>
      </c>
      <c r="AU268">
        <v>1276.4000000000001</v>
      </c>
      <c r="AV268">
        <v>68.2</v>
      </c>
      <c r="AW268">
        <v>121.8</v>
      </c>
      <c r="AX268">
        <v>68.2</v>
      </c>
      <c r="AY268">
        <v>150.80000000000001</v>
      </c>
      <c r="AZ268">
        <v>1120</v>
      </c>
      <c r="BA268">
        <v>288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7390018</v>
      </c>
      <c r="BK268">
        <v>11998.06</v>
      </c>
      <c r="BL268">
        <v>7549948</v>
      </c>
      <c r="BM268">
        <v>800</v>
      </c>
      <c r="BN268">
        <v>0</v>
      </c>
      <c r="BO268">
        <v>-0.23599999999999999</v>
      </c>
      <c r="BP268">
        <v>22</v>
      </c>
      <c r="BQ268">
        <v>792</v>
      </c>
      <c r="BR268">
        <v>15.1</v>
      </c>
      <c r="BS268">
        <v>8412.2999999999993</v>
      </c>
      <c r="BT268">
        <v>96.8</v>
      </c>
      <c r="BU268">
        <v>0</v>
      </c>
      <c r="BV268">
        <v>0</v>
      </c>
      <c r="BW268">
        <v>0</v>
      </c>
      <c r="BX268">
        <v>80.599999999999994</v>
      </c>
      <c r="BY268">
        <v>99</v>
      </c>
      <c r="BZ268">
        <v>42.88</v>
      </c>
      <c r="CA268">
        <v>71.25</v>
      </c>
      <c r="CB268">
        <v>22.75</v>
      </c>
      <c r="CC268">
        <v>23.22</v>
      </c>
      <c r="CD268">
        <v>524.69000000000005</v>
      </c>
      <c r="CE268">
        <v>127</v>
      </c>
      <c r="CF268">
        <v>71.599999999999994</v>
      </c>
      <c r="CG268">
        <v>464.9</v>
      </c>
      <c r="CH268">
        <v>64</v>
      </c>
      <c r="CI268">
        <v>0</v>
      </c>
      <c r="CJ268">
        <v>52.04</v>
      </c>
      <c r="CK268">
        <v>0.19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 t="s">
        <v>428</v>
      </c>
      <c r="CS268" t="s">
        <v>428</v>
      </c>
      <c r="CT268">
        <v>21036</v>
      </c>
      <c r="CU268">
        <v>0</v>
      </c>
      <c r="CV268">
        <v>1093</v>
      </c>
      <c r="CW268">
        <v>1</v>
      </c>
      <c r="CX268">
        <v>1</v>
      </c>
      <c r="CY268">
        <v>806.81</v>
      </c>
      <c r="CZ268">
        <v>263</v>
      </c>
      <c r="DA268">
        <v>2016</v>
      </c>
      <c r="DB268">
        <v>0</v>
      </c>
      <c r="DC268">
        <v>14.4</v>
      </c>
      <c r="DD268">
        <v>188</v>
      </c>
      <c r="DE268">
        <v>4095</v>
      </c>
      <c r="DF268">
        <v>228</v>
      </c>
      <c r="DG268">
        <v>545</v>
      </c>
      <c r="DH268">
        <v>0</v>
      </c>
      <c r="DI268">
        <v>84.2</v>
      </c>
      <c r="DJ268">
        <v>0</v>
      </c>
      <c r="DK268">
        <v>27</v>
      </c>
      <c r="DL268">
        <v>0</v>
      </c>
      <c r="DM268">
        <v>1</v>
      </c>
      <c r="DN268" t="b">
        <v>0</v>
      </c>
      <c r="DO268">
        <v>26.25</v>
      </c>
      <c r="DP268">
        <v>569</v>
      </c>
    </row>
    <row r="269" spans="1:120" x14ac:dyDescent="0.25">
      <c r="A269">
        <v>246</v>
      </c>
      <c r="B269">
        <v>24.6</v>
      </c>
      <c r="C269">
        <v>13.9</v>
      </c>
      <c r="D269">
        <v>1</v>
      </c>
      <c r="E269">
        <v>794</v>
      </c>
      <c r="F269">
        <v>105.8</v>
      </c>
      <c r="G269">
        <v>1688</v>
      </c>
      <c r="H269">
        <v>-10</v>
      </c>
      <c r="I269">
        <v>0</v>
      </c>
      <c r="J269">
        <v>2</v>
      </c>
      <c r="K269">
        <v>132.80000000000001</v>
      </c>
      <c r="L269">
        <v>1125</v>
      </c>
      <c r="M269">
        <v>1051</v>
      </c>
      <c r="N269">
        <v>2544</v>
      </c>
      <c r="O269">
        <v>0</v>
      </c>
      <c r="P269">
        <v>0</v>
      </c>
      <c r="Q269">
        <v>73.099999999999994</v>
      </c>
      <c r="R269">
        <v>0</v>
      </c>
      <c r="S269">
        <v>14.2</v>
      </c>
      <c r="T269">
        <v>0</v>
      </c>
      <c r="U269">
        <v>0</v>
      </c>
      <c r="V269">
        <v>0</v>
      </c>
      <c r="W269">
        <v>0</v>
      </c>
      <c r="X269">
        <v>704</v>
      </c>
      <c r="Y269">
        <v>18</v>
      </c>
      <c r="Z269">
        <v>32</v>
      </c>
      <c r="AA269">
        <v>0</v>
      </c>
      <c r="AB269">
        <v>0</v>
      </c>
      <c r="AC269">
        <v>0</v>
      </c>
      <c r="AD269">
        <v>14</v>
      </c>
      <c r="AE269">
        <v>11</v>
      </c>
      <c r="AF269">
        <v>3</v>
      </c>
      <c r="AG269">
        <v>0</v>
      </c>
      <c r="AH269">
        <v>0</v>
      </c>
      <c r="AI269">
        <v>0</v>
      </c>
      <c r="AJ269">
        <v>-16</v>
      </c>
      <c r="AK269">
        <v>-16</v>
      </c>
      <c r="AL269">
        <v>0</v>
      </c>
      <c r="AM269">
        <v>12</v>
      </c>
      <c r="AN269">
        <v>0</v>
      </c>
      <c r="AO269">
        <v>2</v>
      </c>
      <c r="AP269">
        <v>15</v>
      </c>
      <c r="AQ269">
        <v>-1</v>
      </c>
      <c r="AR269">
        <v>-255</v>
      </c>
      <c r="AS269">
        <v>-255</v>
      </c>
      <c r="AT269">
        <v>9137.5</v>
      </c>
      <c r="AU269">
        <v>1276.4000000000001</v>
      </c>
      <c r="AV269">
        <v>68.2</v>
      </c>
      <c r="AW269">
        <v>121.8</v>
      </c>
      <c r="AX269">
        <v>68.2</v>
      </c>
      <c r="AY269">
        <v>150.80000000000001</v>
      </c>
      <c r="AZ269">
        <v>1120</v>
      </c>
      <c r="BA269">
        <v>288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7390018</v>
      </c>
      <c r="BK269">
        <v>11998.06</v>
      </c>
      <c r="BL269">
        <v>7549948</v>
      </c>
      <c r="BM269">
        <v>800</v>
      </c>
      <c r="BN269">
        <v>0</v>
      </c>
      <c r="BO269">
        <v>-0.23599999999999999</v>
      </c>
      <c r="BP269">
        <v>22</v>
      </c>
      <c r="BQ269">
        <v>792</v>
      </c>
      <c r="BR269">
        <v>15.1</v>
      </c>
      <c r="BS269">
        <v>8412.2999999999993</v>
      </c>
      <c r="BT269">
        <v>96.8</v>
      </c>
      <c r="BU269">
        <v>0</v>
      </c>
      <c r="BV269">
        <v>0</v>
      </c>
      <c r="BW269">
        <v>0</v>
      </c>
      <c r="BX269">
        <v>80.599999999999994</v>
      </c>
      <c r="BY269">
        <v>99</v>
      </c>
      <c r="BZ269">
        <v>42.88</v>
      </c>
      <c r="CA269">
        <v>71.25</v>
      </c>
      <c r="CB269">
        <v>22.75</v>
      </c>
      <c r="CC269">
        <v>23.22</v>
      </c>
      <c r="CD269">
        <v>524.69000000000005</v>
      </c>
      <c r="CE269">
        <v>127</v>
      </c>
      <c r="CF269">
        <v>71.599999999999994</v>
      </c>
      <c r="CG269">
        <v>464.9</v>
      </c>
      <c r="CH269">
        <v>64</v>
      </c>
      <c r="CI269">
        <v>0</v>
      </c>
      <c r="CJ269">
        <v>52.04</v>
      </c>
      <c r="CK269">
        <v>0.19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 t="s">
        <v>428</v>
      </c>
      <c r="CS269" t="s">
        <v>428</v>
      </c>
      <c r="CT269">
        <v>21036</v>
      </c>
      <c r="CU269">
        <v>0</v>
      </c>
      <c r="CV269">
        <v>1093</v>
      </c>
      <c r="CW269">
        <v>1</v>
      </c>
      <c r="CX269">
        <v>1</v>
      </c>
      <c r="CY269">
        <v>806.81</v>
      </c>
      <c r="CZ269">
        <v>263</v>
      </c>
      <c r="DA269">
        <v>2016</v>
      </c>
      <c r="DB269">
        <v>0</v>
      </c>
      <c r="DC269">
        <v>14.4</v>
      </c>
      <c r="DD269">
        <v>188</v>
      </c>
      <c r="DE269">
        <v>4095</v>
      </c>
      <c r="DF269">
        <v>228</v>
      </c>
      <c r="DG269">
        <v>545</v>
      </c>
      <c r="DH269">
        <v>0</v>
      </c>
      <c r="DI269">
        <v>84.2</v>
      </c>
      <c r="DJ269">
        <v>0</v>
      </c>
      <c r="DK269">
        <v>27</v>
      </c>
      <c r="DL269">
        <v>0</v>
      </c>
      <c r="DM269">
        <v>1</v>
      </c>
      <c r="DN269" t="b">
        <v>0</v>
      </c>
      <c r="DO269">
        <v>26.25</v>
      </c>
      <c r="DP269">
        <v>569</v>
      </c>
    </row>
    <row r="270" spans="1:120" x14ac:dyDescent="0.25">
      <c r="A270">
        <v>247</v>
      </c>
      <c r="B270">
        <v>24.7</v>
      </c>
      <c r="C270">
        <v>13.9</v>
      </c>
      <c r="D270">
        <v>1</v>
      </c>
      <c r="E270">
        <v>794</v>
      </c>
      <c r="F270">
        <v>105.8</v>
      </c>
      <c r="G270">
        <v>1688</v>
      </c>
      <c r="H270">
        <v>-10</v>
      </c>
      <c r="I270">
        <v>0</v>
      </c>
      <c r="J270">
        <v>2</v>
      </c>
      <c r="K270">
        <v>132.80000000000001</v>
      </c>
      <c r="L270">
        <v>1125</v>
      </c>
      <c r="M270">
        <v>1051</v>
      </c>
      <c r="N270">
        <v>2544</v>
      </c>
      <c r="O270">
        <v>0</v>
      </c>
      <c r="P270">
        <v>0</v>
      </c>
      <c r="Q270">
        <v>73.099999999999994</v>
      </c>
      <c r="R270">
        <v>0</v>
      </c>
      <c r="S270">
        <v>14.2</v>
      </c>
      <c r="T270">
        <v>0</v>
      </c>
      <c r="U270">
        <v>0</v>
      </c>
      <c r="V270">
        <v>0</v>
      </c>
      <c r="W270">
        <v>0</v>
      </c>
      <c r="X270">
        <v>704</v>
      </c>
      <c r="Y270">
        <v>18</v>
      </c>
      <c r="Z270">
        <v>32</v>
      </c>
      <c r="AA270">
        <v>0</v>
      </c>
      <c r="AB270">
        <v>0</v>
      </c>
      <c r="AC270">
        <v>0</v>
      </c>
      <c r="AD270">
        <v>14</v>
      </c>
      <c r="AE270">
        <v>11</v>
      </c>
      <c r="AF270">
        <v>3</v>
      </c>
      <c r="AG270">
        <v>0</v>
      </c>
      <c r="AH270">
        <v>0</v>
      </c>
      <c r="AI270">
        <v>0</v>
      </c>
      <c r="AJ270">
        <v>-16</v>
      </c>
      <c r="AK270">
        <v>-16</v>
      </c>
      <c r="AL270">
        <v>0</v>
      </c>
      <c r="AM270">
        <v>12</v>
      </c>
      <c r="AN270">
        <v>0</v>
      </c>
      <c r="AO270">
        <v>2</v>
      </c>
      <c r="AP270">
        <v>15</v>
      </c>
      <c r="AQ270">
        <v>-1</v>
      </c>
      <c r="AR270">
        <v>-255</v>
      </c>
      <c r="AS270">
        <v>-255</v>
      </c>
      <c r="AT270">
        <v>9137.5</v>
      </c>
      <c r="AU270">
        <v>1276.4000000000001</v>
      </c>
      <c r="AV270">
        <v>68.2</v>
      </c>
      <c r="AW270">
        <v>121.8</v>
      </c>
      <c r="AX270">
        <v>68.2</v>
      </c>
      <c r="AY270">
        <v>150.80000000000001</v>
      </c>
      <c r="AZ270">
        <v>1120</v>
      </c>
      <c r="BA270">
        <v>288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7390018</v>
      </c>
      <c r="BK270">
        <v>11998.06</v>
      </c>
      <c r="BL270">
        <v>7549948</v>
      </c>
      <c r="BM270">
        <v>800</v>
      </c>
      <c r="BN270">
        <v>0</v>
      </c>
      <c r="BO270">
        <v>-0.23599999999999999</v>
      </c>
      <c r="BP270">
        <v>22</v>
      </c>
      <c r="BQ270">
        <v>792</v>
      </c>
      <c r="BR270">
        <v>15.1</v>
      </c>
      <c r="BS270">
        <v>8412.2999999999993</v>
      </c>
      <c r="BT270">
        <v>96.8</v>
      </c>
      <c r="BU270">
        <v>0</v>
      </c>
      <c r="BV270">
        <v>0</v>
      </c>
      <c r="BW270">
        <v>0</v>
      </c>
      <c r="BX270">
        <v>80.599999999999994</v>
      </c>
      <c r="BY270">
        <v>99</v>
      </c>
      <c r="BZ270">
        <v>42.88</v>
      </c>
      <c r="CA270">
        <v>71.25</v>
      </c>
      <c r="CB270">
        <v>22.75</v>
      </c>
      <c r="CC270">
        <v>23.22</v>
      </c>
      <c r="CD270">
        <v>524.69000000000005</v>
      </c>
      <c r="CE270">
        <v>127</v>
      </c>
      <c r="CF270">
        <v>71.599999999999994</v>
      </c>
      <c r="CG270">
        <v>464.9</v>
      </c>
      <c r="CH270">
        <v>64</v>
      </c>
      <c r="CI270">
        <v>0</v>
      </c>
      <c r="CJ270">
        <v>52.04</v>
      </c>
      <c r="CK270">
        <v>0.19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 t="s">
        <v>428</v>
      </c>
      <c r="CS270" t="s">
        <v>428</v>
      </c>
      <c r="CT270">
        <v>16540</v>
      </c>
      <c r="CU270">
        <v>0</v>
      </c>
      <c r="CV270">
        <v>889</v>
      </c>
      <c r="CW270">
        <v>1</v>
      </c>
      <c r="CX270">
        <v>1</v>
      </c>
      <c r="CY270">
        <v>816.56</v>
      </c>
      <c r="CZ270">
        <v>263</v>
      </c>
      <c r="DA270">
        <v>2016</v>
      </c>
      <c r="DB270">
        <v>0</v>
      </c>
      <c r="DC270">
        <v>14.4</v>
      </c>
      <c r="DD270">
        <v>188</v>
      </c>
      <c r="DE270">
        <v>4095</v>
      </c>
      <c r="DF270">
        <v>228</v>
      </c>
      <c r="DG270">
        <v>545</v>
      </c>
      <c r="DH270">
        <v>0</v>
      </c>
      <c r="DI270">
        <v>84.2</v>
      </c>
      <c r="DJ270">
        <v>0</v>
      </c>
      <c r="DK270">
        <v>27</v>
      </c>
      <c r="DL270">
        <v>0</v>
      </c>
      <c r="DM270">
        <v>1</v>
      </c>
      <c r="DN270" t="b">
        <v>0</v>
      </c>
      <c r="DO270">
        <v>26.25</v>
      </c>
      <c r="DP270">
        <v>569</v>
      </c>
    </row>
    <row r="271" spans="1:120" x14ac:dyDescent="0.25">
      <c r="A271">
        <v>248</v>
      </c>
      <c r="B271">
        <v>24.8</v>
      </c>
      <c r="C271">
        <v>13.9</v>
      </c>
      <c r="D271">
        <v>1</v>
      </c>
      <c r="E271">
        <v>794</v>
      </c>
      <c r="F271">
        <v>105.8</v>
      </c>
      <c r="G271">
        <v>1688</v>
      </c>
      <c r="H271">
        <v>-10</v>
      </c>
      <c r="I271">
        <v>0</v>
      </c>
      <c r="J271">
        <v>2</v>
      </c>
      <c r="K271">
        <v>132.80000000000001</v>
      </c>
      <c r="L271">
        <v>1125</v>
      </c>
      <c r="M271">
        <v>1051</v>
      </c>
      <c r="N271">
        <v>2544</v>
      </c>
      <c r="O271">
        <v>0</v>
      </c>
      <c r="P271">
        <v>0</v>
      </c>
      <c r="Q271">
        <v>73.099999999999994</v>
      </c>
      <c r="R271">
        <v>0</v>
      </c>
      <c r="S271">
        <v>14.2</v>
      </c>
      <c r="T271">
        <v>0</v>
      </c>
      <c r="U271">
        <v>0</v>
      </c>
      <c r="V271">
        <v>0</v>
      </c>
      <c r="W271">
        <v>0</v>
      </c>
      <c r="X271">
        <v>704</v>
      </c>
      <c r="Y271">
        <v>18</v>
      </c>
      <c r="Z271">
        <v>32</v>
      </c>
      <c r="AA271">
        <v>0</v>
      </c>
      <c r="AB271">
        <v>0</v>
      </c>
      <c r="AC271">
        <v>0</v>
      </c>
      <c r="AD271">
        <v>14</v>
      </c>
      <c r="AE271">
        <v>11</v>
      </c>
      <c r="AF271">
        <v>3</v>
      </c>
      <c r="AG271">
        <v>0</v>
      </c>
      <c r="AH271">
        <v>0</v>
      </c>
      <c r="AI271">
        <v>0</v>
      </c>
      <c r="AJ271">
        <v>-16</v>
      </c>
      <c r="AK271">
        <v>-16</v>
      </c>
      <c r="AL271">
        <v>0</v>
      </c>
      <c r="AM271">
        <v>12</v>
      </c>
      <c r="AN271">
        <v>0</v>
      </c>
      <c r="AO271">
        <v>2</v>
      </c>
      <c r="AP271">
        <v>15</v>
      </c>
      <c r="AQ271">
        <v>-1</v>
      </c>
      <c r="AR271">
        <v>-255</v>
      </c>
      <c r="AS271">
        <v>-255</v>
      </c>
      <c r="AT271">
        <v>9137.5</v>
      </c>
      <c r="AU271">
        <v>1276.4000000000001</v>
      </c>
      <c r="AV271">
        <v>68.2</v>
      </c>
      <c r="AW271">
        <v>121.8</v>
      </c>
      <c r="AX271">
        <v>68.2</v>
      </c>
      <c r="AY271">
        <v>150.80000000000001</v>
      </c>
      <c r="AZ271">
        <v>1120</v>
      </c>
      <c r="BA271">
        <v>288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7390018</v>
      </c>
      <c r="BK271">
        <v>11998.06</v>
      </c>
      <c r="BL271">
        <v>7549948</v>
      </c>
      <c r="BM271">
        <v>800</v>
      </c>
      <c r="BN271">
        <v>0</v>
      </c>
      <c r="BO271">
        <v>-0.23599999999999999</v>
      </c>
      <c r="BP271">
        <v>22</v>
      </c>
      <c r="BQ271">
        <v>792</v>
      </c>
      <c r="BR271">
        <v>15.1</v>
      </c>
      <c r="BS271">
        <v>8412.2999999999993</v>
      </c>
      <c r="BT271">
        <v>96.8</v>
      </c>
      <c r="BU271">
        <v>0</v>
      </c>
      <c r="BV271">
        <v>0</v>
      </c>
      <c r="BW271">
        <v>0</v>
      </c>
      <c r="BX271">
        <v>80.599999999999994</v>
      </c>
      <c r="BY271">
        <v>99</v>
      </c>
      <c r="BZ271">
        <v>42.88</v>
      </c>
      <c r="CA271">
        <v>71.25</v>
      </c>
      <c r="CB271">
        <v>22.75</v>
      </c>
      <c r="CC271">
        <v>23.22</v>
      </c>
      <c r="CD271">
        <v>524.69000000000005</v>
      </c>
      <c r="CE271">
        <v>127</v>
      </c>
      <c r="CF271">
        <v>71.599999999999994</v>
      </c>
      <c r="CG271">
        <v>464.9</v>
      </c>
      <c r="CH271">
        <v>64</v>
      </c>
      <c r="CI271">
        <v>0</v>
      </c>
      <c r="CJ271">
        <v>52.04</v>
      </c>
      <c r="CK271">
        <v>0.19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 t="s">
        <v>428</v>
      </c>
      <c r="CS271" t="s">
        <v>428</v>
      </c>
      <c r="CT271">
        <v>16540</v>
      </c>
      <c r="CU271">
        <v>0</v>
      </c>
      <c r="CV271">
        <v>889</v>
      </c>
      <c r="CW271">
        <v>1</v>
      </c>
      <c r="CX271">
        <v>1</v>
      </c>
      <c r="CY271">
        <v>816.56</v>
      </c>
      <c r="CZ271">
        <v>263</v>
      </c>
      <c r="DA271">
        <v>2016</v>
      </c>
      <c r="DB271">
        <v>0</v>
      </c>
      <c r="DC271">
        <v>14.4</v>
      </c>
      <c r="DD271">
        <v>188</v>
      </c>
      <c r="DE271">
        <v>4095</v>
      </c>
      <c r="DF271">
        <v>228</v>
      </c>
      <c r="DG271">
        <v>545</v>
      </c>
      <c r="DH271">
        <v>0</v>
      </c>
      <c r="DI271">
        <v>84.2</v>
      </c>
      <c r="DJ271">
        <v>0</v>
      </c>
      <c r="DK271">
        <v>27</v>
      </c>
      <c r="DL271">
        <v>0</v>
      </c>
      <c r="DM271">
        <v>1</v>
      </c>
      <c r="DN271" t="b">
        <v>0</v>
      </c>
      <c r="DO271">
        <v>26.25</v>
      </c>
      <c r="DP271">
        <v>569</v>
      </c>
    </row>
    <row r="272" spans="1:120" x14ac:dyDescent="0.25">
      <c r="A272">
        <v>249</v>
      </c>
      <c r="B272">
        <v>24.9</v>
      </c>
      <c r="C272">
        <v>13.9</v>
      </c>
      <c r="D272">
        <v>1</v>
      </c>
      <c r="E272">
        <v>794</v>
      </c>
      <c r="F272">
        <v>105.8</v>
      </c>
      <c r="G272">
        <v>1688</v>
      </c>
      <c r="H272">
        <v>-10</v>
      </c>
      <c r="I272">
        <v>0</v>
      </c>
      <c r="J272">
        <v>2</v>
      </c>
      <c r="K272">
        <v>132.80000000000001</v>
      </c>
      <c r="L272">
        <v>1125</v>
      </c>
      <c r="M272">
        <v>1051</v>
      </c>
      <c r="N272">
        <v>2544</v>
      </c>
      <c r="O272">
        <v>0</v>
      </c>
      <c r="P272">
        <v>0</v>
      </c>
      <c r="Q272">
        <v>73.099999999999994</v>
      </c>
      <c r="R272">
        <v>0</v>
      </c>
      <c r="S272">
        <v>14.2</v>
      </c>
      <c r="T272">
        <v>0</v>
      </c>
      <c r="U272">
        <v>0</v>
      </c>
      <c r="V272">
        <v>0</v>
      </c>
      <c r="W272">
        <v>0</v>
      </c>
      <c r="X272">
        <v>704</v>
      </c>
      <c r="Y272">
        <v>18</v>
      </c>
      <c r="Z272">
        <v>32</v>
      </c>
      <c r="AA272">
        <v>0</v>
      </c>
      <c r="AB272">
        <v>0</v>
      </c>
      <c r="AC272">
        <v>0</v>
      </c>
      <c r="AD272">
        <v>14</v>
      </c>
      <c r="AE272">
        <v>11</v>
      </c>
      <c r="AF272">
        <v>3</v>
      </c>
      <c r="AG272">
        <v>0</v>
      </c>
      <c r="AH272">
        <v>0</v>
      </c>
      <c r="AI272">
        <v>0</v>
      </c>
      <c r="AJ272">
        <v>-16</v>
      </c>
      <c r="AK272">
        <v>-16</v>
      </c>
      <c r="AL272">
        <v>0</v>
      </c>
      <c r="AM272">
        <v>12</v>
      </c>
      <c r="AN272">
        <v>0</v>
      </c>
      <c r="AO272">
        <v>2</v>
      </c>
      <c r="AP272">
        <v>15</v>
      </c>
      <c r="AQ272">
        <v>-1</v>
      </c>
      <c r="AR272">
        <v>-255</v>
      </c>
      <c r="AS272">
        <v>-255</v>
      </c>
      <c r="AT272">
        <v>9137.5</v>
      </c>
      <c r="AU272">
        <v>1276.4000000000001</v>
      </c>
      <c r="AV272">
        <v>68.2</v>
      </c>
      <c r="AW272">
        <v>121.8</v>
      </c>
      <c r="AX272">
        <v>68.2</v>
      </c>
      <c r="AY272">
        <v>150.80000000000001</v>
      </c>
      <c r="AZ272">
        <v>1120</v>
      </c>
      <c r="BA272">
        <v>288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7390018</v>
      </c>
      <c r="BK272">
        <v>11998.06</v>
      </c>
      <c r="BL272">
        <v>7549948</v>
      </c>
      <c r="BM272">
        <v>800</v>
      </c>
      <c r="BN272">
        <v>0</v>
      </c>
      <c r="BO272">
        <v>-0.23599999999999999</v>
      </c>
      <c r="BP272">
        <v>22</v>
      </c>
      <c r="BQ272">
        <v>792</v>
      </c>
      <c r="BR272">
        <v>15.1</v>
      </c>
      <c r="BS272">
        <v>8412.2999999999993</v>
      </c>
      <c r="BT272">
        <v>96.8</v>
      </c>
      <c r="BU272">
        <v>0</v>
      </c>
      <c r="BV272">
        <v>0</v>
      </c>
      <c r="BW272">
        <v>0</v>
      </c>
      <c r="BX272">
        <v>80.599999999999994</v>
      </c>
      <c r="BY272">
        <v>99</v>
      </c>
      <c r="BZ272">
        <v>42.88</v>
      </c>
      <c r="CA272">
        <v>71.25</v>
      </c>
      <c r="CB272">
        <v>22.75</v>
      </c>
      <c r="CC272">
        <v>23.22</v>
      </c>
      <c r="CD272">
        <v>524.69000000000005</v>
      </c>
      <c r="CE272">
        <v>127</v>
      </c>
      <c r="CF272">
        <v>71.599999999999994</v>
      </c>
      <c r="CG272">
        <v>464.9</v>
      </c>
      <c r="CH272">
        <v>64</v>
      </c>
      <c r="CI272">
        <v>0</v>
      </c>
      <c r="CJ272">
        <v>52.04</v>
      </c>
      <c r="CK272">
        <v>0.19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 t="s">
        <v>428</v>
      </c>
      <c r="CS272" t="s">
        <v>428</v>
      </c>
      <c r="CT272">
        <v>16540</v>
      </c>
      <c r="CU272">
        <v>0</v>
      </c>
      <c r="CV272">
        <v>889</v>
      </c>
      <c r="CW272">
        <v>1</v>
      </c>
      <c r="CX272">
        <v>1</v>
      </c>
      <c r="CY272">
        <v>816.56</v>
      </c>
      <c r="CZ272">
        <v>263</v>
      </c>
      <c r="DA272">
        <v>2016</v>
      </c>
      <c r="DB272">
        <v>0</v>
      </c>
      <c r="DC272">
        <v>14.4</v>
      </c>
      <c r="DD272">
        <v>188</v>
      </c>
      <c r="DE272">
        <v>4095</v>
      </c>
      <c r="DF272">
        <v>228</v>
      </c>
      <c r="DG272">
        <v>620</v>
      </c>
      <c r="DH272">
        <v>0</v>
      </c>
      <c r="DI272">
        <v>84.2</v>
      </c>
      <c r="DJ272">
        <v>0</v>
      </c>
      <c r="DK272">
        <v>28</v>
      </c>
      <c r="DL272">
        <v>0</v>
      </c>
      <c r="DM272">
        <v>1</v>
      </c>
      <c r="DN272" t="b">
        <v>0</v>
      </c>
      <c r="DO272">
        <v>26.25</v>
      </c>
      <c r="DP272">
        <v>569</v>
      </c>
    </row>
    <row r="273" spans="1:120" x14ac:dyDescent="0.25">
      <c r="A273">
        <v>250</v>
      </c>
      <c r="B273">
        <v>25</v>
      </c>
      <c r="C273">
        <v>13.9</v>
      </c>
      <c r="D273">
        <v>1</v>
      </c>
      <c r="E273">
        <v>794</v>
      </c>
      <c r="F273">
        <v>105.8</v>
      </c>
      <c r="G273">
        <v>1688</v>
      </c>
      <c r="H273">
        <v>-10</v>
      </c>
      <c r="I273">
        <v>0</v>
      </c>
      <c r="J273">
        <v>2</v>
      </c>
      <c r="K273">
        <v>132.80000000000001</v>
      </c>
      <c r="L273">
        <v>1125</v>
      </c>
      <c r="M273">
        <v>1051</v>
      </c>
      <c r="N273">
        <v>2544</v>
      </c>
      <c r="O273">
        <v>0</v>
      </c>
      <c r="P273">
        <v>0</v>
      </c>
      <c r="Q273">
        <v>73.099999999999994</v>
      </c>
      <c r="R273">
        <v>0</v>
      </c>
      <c r="S273">
        <v>14.2</v>
      </c>
      <c r="T273">
        <v>0</v>
      </c>
      <c r="U273">
        <v>0</v>
      </c>
      <c r="V273">
        <v>0</v>
      </c>
      <c r="W273">
        <v>0</v>
      </c>
      <c r="X273">
        <v>704</v>
      </c>
      <c r="Y273">
        <v>18</v>
      </c>
      <c r="Z273">
        <v>32</v>
      </c>
      <c r="AA273">
        <v>0</v>
      </c>
      <c r="AB273">
        <v>0</v>
      </c>
      <c r="AC273">
        <v>0</v>
      </c>
      <c r="AD273">
        <v>14</v>
      </c>
      <c r="AE273">
        <v>11</v>
      </c>
      <c r="AF273">
        <v>3</v>
      </c>
      <c r="AG273">
        <v>0</v>
      </c>
      <c r="AH273">
        <v>0</v>
      </c>
      <c r="AI273">
        <v>0</v>
      </c>
      <c r="AJ273">
        <v>-16</v>
      </c>
      <c r="AK273">
        <v>-16</v>
      </c>
      <c r="AL273">
        <v>0</v>
      </c>
      <c r="AM273">
        <v>12</v>
      </c>
      <c r="AN273">
        <v>0</v>
      </c>
      <c r="AO273">
        <v>2</v>
      </c>
      <c r="AP273">
        <v>15</v>
      </c>
      <c r="AQ273">
        <v>-1</v>
      </c>
      <c r="AR273">
        <v>-255</v>
      </c>
      <c r="AS273">
        <v>-255</v>
      </c>
      <c r="AT273">
        <v>9137.5</v>
      </c>
      <c r="AU273">
        <v>1276.4000000000001</v>
      </c>
      <c r="AV273">
        <v>68.2</v>
      </c>
      <c r="AW273">
        <v>121.8</v>
      </c>
      <c r="AX273">
        <v>68.2</v>
      </c>
      <c r="AY273">
        <v>150.80000000000001</v>
      </c>
      <c r="AZ273">
        <v>1120</v>
      </c>
      <c r="BA273">
        <v>288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7390018</v>
      </c>
      <c r="BK273">
        <v>11998.06</v>
      </c>
      <c r="BL273">
        <v>7549948</v>
      </c>
      <c r="BM273">
        <v>800</v>
      </c>
      <c r="BN273">
        <v>0</v>
      </c>
      <c r="BO273">
        <v>-0.23599999999999999</v>
      </c>
      <c r="BP273">
        <v>22</v>
      </c>
      <c r="BQ273">
        <v>792</v>
      </c>
      <c r="BR273">
        <v>15.1</v>
      </c>
      <c r="BS273">
        <v>8412.2999999999993</v>
      </c>
      <c r="BT273">
        <v>96.8</v>
      </c>
      <c r="BU273">
        <v>0</v>
      </c>
      <c r="BV273">
        <v>0</v>
      </c>
      <c r="BW273">
        <v>0</v>
      </c>
      <c r="BX273">
        <v>80.599999999999994</v>
      </c>
      <c r="BY273">
        <v>99</v>
      </c>
      <c r="BZ273">
        <v>42.88</v>
      </c>
      <c r="CA273">
        <v>71.25</v>
      </c>
      <c r="CB273">
        <v>22.75</v>
      </c>
      <c r="CC273">
        <v>23.22</v>
      </c>
      <c r="CD273">
        <v>524.69000000000005</v>
      </c>
      <c r="CE273">
        <v>127</v>
      </c>
      <c r="CF273">
        <v>71.599999999999994</v>
      </c>
      <c r="CG273">
        <v>464.9</v>
      </c>
      <c r="CH273">
        <v>64</v>
      </c>
      <c r="CI273">
        <v>0</v>
      </c>
      <c r="CJ273">
        <v>52.04</v>
      </c>
      <c r="CK273">
        <v>0.19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 t="s">
        <v>428</v>
      </c>
      <c r="CS273" t="s">
        <v>428</v>
      </c>
      <c r="CT273">
        <v>16540</v>
      </c>
      <c r="CU273">
        <v>0</v>
      </c>
      <c r="CV273">
        <v>889</v>
      </c>
      <c r="CW273">
        <v>1</v>
      </c>
      <c r="CX273">
        <v>1</v>
      </c>
      <c r="CY273">
        <v>816.56</v>
      </c>
      <c r="CZ273">
        <v>263</v>
      </c>
      <c r="DA273">
        <v>2016</v>
      </c>
      <c r="DB273">
        <v>0</v>
      </c>
      <c r="DC273">
        <v>14.4</v>
      </c>
      <c r="DD273">
        <v>188</v>
      </c>
      <c r="DE273">
        <v>4095</v>
      </c>
      <c r="DF273">
        <v>228</v>
      </c>
      <c r="DG273">
        <v>620</v>
      </c>
      <c r="DH273">
        <v>0</v>
      </c>
      <c r="DI273">
        <v>84.2</v>
      </c>
      <c r="DJ273">
        <v>0</v>
      </c>
      <c r="DK273">
        <v>28</v>
      </c>
      <c r="DL273">
        <v>0</v>
      </c>
      <c r="DM273">
        <v>1</v>
      </c>
      <c r="DN273" t="b">
        <v>0</v>
      </c>
      <c r="DO273">
        <v>20.719000000000001</v>
      </c>
      <c r="DP273">
        <v>544</v>
      </c>
    </row>
    <row r="274" spans="1:120" x14ac:dyDescent="0.25">
      <c r="A274">
        <v>251</v>
      </c>
      <c r="B274">
        <v>25.1</v>
      </c>
      <c r="C274">
        <v>13.9</v>
      </c>
      <c r="D274">
        <v>1</v>
      </c>
      <c r="E274">
        <v>794</v>
      </c>
      <c r="F274">
        <v>105.8</v>
      </c>
      <c r="G274">
        <v>1688</v>
      </c>
      <c r="H274">
        <v>-10</v>
      </c>
      <c r="I274">
        <v>0</v>
      </c>
      <c r="J274">
        <v>2</v>
      </c>
      <c r="K274">
        <v>132.80000000000001</v>
      </c>
      <c r="L274">
        <v>1269</v>
      </c>
      <c r="M274">
        <v>1051</v>
      </c>
      <c r="N274">
        <v>2544</v>
      </c>
      <c r="O274">
        <v>0</v>
      </c>
      <c r="P274">
        <v>0</v>
      </c>
      <c r="Q274">
        <v>73.099999999999994</v>
      </c>
      <c r="R274">
        <v>0</v>
      </c>
      <c r="S274">
        <v>14.2</v>
      </c>
      <c r="T274">
        <v>0</v>
      </c>
      <c r="U274">
        <v>0</v>
      </c>
      <c r="V274">
        <v>0</v>
      </c>
      <c r="W274">
        <v>0</v>
      </c>
      <c r="X274">
        <v>704</v>
      </c>
      <c r="Y274">
        <v>18</v>
      </c>
      <c r="Z274">
        <v>32</v>
      </c>
      <c r="AA274">
        <v>0</v>
      </c>
      <c r="AB274">
        <v>0</v>
      </c>
      <c r="AC274">
        <v>0</v>
      </c>
      <c r="AD274">
        <v>14</v>
      </c>
      <c r="AE274">
        <v>11</v>
      </c>
      <c r="AF274">
        <v>3</v>
      </c>
      <c r="AG274">
        <v>0</v>
      </c>
      <c r="AH274">
        <v>0</v>
      </c>
      <c r="AI274">
        <v>0</v>
      </c>
      <c r="AJ274">
        <v>-16</v>
      </c>
      <c r="AK274">
        <v>-16</v>
      </c>
      <c r="AL274">
        <v>0</v>
      </c>
      <c r="AM274">
        <v>12</v>
      </c>
      <c r="AN274">
        <v>0</v>
      </c>
      <c r="AO274">
        <v>2</v>
      </c>
      <c r="AP274">
        <v>15</v>
      </c>
      <c r="AQ274">
        <v>-1</v>
      </c>
      <c r="AR274">
        <v>-255</v>
      </c>
      <c r="AS274">
        <v>-255</v>
      </c>
      <c r="AT274">
        <v>9137.5</v>
      </c>
      <c r="AU274">
        <v>1276.4000000000001</v>
      </c>
      <c r="AV274">
        <v>68.2</v>
      </c>
      <c r="AW274">
        <v>121.8</v>
      </c>
      <c r="AX274">
        <v>68.2</v>
      </c>
      <c r="AY274">
        <v>150.80000000000001</v>
      </c>
      <c r="AZ274">
        <v>1120</v>
      </c>
      <c r="BA274">
        <v>288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7390018</v>
      </c>
      <c r="BK274">
        <v>11998.06</v>
      </c>
      <c r="BL274">
        <v>7549948</v>
      </c>
      <c r="BM274">
        <v>800</v>
      </c>
      <c r="BN274">
        <v>0</v>
      </c>
      <c r="BO274">
        <v>-0.23599999999999999</v>
      </c>
      <c r="BP274">
        <v>22</v>
      </c>
      <c r="BQ274">
        <v>792</v>
      </c>
      <c r="BR274">
        <v>15.1</v>
      </c>
      <c r="BS274">
        <v>8412.2999999999993</v>
      </c>
      <c r="BT274">
        <v>96.8</v>
      </c>
      <c r="BU274">
        <v>0</v>
      </c>
      <c r="BV274">
        <v>0</v>
      </c>
      <c r="BW274">
        <v>0</v>
      </c>
      <c r="BX274">
        <v>80.599999999999994</v>
      </c>
      <c r="BY274">
        <v>99</v>
      </c>
      <c r="BZ274">
        <v>42.88</v>
      </c>
      <c r="CA274">
        <v>71.25</v>
      </c>
      <c r="CB274">
        <v>22.75</v>
      </c>
      <c r="CC274">
        <v>23.22</v>
      </c>
      <c r="CD274">
        <v>524.69000000000005</v>
      </c>
      <c r="CE274">
        <v>127</v>
      </c>
      <c r="CF274">
        <v>71.599999999999994</v>
      </c>
      <c r="CG274">
        <v>464.9</v>
      </c>
      <c r="CH274">
        <v>64</v>
      </c>
      <c r="CI274">
        <v>0</v>
      </c>
      <c r="CJ274">
        <v>52.04</v>
      </c>
      <c r="CK274">
        <v>0.19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 t="s">
        <v>428</v>
      </c>
      <c r="CS274" t="s">
        <v>428</v>
      </c>
      <c r="CT274">
        <v>16540</v>
      </c>
      <c r="CU274">
        <v>0</v>
      </c>
      <c r="CV274">
        <v>889</v>
      </c>
      <c r="CW274">
        <v>1</v>
      </c>
      <c r="CX274">
        <v>1</v>
      </c>
      <c r="CY274">
        <v>816.56</v>
      </c>
      <c r="CZ274">
        <v>263</v>
      </c>
      <c r="DA274">
        <v>2016</v>
      </c>
      <c r="DB274">
        <v>0</v>
      </c>
      <c r="DC274">
        <v>14.4</v>
      </c>
      <c r="DD274">
        <v>188</v>
      </c>
      <c r="DE274">
        <v>4095</v>
      </c>
      <c r="DF274">
        <v>228</v>
      </c>
      <c r="DG274">
        <v>620</v>
      </c>
      <c r="DH274">
        <v>0</v>
      </c>
      <c r="DI274">
        <v>84.2</v>
      </c>
      <c r="DJ274">
        <v>0</v>
      </c>
      <c r="DK274">
        <v>28</v>
      </c>
      <c r="DL274">
        <v>0</v>
      </c>
      <c r="DM274">
        <v>1</v>
      </c>
      <c r="DN274" t="b">
        <v>0</v>
      </c>
      <c r="DO274">
        <v>20.719000000000001</v>
      </c>
      <c r="DP274">
        <v>544</v>
      </c>
    </row>
    <row r="275" spans="1:120" x14ac:dyDescent="0.25">
      <c r="A275">
        <v>252</v>
      </c>
      <c r="B275">
        <v>25.2</v>
      </c>
      <c r="C275">
        <v>13.9</v>
      </c>
      <c r="D275">
        <v>1</v>
      </c>
      <c r="E275">
        <v>794</v>
      </c>
      <c r="F275">
        <v>105.8</v>
      </c>
      <c r="G275">
        <v>1688</v>
      </c>
      <c r="H275">
        <v>-10</v>
      </c>
      <c r="I275">
        <v>0</v>
      </c>
      <c r="J275">
        <v>2</v>
      </c>
      <c r="K275">
        <v>132.80000000000001</v>
      </c>
      <c r="L275">
        <v>1269</v>
      </c>
      <c r="M275">
        <v>1051</v>
      </c>
      <c r="N275">
        <v>2544</v>
      </c>
      <c r="O275">
        <v>0</v>
      </c>
      <c r="P275">
        <v>0</v>
      </c>
      <c r="Q275">
        <v>73.099999999999994</v>
      </c>
      <c r="R275">
        <v>0</v>
      </c>
      <c r="S275">
        <v>14.2</v>
      </c>
      <c r="T275">
        <v>0</v>
      </c>
      <c r="U275">
        <v>0</v>
      </c>
      <c r="V275">
        <v>0</v>
      </c>
      <c r="W275">
        <v>0</v>
      </c>
      <c r="X275">
        <v>704</v>
      </c>
      <c r="Y275">
        <v>17.7</v>
      </c>
      <c r="Z275">
        <v>32</v>
      </c>
      <c r="AA275">
        <v>0</v>
      </c>
      <c r="AB275">
        <v>0</v>
      </c>
      <c r="AC275">
        <v>0</v>
      </c>
      <c r="AD275">
        <v>14</v>
      </c>
      <c r="AE275">
        <v>11</v>
      </c>
      <c r="AF275">
        <v>3</v>
      </c>
      <c r="AG275">
        <v>0</v>
      </c>
      <c r="AH275">
        <v>0</v>
      </c>
      <c r="AI275">
        <v>0</v>
      </c>
      <c r="AJ275">
        <v>-16</v>
      </c>
      <c r="AK275">
        <v>-16</v>
      </c>
      <c r="AL275">
        <v>0</v>
      </c>
      <c r="AM275">
        <v>12</v>
      </c>
      <c r="AN275">
        <v>0</v>
      </c>
      <c r="AO275">
        <v>2</v>
      </c>
      <c r="AP275">
        <v>15</v>
      </c>
      <c r="AQ275">
        <v>-1</v>
      </c>
      <c r="AR275">
        <v>-255</v>
      </c>
      <c r="AS275">
        <v>-255</v>
      </c>
      <c r="AT275">
        <v>9137.5</v>
      </c>
      <c r="AU275">
        <v>1276.4000000000001</v>
      </c>
      <c r="AV275">
        <v>68.2</v>
      </c>
      <c r="AW275">
        <v>121.8</v>
      </c>
      <c r="AX275">
        <v>68.2</v>
      </c>
      <c r="AY275">
        <v>150.80000000000001</v>
      </c>
      <c r="AZ275">
        <v>1120</v>
      </c>
      <c r="BA275">
        <v>288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7390018</v>
      </c>
      <c r="BK275">
        <v>11998.06</v>
      </c>
      <c r="BL275">
        <v>7549948</v>
      </c>
      <c r="BM275">
        <v>800</v>
      </c>
      <c r="BN275">
        <v>0</v>
      </c>
      <c r="BO275">
        <v>-0.23599999999999999</v>
      </c>
      <c r="BP275">
        <v>22</v>
      </c>
      <c r="BQ275">
        <v>792</v>
      </c>
      <c r="BR275">
        <v>15.1</v>
      </c>
      <c r="BS275">
        <v>8412.2999999999993</v>
      </c>
      <c r="BT275">
        <v>96.8</v>
      </c>
      <c r="BU275">
        <v>0</v>
      </c>
      <c r="BV275">
        <v>0</v>
      </c>
      <c r="BW275">
        <v>0</v>
      </c>
      <c r="BX275">
        <v>80.599999999999994</v>
      </c>
      <c r="BY275">
        <v>99</v>
      </c>
      <c r="BZ275">
        <v>42.88</v>
      </c>
      <c r="CA275">
        <v>71.25</v>
      </c>
      <c r="CB275">
        <v>22.75</v>
      </c>
      <c r="CC275">
        <v>23.22</v>
      </c>
      <c r="CD275">
        <v>524.69000000000005</v>
      </c>
      <c r="CE275">
        <v>127</v>
      </c>
      <c r="CF275">
        <v>71.599999999999994</v>
      </c>
      <c r="CG275">
        <v>464.9</v>
      </c>
      <c r="CH275">
        <v>64</v>
      </c>
      <c r="CI275">
        <v>0</v>
      </c>
      <c r="CJ275">
        <v>52.04</v>
      </c>
      <c r="CK275">
        <v>0.19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 t="s">
        <v>428</v>
      </c>
      <c r="CS275" t="s">
        <v>428</v>
      </c>
      <c r="CT275">
        <v>16540</v>
      </c>
      <c r="CU275">
        <v>0</v>
      </c>
      <c r="CV275">
        <v>889</v>
      </c>
      <c r="CW275">
        <v>1</v>
      </c>
      <c r="CX275">
        <v>1</v>
      </c>
      <c r="CY275">
        <v>816.56</v>
      </c>
      <c r="CZ275">
        <v>263</v>
      </c>
      <c r="DA275">
        <v>2016</v>
      </c>
      <c r="DB275">
        <v>0</v>
      </c>
      <c r="DC275">
        <v>14.4</v>
      </c>
      <c r="DD275">
        <v>188</v>
      </c>
      <c r="DE275">
        <v>4095</v>
      </c>
      <c r="DF275">
        <v>228</v>
      </c>
      <c r="DG275">
        <v>620</v>
      </c>
      <c r="DH275">
        <v>0</v>
      </c>
      <c r="DI275">
        <v>84.2</v>
      </c>
      <c r="DJ275">
        <v>0</v>
      </c>
      <c r="DK275">
        <v>28</v>
      </c>
      <c r="DL275">
        <v>0</v>
      </c>
      <c r="DM275">
        <v>1</v>
      </c>
      <c r="DN275" t="b">
        <v>0</v>
      </c>
      <c r="DO275">
        <v>20.719000000000001</v>
      </c>
      <c r="DP275">
        <v>544</v>
      </c>
    </row>
    <row r="276" spans="1:120" x14ac:dyDescent="0.25">
      <c r="A276">
        <v>253</v>
      </c>
      <c r="B276">
        <v>25.3</v>
      </c>
      <c r="C276">
        <v>13.9</v>
      </c>
      <c r="D276">
        <v>1</v>
      </c>
      <c r="E276">
        <v>794</v>
      </c>
      <c r="F276">
        <v>105.8</v>
      </c>
      <c r="G276">
        <v>1688</v>
      </c>
      <c r="H276">
        <v>-10</v>
      </c>
      <c r="I276">
        <v>0</v>
      </c>
      <c r="J276">
        <v>2</v>
      </c>
      <c r="K276">
        <v>132.80000000000001</v>
      </c>
      <c r="L276">
        <v>1269</v>
      </c>
      <c r="M276">
        <v>1051</v>
      </c>
      <c r="N276">
        <v>2544</v>
      </c>
      <c r="O276">
        <v>0</v>
      </c>
      <c r="P276">
        <v>0</v>
      </c>
      <c r="Q276">
        <v>73.099999999999994</v>
      </c>
      <c r="R276">
        <v>0</v>
      </c>
      <c r="S276">
        <v>14.2</v>
      </c>
      <c r="T276">
        <v>0</v>
      </c>
      <c r="U276">
        <v>0</v>
      </c>
      <c r="V276">
        <v>0</v>
      </c>
      <c r="W276">
        <v>0</v>
      </c>
      <c r="X276">
        <v>704</v>
      </c>
      <c r="Y276">
        <v>17.7</v>
      </c>
      <c r="Z276">
        <v>32</v>
      </c>
      <c r="AA276">
        <v>0</v>
      </c>
      <c r="AB276">
        <v>0</v>
      </c>
      <c r="AC276">
        <v>0</v>
      </c>
      <c r="AD276">
        <v>6</v>
      </c>
      <c r="AE276">
        <v>2</v>
      </c>
      <c r="AF276">
        <v>3</v>
      </c>
      <c r="AG276">
        <v>0</v>
      </c>
      <c r="AH276">
        <v>0</v>
      </c>
      <c r="AI276">
        <v>0</v>
      </c>
      <c r="AJ276">
        <v>-16</v>
      </c>
      <c r="AK276">
        <v>-28</v>
      </c>
      <c r="AL276">
        <v>-24</v>
      </c>
      <c r="AM276">
        <v>-16</v>
      </c>
      <c r="AN276">
        <v>0</v>
      </c>
      <c r="AO276">
        <v>1</v>
      </c>
      <c r="AP276">
        <v>15</v>
      </c>
      <c r="AQ276">
        <v>-1</v>
      </c>
      <c r="AR276">
        <v>-255</v>
      </c>
      <c r="AS276">
        <v>-255</v>
      </c>
      <c r="AT276">
        <v>8992.5</v>
      </c>
      <c r="AU276">
        <v>-261.10000000000002</v>
      </c>
      <c r="AV276">
        <v>30.5</v>
      </c>
      <c r="AW276">
        <v>95.7</v>
      </c>
      <c r="AX276">
        <v>30.5</v>
      </c>
      <c r="AY276">
        <v>94.3</v>
      </c>
      <c r="AZ276">
        <v>1120</v>
      </c>
      <c r="BA276">
        <v>288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7390019</v>
      </c>
      <c r="BK276">
        <v>11998.06</v>
      </c>
      <c r="BL276">
        <v>7549948</v>
      </c>
      <c r="BM276">
        <v>800</v>
      </c>
      <c r="BN276">
        <v>0</v>
      </c>
      <c r="BO276">
        <v>-0.23599999999999999</v>
      </c>
      <c r="BP276">
        <v>22</v>
      </c>
      <c r="BQ276">
        <v>792</v>
      </c>
      <c r="BR276">
        <v>15.1</v>
      </c>
      <c r="BS276">
        <v>8412.2999999999993</v>
      </c>
      <c r="BT276">
        <v>96.8</v>
      </c>
      <c r="BU276">
        <v>0</v>
      </c>
      <c r="BV276">
        <v>0</v>
      </c>
      <c r="BW276">
        <v>0</v>
      </c>
      <c r="BX276">
        <v>80.599999999999994</v>
      </c>
      <c r="BY276">
        <v>99</v>
      </c>
      <c r="BZ276">
        <v>42.88</v>
      </c>
      <c r="CA276">
        <v>71.25</v>
      </c>
      <c r="CB276">
        <v>22.75</v>
      </c>
      <c r="CC276">
        <v>23.22</v>
      </c>
      <c r="CD276">
        <v>524.69000000000005</v>
      </c>
      <c r="CE276">
        <v>127</v>
      </c>
      <c r="CF276">
        <v>71.599999999999994</v>
      </c>
      <c r="CG276">
        <v>464.9</v>
      </c>
      <c r="CH276">
        <v>64</v>
      </c>
      <c r="CI276">
        <v>0</v>
      </c>
      <c r="CJ276">
        <v>52.04</v>
      </c>
      <c r="CK276">
        <v>0.19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 t="s">
        <v>428</v>
      </c>
      <c r="CS276" t="s">
        <v>428</v>
      </c>
      <c r="CT276">
        <v>16540</v>
      </c>
      <c r="CU276">
        <v>0</v>
      </c>
      <c r="CV276">
        <v>889</v>
      </c>
      <c r="CW276">
        <v>1</v>
      </c>
      <c r="CX276">
        <v>1</v>
      </c>
      <c r="CY276">
        <v>816.56</v>
      </c>
      <c r="CZ276">
        <v>263</v>
      </c>
      <c r="DA276">
        <v>2016</v>
      </c>
      <c r="DB276">
        <v>0</v>
      </c>
      <c r="DC276">
        <v>14.4</v>
      </c>
      <c r="DD276">
        <v>188</v>
      </c>
      <c r="DE276">
        <v>4095</v>
      </c>
      <c r="DF276">
        <v>228</v>
      </c>
      <c r="DG276">
        <v>620</v>
      </c>
      <c r="DH276">
        <v>0</v>
      </c>
      <c r="DI276">
        <v>84.2</v>
      </c>
      <c r="DJ276">
        <v>0</v>
      </c>
      <c r="DK276">
        <v>28</v>
      </c>
      <c r="DL276">
        <v>0</v>
      </c>
      <c r="DM276">
        <v>1</v>
      </c>
      <c r="DN276" t="b">
        <v>0</v>
      </c>
      <c r="DO276">
        <v>20.719000000000001</v>
      </c>
      <c r="DP276">
        <v>544</v>
      </c>
    </row>
    <row r="277" spans="1:120" x14ac:dyDescent="0.25">
      <c r="A277">
        <v>254</v>
      </c>
      <c r="B277">
        <v>25.4</v>
      </c>
      <c r="C277">
        <v>13.9</v>
      </c>
      <c r="D277">
        <v>1</v>
      </c>
      <c r="E277">
        <v>794</v>
      </c>
      <c r="F277">
        <v>105.8</v>
      </c>
      <c r="G277">
        <v>1688</v>
      </c>
      <c r="H277">
        <v>-10</v>
      </c>
      <c r="I277">
        <v>0</v>
      </c>
      <c r="J277">
        <v>2</v>
      </c>
      <c r="K277">
        <v>132.80000000000001</v>
      </c>
      <c r="L277">
        <v>1269</v>
      </c>
      <c r="M277">
        <v>1051</v>
      </c>
      <c r="N277">
        <v>2544</v>
      </c>
      <c r="O277">
        <v>0</v>
      </c>
      <c r="P277">
        <v>0</v>
      </c>
      <c r="Q277">
        <v>73.099999999999994</v>
      </c>
      <c r="R277">
        <v>0</v>
      </c>
      <c r="S277">
        <v>14.2</v>
      </c>
      <c r="T277">
        <v>0</v>
      </c>
      <c r="U277">
        <v>0</v>
      </c>
      <c r="V277">
        <v>0</v>
      </c>
      <c r="W277">
        <v>0</v>
      </c>
      <c r="X277">
        <v>704</v>
      </c>
      <c r="Y277">
        <v>17.7</v>
      </c>
      <c r="Z277">
        <v>32</v>
      </c>
      <c r="AA277">
        <v>0</v>
      </c>
      <c r="AB277">
        <v>0</v>
      </c>
      <c r="AC277">
        <v>0</v>
      </c>
      <c r="AD277">
        <v>6</v>
      </c>
      <c r="AE277">
        <v>2</v>
      </c>
      <c r="AF277">
        <v>3</v>
      </c>
      <c r="AG277">
        <v>0</v>
      </c>
      <c r="AH277">
        <v>0</v>
      </c>
      <c r="AI277">
        <v>0</v>
      </c>
      <c r="AJ277">
        <v>-16</v>
      </c>
      <c r="AK277">
        <v>-28</v>
      </c>
      <c r="AL277">
        <v>-24</v>
      </c>
      <c r="AM277">
        <v>-16</v>
      </c>
      <c r="AN277">
        <v>0</v>
      </c>
      <c r="AO277">
        <v>1</v>
      </c>
      <c r="AP277">
        <v>15</v>
      </c>
      <c r="AQ277">
        <v>-1</v>
      </c>
      <c r="AR277">
        <v>-255</v>
      </c>
      <c r="AS277">
        <v>-255</v>
      </c>
      <c r="AT277">
        <v>8992.5</v>
      </c>
      <c r="AU277">
        <v>-261.10000000000002</v>
      </c>
      <c r="AV277">
        <v>30.5</v>
      </c>
      <c r="AW277">
        <v>95.7</v>
      </c>
      <c r="AX277">
        <v>30.5</v>
      </c>
      <c r="AY277">
        <v>94.3</v>
      </c>
      <c r="AZ277">
        <v>1120</v>
      </c>
      <c r="BA277">
        <v>288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7390019</v>
      </c>
      <c r="BK277">
        <v>11998.06</v>
      </c>
      <c r="BL277">
        <v>7549949</v>
      </c>
      <c r="BM277">
        <v>800</v>
      </c>
      <c r="BN277">
        <v>0</v>
      </c>
      <c r="BO277">
        <v>-0.23599999999999999</v>
      </c>
      <c r="BP277">
        <v>22</v>
      </c>
      <c r="BQ277">
        <v>792</v>
      </c>
      <c r="BR277">
        <v>15.1</v>
      </c>
      <c r="BS277">
        <v>8847.4</v>
      </c>
      <c r="BT277">
        <v>96.8</v>
      </c>
      <c r="BU277">
        <v>0</v>
      </c>
      <c r="BV277">
        <v>0</v>
      </c>
      <c r="BW277">
        <v>0</v>
      </c>
      <c r="BX277">
        <v>80.599999999999994</v>
      </c>
      <c r="BY277">
        <v>99</v>
      </c>
      <c r="BZ277">
        <v>42.88</v>
      </c>
      <c r="CA277">
        <v>71.25</v>
      </c>
      <c r="CB277">
        <v>22.75</v>
      </c>
      <c r="CC277">
        <v>23.22</v>
      </c>
      <c r="CD277">
        <v>524.69000000000005</v>
      </c>
      <c r="CE277">
        <v>127</v>
      </c>
      <c r="CF277">
        <v>71.599999999999994</v>
      </c>
      <c r="CG277">
        <v>464.9</v>
      </c>
      <c r="CH277">
        <v>64</v>
      </c>
      <c r="CI277">
        <v>0</v>
      </c>
      <c r="CJ277">
        <v>52.04</v>
      </c>
      <c r="CK277">
        <v>0.19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 t="s">
        <v>428</v>
      </c>
      <c r="CS277" t="s">
        <v>428</v>
      </c>
      <c r="CT277">
        <v>16540</v>
      </c>
      <c r="CU277">
        <v>0</v>
      </c>
      <c r="CV277">
        <v>889</v>
      </c>
      <c r="CW277">
        <v>1</v>
      </c>
      <c r="CX277">
        <v>1</v>
      </c>
      <c r="CY277">
        <v>816.56</v>
      </c>
      <c r="CZ277">
        <v>263</v>
      </c>
      <c r="DA277">
        <v>2016</v>
      </c>
      <c r="DB277">
        <v>0</v>
      </c>
      <c r="DC277">
        <v>14.4</v>
      </c>
      <c r="DD277">
        <v>188</v>
      </c>
      <c r="DE277">
        <v>4095</v>
      </c>
      <c r="DF277">
        <v>228</v>
      </c>
      <c r="DG277">
        <v>620</v>
      </c>
      <c r="DH277">
        <v>0</v>
      </c>
      <c r="DI277">
        <v>84.2</v>
      </c>
      <c r="DJ277">
        <v>0</v>
      </c>
      <c r="DK277">
        <v>28</v>
      </c>
      <c r="DL277">
        <v>0</v>
      </c>
      <c r="DM277">
        <v>1</v>
      </c>
      <c r="DN277" t="b">
        <v>0</v>
      </c>
      <c r="DO277">
        <v>20.719000000000001</v>
      </c>
      <c r="DP277">
        <v>544</v>
      </c>
    </row>
    <row r="278" spans="1:120" x14ac:dyDescent="0.25">
      <c r="A278">
        <v>255</v>
      </c>
      <c r="B278">
        <v>25.5</v>
      </c>
      <c r="C278">
        <v>13.9</v>
      </c>
      <c r="D278">
        <v>1</v>
      </c>
      <c r="E278">
        <v>794</v>
      </c>
      <c r="F278">
        <v>105.8</v>
      </c>
      <c r="G278">
        <v>1688</v>
      </c>
      <c r="H278">
        <v>-10</v>
      </c>
      <c r="I278">
        <v>0</v>
      </c>
      <c r="J278">
        <v>2</v>
      </c>
      <c r="K278">
        <v>132.80000000000001</v>
      </c>
      <c r="L278">
        <v>1269</v>
      </c>
      <c r="M278">
        <v>1051</v>
      </c>
      <c r="N278">
        <v>2544</v>
      </c>
      <c r="O278">
        <v>0</v>
      </c>
      <c r="P278">
        <v>0</v>
      </c>
      <c r="Q278">
        <v>73.099999999999994</v>
      </c>
      <c r="R278">
        <v>0</v>
      </c>
      <c r="S278">
        <v>14.2</v>
      </c>
      <c r="T278">
        <v>0</v>
      </c>
      <c r="U278">
        <v>0</v>
      </c>
      <c r="V278">
        <v>0</v>
      </c>
      <c r="W278">
        <v>0</v>
      </c>
      <c r="X278">
        <v>704</v>
      </c>
      <c r="Y278">
        <v>17.7</v>
      </c>
      <c r="Z278">
        <v>32</v>
      </c>
      <c r="AA278">
        <v>0</v>
      </c>
      <c r="AB278">
        <v>0</v>
      </c>
      <c r="AC278">
        <v>0</v>
      </c>
      <c r="AD278">
        <v>6</v>
      </c>
      <c r="AE278">
        <v>2</v>
      </c>
      <c r="AF278">
        <v>3</v>
      </c>
      <c r="AG278">
        <v>0</v>
      </c>
      <c r="AH278">
        <v>0</v>
      </c>
      <c r="AI278">
        <v>0</v>
      </c>
      <c r="AJ278">
        <v>-16</v>
      </c>
      <c r="AK278">
        <v>-28</v>
      </c>
      <c r="AL278">
        <v>-24</v>
      </c>
      <c r="AM278">
        <v>-16</v>
      </c>
      <c r="AN278">
        <v>0</v>
      </c>
      <c r="AO278">
        <v>1</v>
      </c>
      <c r="AP278">
        <v>15</v>
      </c>
      <c r="AQ278">
        <v>-1</v>
      </c>
      <c r="AR278">
        <v>-255</v>
      </c>
      <c r="AS278">
        <v>-255</v>
      </c>
      <c r="AT278">
        <v>8992.5</v>
      </c>
      <c r="AU278">
        <v>-261.10000000000002</v>
      </c>
      <c r="AV278">
        <v>30.5</v>
      </c>
      <c r="AW278">
        <v>95.7</v>
      </c>
      <c r="AX278">
        <v>30.5</v>
      </c>
      <c r="AY278">
        <v>94.3</v>
      </c>
      <c r="AZ278">
        <v>1120</v>
      </c>
      <c r="BA278">
        <v>288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7390019</v>
      </c>
      <c r="BK278">
        <v>11998.06</v>
      </c>
      <c r="BL278">
        <v>7549949</v>
      </c>
      <c r="BM278">
        <v>800</v>
      </c>
      <c r="BN278">
        <v>0</v>
      </c>
      <c r="BO278">
        <v>-0.23599999999999999</v>
      </c>
      <c r="BP278">
        <v>22</v>
      </c>
      <c r="BQ278">
        <v>792</v>
      </c>
      <c r="BR278">
        <v>15.1</v>
      </c>
      <c r="BS278">
        <v>8847.4</v>
      </c>
      <c r="BT278">
        <v>96.8</v>
      </c>
      <c r="BU278">
        <v>0</v>
      </c>
      <c r="BV278">
        <v>0</v>
      </c>
      <c r="BW278">
        <v>0</v>
      </c>
      <c r="BX278">
        <v>82.4</v>
      </c>
      <c r="BY278">
        <v>99</v>
      </c>
      <c r="BZ278">
        <v>43.44</v>
      </c>
      <c r="CA278">
        <v>70.69</v>
      </c>
      <c r="CB278">
        <v>22.75</v>
      </c>
      <c r="CC278">
        <v>22.88</v>
      </c>
      <c r="CD278">
        <v>524.69000000000005</v>
      </c>
      <c r="CE278">
        <v>127</v>
      </c>
      <c r="CF278">
        <v>71.599999999999994</v>
      </c>
      <c r="CG278">
        <v>464.9</v>
      </c>
      <c r="CH278">
        <v>64</v>
      </c>
      <c r="CI278">
        <v>0</v>
      </c>
      <c r="CJ278">
        <v>52.04</v>
      </c>
      <c r="CK278">
        <v>0.19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 t="s">
        <v>428</v>
      </c>
      <c r="CS278" t="s">
        <v>428</v>
      </c>
      <c r="CT278">
        <v>16540</v>
      </c>
      <c r="CU278">
        <v>0</v>
      </c>
      <c r="CV278">
        <v>889</v>
      </c>
      <c r="CW278">
        <v>1</v>
      </c>
      <c r="CX278">
        <v>1</v>
      </c>
      <c r="CY278">
        <v>816.56</v>
      </c>
      <c r="CZ278">
        <v>263</v>
      </c>
      <c r="DA278">
        <v>2016</v>
      </c>
      <c r="DB278">
        <v>0</v>
      </c>
      <c r="DC278">
        <v>14.4</v>
      </c>
      <c r="DD278">
        <v>188</v>
      </c>
      <c r="DE278">
        <v>4095</v>
      </c>
      <c r="DF278">
        <v>228</v>
      </c>
      <c r="DG278">
        <v>620</v>
      </c>
      <c r="DH278">
        <v>0</v>
      </c>
      <c r="DI278">
        <v>84.2</v>
      </c>
      <c r="DJ278">
        <v>0</v>
      </c>
      <c r="DK278">
        <v>28</v>
      </c>
      <c r="DL278">
        <v>0</v>
      </c>
      <c r="DM278">
        <v>1</v>
      </c>
      <c r="DN278" t="b">
        <v>0</v>
      </c>
      <c r="DO278">
        <v>20.719000000000001</v>
      </c>
      <c r="DP278">
        <v>544</v>
      </c>
    </row>
    <row r="279" spans="1:120" x14ac:dyDescent="0.25">
      <c r="A279">
        <v>256</v>
      </c>
      <c r="B279">
        <v>25.6</v>
      </c>
      <c r="C279">
        <v>13.9</v>
      </c>
      <c r="D279">
        <v>1</v>
      </c>
      <c r="E279">
        <v>794</v>
      </c>
      <c r="F279">
        <v>105.8</v>
      </c>
      <c r="G279">
        <v>1688</v>
      </c>
      <c r="H279">
        <v>-10</v>
      </c>
      <c r="I279">
        <v>0</v>
      </c>
      <c r="J279">
        <v>2</v>
      </c>
      <c r="K279">
        <v>132.80000000000001</v>
      </c>
      <c r="L279">
        <v>1269</v>
      </c>
      <c r="M279">
        <v>1051</v>
      </c>
      <c r="N279">
        <v>2544</v>
      </c>
      <c r="O279">
        <v>0</v>
      </c>
      <c r="P279">
        <v>0</v>
      </c>
      <c r="Q279">
        <v>73.099999999999994</v>
      </c>
      <c r="R279">
        <v>0</v>
      </c>
      <c r="S279">
        <v>14.2</v>
      </c>
      <c r="T279">
        <v>0</v>
      </c>
      <c r="U279">
        <v>0</v>
      </c>
      <c r="V279">
        <v>0</v>
      </c>
      <c r="W279">
        <v>0</v>
      </c>
      <c r="X279">
        <v>704</v>
      </c>
      <c r="Y279">
        <v>17.7</v>
      </c>
      <c r="Z279">
        <v>32</v>
      </c>
      <c r="AA279">
        <v>0</v>
      </c>
      <c r="AB279">
        <v>0</v>
      </c>
      <c r="AC279">
        <v>0</v>
      </c>
      <c r="AD279">
        <v>6</v>
      </c>
      <c r="AE279">
        <v>2</v>
      </c>
      <c r="AF279">
        <v>3</v>
      </c>
      <c r="AG279">
        <v>0</v>
      </c>
      <c r="AH279">
        <v>0</v>
      </c>
      <c r="AI279">
        <v>0</v>
      </c>
      <c r="AJ279">
        <v>-16</v>
      </c>
      <c r="AK279">
        <v>-28</v>
      </c>
      <c r="AL279">
        <v>-24</v>
      </c>
      <c r="AM279">
        <v>-16</v>
      </c>
      <c r="AN279">
        <v>0</v>
      </c>
      <c r="AO279">
        <v>1</v>
      </c>
      <c r="AP279">
        <v>15</v>
      </c>
      <c r="AQ279">
        <v>-1</v>
      </c>
      <c r="AR279">
        <v>-255</v>
      </c>
      <c r="AS279">
        <v>-255</v>
      </c>
      <c r="AT279">
        <v>8992.5</v>
      </c>
      <c r="AU279">
        <v>-261.10000000000002</v>
      </c>
      <c r="AV279">
        <v>30.5</v>
      </c>
      <c r="AW279">
        <v>95.7</v>
      </c>
      <c r="AX279">
        <v>30.5</v>
      </c>
      <c r="AY279">
        <v>94.3</v>
      </c>
      <c r="AZ279">
        <v>1120</v>
      </c>
      <c r="BA279">
        <v>288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7390019</v>
      </c>
      <c r="BK279">
        <v>11998.06</v>
      </c>
      <c r="BL279">
        <v>7549949</v>
      </c>
      <c r="BM279">
        <v>800</v>
      </c>
      <c r="BN279">
        <v>0</v>
      </c>
      <c r="BO279">
        <v>-0.23599999999999999</v>
      </c>
      <c r="BP279">
        <v>22</v>
      </c>
      <c r="BQ279">
        <v>792</v>
      </c>
      <c r="BR279">
        <v>15.1</v>
      </c>
      <c r="BS279">
        <v>8847.4</v>
      </c>
      <c r="BT279">
        <v>96.8</v>
      </c>
      <c r="BU279">
        <v>0</v>
      </c>
      <c r="BV279">
        <v>0</v>
      </c>
      <c r="BW279">
        <v>0</v>
      </c>
      <c r="BX279">
        <v>82.4</v>
      </c>
      <c r="BY279">
        <v>99</v>
      </c>
      <c r="BZ279">
        <v>43.44</v>
      </c>
      <c r="CA279">
        <v>70.69</v>
      </c>
      <c r="CB279">
        <v>22.75</v>
      </c>
      <c r="CC279">
        <v>22.88</v>
      </c>
      <c r="CD279">
        <v>530.5</v>
      </c>
      <c r="CE279">
        <v>127</v>
      </c>
      <c r="CF279">
        <v>76.599999999999994</v>
      </c>
      <c r="CG279">
        <v>466.7</v>
      </c>
      <c r="CH279">
        <v>71.599999999999994</v>
      </c>
      <c r="CI279">
        <v>0</v>
      </c>
      <c r="CJ279">
        <v>51.95</v>
      </c>
      <c r="CK279">
        <v>0.25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 t="s">
        <v>428</v>
      </c>
      <c r="CS279" t="s">
        <v>428</v>
      </c>
      <c r="CT279">
        <v>16540</v>
      </c>
      <c r="CU279">
        <v>0</v>
      </c>
      <c r="CV279">
        <v>889</v>
      </c>
      <c r="CW279">
        <v>1</v>
      </c>
      <c r="CX279">
        <v>1</v>
      </c>
      <c r="CY279">
        <v>816.56</v>
      </c>
      <c r="CZ279">
        <v>263</v>
      </c>
      <c r="DA279">
        <v>2016</v>
      </c>
      <c r="DB279">
        <v>0</v>
      </c>
      <c r="DC279">
        <v>14.4</v>
      </c>
      <c r="DD279">
        <v>188</v>
      </c>
      <c r="DE279">
        <v>4095</v>
      </c>
      <c r="DF279">
        <v>228</v>
      </c>
      <c r="DG279">
        <v>620</v>
      </c>
      <c r="DH279">
        <v>0</v>
      </c>
      <c r="DI279">
        <v>84.2</v>
      </c>
      <c r="DJ279">
        <v>0</v>
      </c>
      <c r="DK279">
        <v>28</v>
      </c>
      <c r="DL279">
        <v>0</v>
      </c>
      <c r="DM279">
        <v>1</v>
      </c>
      <c r="DN279" t="b">
        <v>0</v>
      </c>
      <c r="DO279">
        <v>20.719000000000001</v>
      </c>
      <c r="DP279">
        <v>544</v>
      </c>
    </row>
    <row r="280" spans="1:120" x14ac:dyDescent="0.25">
      <c r="A280">
        <v>257</v>
      </c>
      <c r="B280">
        <v>25.7</v>
      </c>
      <c r="C280">
        <v>13.9</v>
      </c>
      <c r="D280">
        <v>1</v>
      </c>
      <c r="E280">
        <v>794</v>
      </c>
      <c r="F280">
        <v>105.8</v>
      </c>
      <c r="G280">
        <v>1688</v>
      </c>
      <c r="H280">
        <v>-10</v>
      </c>
      <c r="I280">
        <v>0</v>
      </c>
      <c r="J280">
        <v>2</v>
      </c>
      <c r="K280">
        <v>132.80000000000001</v>
      </c>
      <c r="L280">
        <v>1269</v>
      </c>
      <c r="M280">
        <v>1051</v>
      </c>
      <c r="N280">
        <v>2544</v>
      </c>
      <c r="O280">
        <v>0</v>
      </c>
      <c r="P280">
        <v>0</v>
      </c>
      <c r="Q280">
        <v>73.099999999999994</v>
      </c>
      <c r="R280">
        <v>0</v>
      </c>
      <c r="S280">
        <v>14.2</v>
      </c>
      <c r="T280">
        <v>0</v>
      </c>
      <c r="U280">
        <v>0</v>
      </c>
      <c r="V280">
        <v>0</v>
      </c>
      <c r="W280">
        <v>0</v>
      </c>
      <c r="X280">
        <v>704</v>
      </c>
      <c r="Y280">
        <v>17.7</v>
      </c>
      <c r="Z280">
        <v>32</v>
      </c>
      <c r="AA280">
        <v>0</v>
      </c>
      <c r="AB280">
        <v>0</v>
      </c>
      <c r="AC280">
        <v>0</v>
      </c>
      <c r="AD280">
        <v>6</v>
      </c>
      <c r="AE280">
        <v>2</v>
      </c>
      <c r="AF280">
        <v>3</v>
      </c>
      <c r="AG280">
        <v>0</v>
      </c>
      <c r="AH280">
        <v>0</v>
      </c>
      <c r="AI280">
        <v>0</v>
      </c>
      <c r="AJ280">
        <v>-16</v>
      </c>
      <c r="AK280">
        <v>-28</v>
      </c>
      <c r="AL280">
        <v>-24</v>
      </c>
      <c r="AM280">
        <v>-16</v>
      </c>
      <c r="AN280">
        <v>0</v>
      </c>
      <c r="AO280">
        <v>1</v>
      </c>
      <c r="AP280">
        <v>15</v>
      </c>
      <c r="AQ280">
        <v>-1</v>
      </c>
      <c r="AR280">
        <v>-255</v>
      </c>
      <c r="AS280">
        <v>-255</v>
      </c>
      <c r="AT280">
        <v>8992.5</v>
      </c>
      <c r="AU280">
        <v>-261.10000000000002</v>
      </c>
      <c r="AV280">
        <v>30.5</v>
      </c>
      <c r="AW280">
        <v>95.7</v>
      </c>
      <c r="AX280">
        <v>30.5</v>
      </c>
      <c r="AY280">
        <v>94.3</v>
      </c>
      <c r="AZ280">
        <v>1120</v>
      </c>
      <c r="BA280">
        <v>288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7390019</v>
      </c>
      <c r="BK280">
        <v>11998.06</v>
      </c>
      <c r="BL280">
        <v>7549949</v>
      </c>
      <c r="BM280">
        <v>800</v>
      </c>
      <c r="BN280">
        <v>0</v>
      </c>
      <c r="BO280">
        <v>-0.23599999999999999</v>
      </c>
      <c r="BP280">
        <v>22</v>
      </c>
      <c r="BQ280">
        <v>792</v>
      </c>
      <c r="BR280">
        <v>15.1</v>
      </c>
      <c r="BS280">
        <v>8847.4</v>
      </c>
      <c r="BT280">
        <v>96.8</v>
      </c>
      <c r="BU280">
        <v>0</v>
      </c>
      <c r="BV280">
        <v>0</v>
      </c>
      <c r="BW280">
        <v>0</v>
      </c>
      <c r="BX280">
        <v>82.4</v>
      </c>
      <c r="BY280">
        <v>99</v>
      </c>
      <c r="BZ280">
        <v>43.44</v>
      </c>
      <c r="CA280">
        <v>70.69</v>
      </c>
      <c r="CB280">
        <v>22.75</v>
      </c>
      <c r="CC280">
        <v>22.88</v>
      </c>
      <c r="CD280">
        <v>530.5</v>
      </c>
      <c r="CE280">
        <v>127</v>
      </c>
      <c r="CF280">
        <v>76.599999999999994</v>
      </c>
      <c r="CG280">
        <v>466.7</v>
      </c>
      <c r="CH280">
        <v>71.599999999999994</v>
      </c>
      <c r="CI280">
        <v>0</v>
      </c>
      <c r="CJ280">
        <v>51.95</v>
      </c>
      <c r="CK280">
        <v>0.25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 t="s">
        <v>428</v>
      </c>
      <c r="CS280" t="s">
        <v>428</v>
      </c>
      <c r="CT280">
        <v>16540</v>
      </c>
      <c r="CU280">
        <v>0</v>
      </c>
      <c r="CV280">
        <v>889</v>
      </c>
      <c r="CW280">
        <v>1</v>
      </c>
      <c r="CX280">
        <v>1</v>
      </c>
      <c r="CY280">
        <v>816.56</v>
      </c>
      <c r="CZ280">
        <v>263</v>
      </c>
      <c r="DA280">
        <v>2016</v>
      </c>
      <c r="DB280">
        <v>0</v>
      </c>
      <c r="DC280">
        <v>14.4</v>
      </c>
      <c r="DD280">
        <v>188</v>
      </c>
      <c r="DE280">
        <v>4095</v>
      </c>
      <c r="DF280">
        <v>228</v>
      </c>
      <c r="DG280">
        <v>620</v>
      </c>
      <c r="DH280">
        <v>0</v>
      </c>
      <c r="DI280">
        <v>84.2</v>
      </c>
      <c r="DJ280">
        <v>0</v>
      </c>
      <c r="DK280">
        <v>28</v>
      </c>
      <c r="DL280">
        <v>0</v>
      </c>
      <c r="DM280">
        <v>1</v>
      </c>
      <c r="DN280" t="b">
        <v>0</v>
      </c>
      <c r="DO280">
        <v>20.719000000000001</v>
      </c>
      <c r="DP280">
        <v>544</v>
      </c>
    </row>
    <row r="281" spans="1:120" x14ac:dyDescent="0.25">
      <c r="A281">
        <v>258</v>
      </c>
      <c r="B281">
        <v>25.8</v>
      </c>
      <c r="C281">
        <v>13.9</v>
      </c>
      <c r="D281">
        <v>1</v>
      </c>
      <c r="E281">
        <v>794</v>
      </c>
      <c r="F281">
        <v>105.8</v>
      </c>
      <c r="G281">
        <v>1688</v>
      </c>
      <c r="H281">
        <v>-10</v>
      </c>
      <c r="I281">
        <v>0</v>
      </c>
      <c r="J281">
        <v>2</v>
      </c>
      <c r="K281">
        <v>132.80000000000001</v>
      </c>
      <c r="L281">
        <v>1269</v>
      </c>
      <c r="M281">
        <v>1051</v>
      </c>
      <c r="N281">
        <v>2544</v>
      </c>
      <c r="O281">
        <v>0</v>
      </c>
      <c r="P281">
        <v>0</v>
      </c>
      <c r="Q281">
        <v>73.099999999999994</v>
      </c>
      <c r="R281">
        <v>0</v>
      </c>
      <c r="S281">
        <v>14.2</v>
      </c>
      <c r="T281">
        <v>0</v>
      </c>
      <c r="U281">
        <v>0</v>
      </c>
      <c r="V281">
        <v>0</v>
      </c>
      <c r="W281">
        <v>0</v>
      </c>
      <c r="X281">
        <v>704</v>
      </c>
      <c r="Y281">
        <v>17.7</v>
      </c>
      <c r="Z281">
        <v>32</v>
      </c>
      <c r="AA281">
        <v>0</v>
      </c>
      <c r="AB281">
        <v>0</v>
      </c>
      <c r="AC281">
        <v>0</v>
      </c>
      <c r="AD281">
        <v>6</v>
      </c>
      <c r="AE281">
        <v>2</v>
      </c>
      <c r="AF281">
        <v>3</v>
      </c>
      <c r="AG281">
        <v>0</v>
      </c>
      <c r="AH281">
        <v>0</v>
      </c>
      <c r="AI281">
        <v>0</v>
      </c>
      <c r="AJ281">
        <v>-16</v>
      </c>
      <c r="AK281">
        <v>-28</v>
      </c>
      <c r="AL281">
        <v>-24</v>
      </c>
      <c r="AM281">
        <v>-16</v>
      </c>
      <c r="AN281">
        <v>0</v>
      </c>
      <c r="AO281">
        <v>1</v>
      </c>
      <c r="AP281">
        <v>15</v>
      </c>
      <c r="AQ281">
        <v>-1</v>
      </c>
      <c r="AR281">
        <v>-255</v>
      </c>
      <c r="AS281">
        <v>-255</v>
      </c>
      <c r="AT281">
        <v>8992.5</v>
      </c>
      <c r="AU281">
        <v>-261.10000000000002</v>
      </c>
      <c r="AV281">
        <v>30.5</v>
      </c>
      <c r="AW281">
        <v>95.7</v>
      </c>
      <c r="AX281">
        <v>30.5</v>
      </c>
      <c r="AY281">
        <v>94.3</v>
      </c>
      <c r="AZ281">
        <v>1120</v>
      </c>
      <c r="BA281">
        <v>288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0</v>
      </c>
      <c r="BJ281">
        <v>7390019</v>
      </c>
      <c r="BK281">
        <v>11998.06</v>
      </c>
      <c r="BL281">
        <v>7549949</v>
      </c>
      <c r="BM281">
        <v>800</v>
      </c>
      <c r="BN281">
        <v>0</v>
      </c>
      <c r="BO281">
        <v>-0.23599999999999999</v>
      </c>
      <c r="BP281">
        <v>22</v>
      </c>
      <c r="BQ281">
        <v>792</v>
      </c>
      <c r="BR281">
        <v>15.1</v>
      </c>
      <c r="BS281">
        <v>8847.4</v>
      </c>
      <c r="BT281">
        <v>96.8</v>
      </c>
      <c r="BU281">
        <v>0</v>
      </c>
      <c r="BV281">
        <v>0</v>
      </c>
      <c r="BW281">
        <v>0</v>
      </c>
      <c r="BX281">
        <v>82.4</v>
      </c>
      <c r="BY281">
        <v>99</v>
      </c>
      <c r="BZ281">
        <v>43.44</v>
      </c>
      <c r="CA281">
        <v>70.69</v>
      </c>
      <c r="CB281">
        <v>22.75</v>
      </c>
      <c r="CC281">
        <v>22.88</v>
      </c>
      <c r="CD281">
        <v>530.5</v>
      </c>
      <c r="CE281">
        <v>127</v>
      </c>
      <c r="CF281">
        <v>76.599999999999994</v>
      </c>
      <c r="CG281">
        <v>466.7</v>
      </c>
      <c r="CH281">
        <v>71.599999999999994</v>
      </c>
      <c r="CI281">
        <v>0</v>
      </c>
      <c r="CJ281">
        <v>51.95</v>
      </c>
      <c r="CK281">
        <v>0.25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 t="s">
        <v>428</v>
      </c>
      <c r="CS281" t="s">
        <v>428</v>
      </c>
      <c r="CT281">
        <v>19726</v>
      </c>
      <c r="CU281">
        <v>1</v>
      </c>
      <c r="CV281">
        <v>863</v>
      </c>
      <c r="CW281">
        <v>1</v>
      </c>
      <c r="CX281">
        <v>1</v>
      </c>
      <c r="CY281">
        <v>816.56</v>
      </c>
      <c r="CZ281">
        <v>263</v>
      </c>
      <c r="DA281">
        <v>2016</v>
      </c>
      <c r="DB281">
        <v>0</v>
      </c>
      <c r="DC281">
        <v>14.4</v>
      </c>
      <c r="DD281">
        <v>188</v>
      </c>
      <c r="DE281">
        <v>4095</v>
      </c>
      <c r="DF281">
        <v>228</v>
      </c>
      <c r="DG281">
        <v>620</v>
      </c>
      <c r="DH281">
        <v>0</v>
      </c>
      <c r="DI281">
        <v>84.2</v>
      </c>
      <c r="DJ281">
        <v>0</v>
      </c>
      <c r="DK281">
        <v>28</v>
      </c>
      <c r="DL281">
        <v>0</v>
      </c>
      <c r="DM281">
        <v>1</v>
      </c>
      <c r="DN281" t="b">
        <v>0</v>
      </c>
      <c r="DO281">
        <v>20.719000000000001</v>
      </c>
      <c r="DP281">
        <v>544</v>
      </c>
    </row>
    <row r="282" spans="1:120" x14ac:dyDescent="0.25">
      <c r="A282">
        <v>259</v>
      </c>
      <c r="B282">
        <v>25.9</v>
      </c>
      <c r="C282">
        <v>13.9</v>
      </c>
      <c r="D282">
        <v>1</v>
      </c>
      <c r="E282">
        <v>794</v>
      </c>
      <c r="F282">
        <v>105.8</v>
      </c>
      <c r="G282">
        <v>1688</v>
      </c>
      <c r="H282">
        <v>-10</v>
      </c>
      <c r="I282">
        <v>0</v>
      </c>
      <c r="J282">
        <v>2</v>
      </c>
      <c r="K282">
        <v>132.80000000000001</v>
      </c>
      <c r="L282">
        <v>1269</v>
      </c>
      <c r="M282">
        <v>1051</v>
      </c>
      <c r="N282">
        <v>2544</v>
      </c>
      <c r="O282">
        <v>0</v>
      </c>
      <c r="P282">
        <v>0</v>
      </c>
      <c r="Q282">
        <v>73.099999999999994</v>
      </c>
      <c r="R282">
        <v>0</v>
      </c>
      <c r="S282">
        <v>14.2</v>
      </c>
      <c r="T282">
        <v>0</v>
      </c>
      <c r="U282">
        <v>0</v>
      </c>
      <c r="V282">
        <v>0</v>
      </c>
      <c r="W282">
        <v>0</v>
      </c>
      <c r="X282">
        <v>704</v>
      </c>
      <c r="Y282">
        <v>17.7</v>
      </c>
      <c r="Z282">
        <v>32</v>
      </c>
      <c r="AA282">
        <v>0</v>
      </c>
      <c r="AB282">
        <v>0</v>
      </c>
      <c r="AC282">
        <v>0</v>
      </c>
      <c r="AD282">
        <v>6</v>
      </c>
      <c r="AE282">
        <v>2</v>
      </c>
      <c r="AF282">
        <v>3</v>
      </c>
      <c r="AG282">
        <v>0</v>
      </c>
      <c r="AH282">
        <v>0</v>
      </c>
      <c r="AI282">
        <v>0</v>
      </c>
      <c r="AJ282">
        <v>-16</v>
      </c>
      <c r="AK282">
        <v>-28</v>
      </c>
      <c r="AL282">
        <v>-24</v>
      </c>
      <c r="AM282">
        <v>-16</v>
      </c>
      <c r="AN282">
        <v>0</v>
      </c>
      <c r="AO282">
        <v>1</v>
      </c>
      <c r="AP282">
        <v>15</v>
      </c>
      <c r="AQ282">
        <v>-1</v>
      </c>
      <c r="AR282">
        <v>-255</v>
      </c>
      <c r="AS282">
        <v>-255</v>
      </c>
      <c r="AT282">
        <v>8992.5</v>
      </c>
      <c r="AU282">
        <v>-261.10000000000002</v>
      </c>
      <c r="AV282">
        <v>30.5</v>
      </c>
      <c r="AW282">
        <v>95.7</v>
      </c>
      <c r="AX282">
        <v>30.5</v>
      </c>
      <c r="AY282">
        <v>94.3</v>
      </c>
      <c r="AZ282">
        <v>1120</v>
      </c>
      <c r="BA282">
        <v>288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7390019</v>
      </c>
      <c r="BK282">
        <v>11998.06</v>
      </c>
      <c r="BL282">
        <v>7549949</v>
      </c>
      <c r="BM282">
        <v>800</v>
      </c>
      <c r="BN282">
        <v>0</v>
      </c>
      <c r="BO282">
        <v>-0.23599999999999999</v>
      </c>
      <c r="BP282">
        <v>22</v>
      </c>
      <c r="BQ282">
        <v>792</v>
      </c>
      <c r="BR282">
        <v>15.1</v>
      </c>
      <c r="BS282">
        <v>8847.4</v>
      </c>
      <c r="BT282">
        <v>96.8</v>
      </c>
      <c r="BU282">
        <v>0</v>
      </c>
      <c r="BV282">
        <v>0</v>
      </c>
      <c r="BW282">
        <v>0</v>
      </c>
      <c r="BX282">
        <v>82.4</v>
      </c>
      <c r="BY282">
        <v>99</v>
      </c>
      <c r="BZ282">
        <v>43.44</v>
      </c>
      <c r="CA282">
        <v>70.69</v>
      </c>
      <c r="CB282">
        <v>22.75</v>
      </c>
      <c r="CC282">
        <v>22.88</v>
      </c>
      <c r="CD282">
        <v>530.5</v>
      </c>
      <c r="CE282">
        <v>127</v>
      </c>
      <c r="CF282">
        <v>76.599999999999994</v>
      </c>
      <c r="CG282">
        <v>466.7</v>
      </c>
      <c r="CH282">
        <v>71.599999999999994</v>
      </c>
      <c r="CI282">
        <v>0</v>
      </c>
      <c r="CJ282">
        <v>51.95</v>
      </c>
      <c r="CK282">
        <v>0.25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 t="s">
        <v>428</v>
      </c>
      <c r="CS282" t="s">
        <v>428</v>
      </c>
      <c r="CT282">
        <v>19726</v>
      </c>
      <c r="CU282">
        <v>1</v>
      </c>
      <c r="CV282">
        <v>863</v>
      </c>
      <c r="CW282">
        <v>1</v>
      </c>
      <c r="CX282">
        <v>1</v>
      </c>
      <c r="CY282">
        <v>816.56</v>
      </c>
      <c r="CZ282">
        <v>263</v>
      </c>
      <c r="DA282">
        <v>2016</v>
      </c>
      <c r="DB282">
        <v>0</v>
      </c>
      <c r="DC282">
        <v>14.4</v>
      </c>
      <c r="DD282">
        <v>188</v>
      </c>
      <c r="DE282">
        <v>4095</v>
      </c>
      <c r="DF282">
        <v>224</v>
      </c>
      <c r="DG282">
        <v>620</v>
      </c>
      <c r="DH282">
        <v>0</v>
      </c>
      <c r="DI282">
        <v>84.2</v>
      </c>
      <c r="DJ282">
        <v>0</v>
      </c>
      <c r="DK282">
        <v>28</v>
      </c>
      <c r="DL282">
        <v>0</v>
      </c>
      <c r="DM282">
        <v>1</v>
      </c>
      <c r="DN282" t="b">
        <v>0</v>
      </c>
      <c r="DO282">
        <v>20.719000000000001</v>
      </c>
      <c r="DP282">
        <v>544</v>
      </c>
    </row>
    <row r="283" spans="1:120" x14ac:dyDescent="0.25">
      <c r="A283">
        <v>260</v>
      </c>
      <c r="B283">
        <v>26</v>
      </c>
      <c r="C283">
        <v>13.9</v>
      </c>
      <c r="D283">
        <v>1</v>
      </c>
      <c r="E283">
        <v>794</v>
      </c>
      <c r="F283">
        <v>105.8</v>
      </c>
      <c r="G283">
        <v>1688</v>
      </c>
      <c r="H283">
        <v>-10</v>
      </c>
      <c r="I283">
        <v>0</v>
      </c>
      <c r="J283">
        <v>2</v>
      </c>
      <c r="K283">
        <v>132.80000000000001</v>
      </c>
      <c r="L283">
        <v>1269</v>
      </c>
      <c r="M283">
        <v>1051</v>
      </c>
      <c r="N283">
        <v>2544</v>
      </c>
      <c r="O283">
        <v>0</v>
      </c>
      <c r="P283">
        <v>0</v>
      </c>
      <c r="Q283">
        <v>73.099999999999994</v>
      </c>
      <c r="R283">
        <v>0</v>
      </c>
      <c r="S283">
        <v>14.2</v>
      </c>
      <c r="T283">
        <v>0</v>
      </c>
      <c r="U283">
        <v>0</v>
      </c>
      <c r="V283">
        <v>0</v>
      </c>
      <c r="W283">
        <v>0</v>
      </c>
      <c r="X283">
        <v>704</v>
      </c>
      <c r="Y283">
        <v>17.7</v>
      </c>
      <c r="Z283">
        <v>32</v>
      </c>
      <c r="AA283">
        <v>0</v>
      </c>
      <c r="AB283">
        <v>0</v>
      </c>
      <c r="AC283">
        <v>0</v>
      </c>
      <c r="AD283">
        <v>6</v>
      </c>
      <c r="AE283">
        <v>2</v>
      </c>
      <c r="AF283">
        <v>3</v>
      </c>
      <c r="AG283">
        <v>0</v>
      </c>
      <c r="AH283">
        <v>0</v>
      </c>
      <c r="AI283">
        <v>0</v>
      </c>
      <c r="AJ283">
        <v>-16</v>
      </c>
      <c r="AK283">
        <v>-28</v>
      </c>
      <c r="AL283">
        <v>-24</v>
      </c>
      <c r="AM283">
        <v>-16</v>
      </c>
      <c r="AN283">
        <v>0</v>
      </c>
      <c r="AO283">
        <v>1</v>
      </c>
      <c r="AP283">
        <v>15</v>
      </c>
      <c r="AQ283">
        <v>-1</v>
      </c>
      <c r="AR283">
        <v>-255</v>
      </c>
      <c r="AS283">
        <v>-255</v>
      </c>
      <c r="AT283">
        <v>8992.5</v>
      </c>
      <c r="AU283">
        <v>-261.10000000000002</v>
      </c>
      <c r="AV283">
        <v>30.5</v>
      </c>
      <c r="AW283">
        <v>95.7</v>
      </c>
      <c r="AX283">
        <v>30.5</v>
      </c>
      <c r="AY283">
        <v>94.3</v>
      </c>
      <c r="AZ283">
        <v>1120</v>
      </c>
      <c r="BA283">
        <v>288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7390019</v>
      </c>
      <c r="BK283">
        <v>11998.06</v>
      </c>
      <c r="BL283">
        <v>7549949</v>
      </c>
      <c r="BM283">
        <v>800</v>
      </c>
      <c r="BN283">
        <v>0</v>
      </c>
      <c r="BO283">
        <v>-0.23599999999999999</v>
      </c>
      <c r="BP283">
        <v>22</v>
      </c>
      <c r="BQ283">
        <v>792</v>
      </c>
      <c r="BR283">
        <v>15.1</v>
      </c>
      <c r="BS283">
        <v>8847.4</v>
      </c>
      <c r="BT283">
        <v>96.8</v>
      </c>
      <c r="BU283">
        <v>0</v>
      </c>
      <c r="BV283">
        <v>0</v>
      </c>
      <c r="BW283">
        <v>0</v>
      </c>
      <c r="BX283">
        <v>82.4</v>
      </c>
      <c r="BY283">
        <v>99</v>
      </c>
      <c r="BZ283">
        <v>43.44</v>
      </c>
      <c r="CA283">
        <v>70.69</v>
      </c>
      <c r="CB283">
        <v>22.75</v>
      </c>
      <c r="CC283">
        <v>22.88</v>
      </c>
      <c r="CD283">
        <v>530.5</v>
      </c>
      <c r="CE283">
        <v>127</v>
      </c>
      <c r="CF283">
        <v>76.599999999999994</v>
      </c>
      <c r="CG283">
        <v>466.7</v>
      </c>
      <c r="CH283">
        <v>71.599999999999994</v>
      </c>
      <c r="CI283">
        <v>0</v>
      </c>
      <c r="CJ283">
        <v>51.95</v>
      </c>
      <c r="CK283">
        <v>0.25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 t="s">
        <v>428</v>
      </c>
      <c r="CS283" t="s">
        <v>428</v>
      </c>
      <c r="CT283">
        <v>19726</v>
      </c>
      <c r="CU283">
        <v>1</v>
      </c>
      <c r="CV283">
        <v>863</v>
      </c>
      <c r="CW283">
        <v>1</v>
      </c>
      <c r="CX283">
        <v>1</v>
      </c>
      <c r="CY283">
        <v>816.56</v>
      </c>
      <c r="CZ283">
        <v>263</v>
      </c>
      <c r="DA283">
        <v>2016</v>
      </c>
      <c r="DB283">
        <v>0</v>
      </c>
      <c r="DC283">
        <v>14.4</v>
      </c>
      <c r="DD283">
        <v>188</v>
      </c>
      <c r="DE283">
        <v>4095</v>
      </c>
      <c r="DF283">
        <v>224</v>
      </c>
      <c r="DG283">
        <v>597</v>
      </c>
      <c r="DH283">
        <v>0</v>
      </c>
      <c r="DI283">
        <v>84.2</v>
      </c>
      <c r="DJ283">
        <v>0</v>
      </c>
      <c r="DK283">
        <v>29</v>
      </c>
      <c r="DL283">
        <v>0</v>
      </c>
      <c r="DM283">
        <v>1</v>
      </c>
      <c r="DN283" t="b">
        <v>0</v>
      </c>
      <c r="DO283">
        <v>20.719000000000001</v>
      </c>
      <c r="DP283">
        <v>544</v>
      </c>
    </row>
    <row r="284" spans="1:120" x14ac:dyDescent="0.25">
      <c r="A284">
        <v>261</v>
      </c>
      <c r="B284">
        <v>26.1</v>
      </c>
      <c r="C284">
        <v>13.9</v>
      </c>
      <c r="D284">
        <v>1</v>
      </c>
      <c r="E284">
        <v>794</v>
      </c>
      <c r="F284">
        <v>105.8</v>
      </c>
      <c r="G284">
        <v>1688</v>
      </c>
      <c r="H284">
        <v>-10</v>
      </c>
      <c r="I284">
        <v>0</v>
      </c>
      <c r="J284">
        <v>2</v>
      </c>
      <c r="K284">
        <v>132.80000000000001</v>
      </c>
      <c r="L284">
        <v>1269</v>
      </c>
      <c r="M284">
        <v>1051</v>
      </c>
      <c r="N284">
        <v>2544</v>
      </c>
      <c r="O284">
        <v>0</v>
      </c>
      <c r="P284">
        <v>0</v>
      </c>
      <c r="Q284">
        <v>73.099999999999994</v>
      </c>
      <c r="R284">
        <v>0</v>
      </c>
      <c r="S284">
        <v>14.2</v>
      </c>
      <c r="T284">
        <v>0</v>
      </c>
      <c r="U284">
        <v>0</v>
      </c>
      <c r="V284">
        <v>0</v>
      </c>
      <c r="W284">
        <v>0</v>
      </c>
      <c r="X284">
        <v>704</v>
      </c>
      <c r="Y284">
        <v>17.7</v>
      </c>
      <c r="Z284">
        <v>32</v>
      </c>
      <c r="AA284">
        <v>0</v>
      </c>
      <c r="AB284">
        <v>0</v>
      </c>
      <c r="AC284">
        <v>0</v>
      </c>
      <c r="AD284">
        <v>6</v>
      </c>
      <c r="AE284">
        <v>2</v>
      </c>
      <c r="AF284">
        <v>3</v>
      </c>
      <c r="AG284">
        <v>0</v>
      </c>
      <c r="AH284">
        <v>0</v>
      </c>
      <c r="AI284">
        <v>0</v>
      </c>
      <c r="AJ284">
        <v>-16</v>
      </c>
      <c r="AK284">
        <v>-28</v>
      </c>
      <c r="AL284">
        <v>-24</v>
      </c>
      <c r="AM284">
        <v>-16</v>
      </c>
      <c r="AN284">
        <v>0</v>
      </c>
      <c r="AO284">
        <v>1</v>
      </c>
      <c r="AP284">
        <v>15</v>
      </c>
      <c r="AQ284">
        <v>-1</v>
      </c>
      <c r="AR284">
        <v>-255</v>
      </c>
      <c r="AS284">
        <v>-255</v>
      </c>
      <c r="AT284">
        <v>8992.5</v>
      </c>
      <c r="AU284">
        <v>-261.10000000000002</v>
      </c>
      <c r="AV284">
        <v>30.5</v>
      </c>
      <c r="AW284">
        <v>95.7</v>
      </c>
      <c r="AX284">
        <v>30.5</v>
      </c>
      <c r="AY284">
        <v>94.3</v>
      </c>
      <c r="AZ284">
        <v>1120</v>
      </c>
      <c r="BA284">
        <v>288</v>
      </c>
      <c r="BB284">
        <v>0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7390019</v>
      </c>
      <c r="BK284">
        <v>11998.06</v>
      </c>
      <c r="BL284">
        <v>7549949</v>
      </c>
      <c r="BM284">
        <v>800</v>
      </c>
      <c r="BN284">
        <v>0</v>
      </c>
      <c r="BO284">
        <v>-0.23599999999999999</v>
      </c>
      <c r="BP284">
        <v>22</v>
      </c>
      <c r="BQ284">
        <v>792</v>
      </c>
      <c r="BR284">
        <v>15.1</v>
      </c>
      <c r="BS284">
        <v>8847.4</v>
      </c>
      <c r="BT284">
        <v>96.8</v>
      </c>
      <c r="BU284">
        <v>0</v>
      </c>
      <c r="BV284">
        <v>0</v>
      </c>
      <c r="BW284">
        <v>0</v>
      </c>
      <c r="BX284">
        <v>82.4</v>
      </c>
      <c r="BY284">
        <v>99</v>
      </c>
      <c r="BZ284">
        <v>43.44</v>
      </c>
      <c r="CA284">
        <v>70.69</v>
      </c>
      <c r="CB284">
        <v>22.75</v>
      </c>
      <c r="CC284">
        <v>22.88</v>
      </c>
      <c r="CD284">
        <v>530.5</v>
      </c>
      <c r="CE284">
        <v>127</v>
      </c>
      <c r="CF284">
        <v>76.599999999999994</v>
      </c>
      <c r="CG284">
        <v>466.7</v>
      </c>
      <c r="CH284">
        <v>71.599999999999994</v>
      </c>
      <c r="CI284">
        <v>0</v>
      </c>
      <c r="CJ284">
        <v>51.95</v>
      </c>
      <c r="CK284">
        <v>0.25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 t="s">
        <v>428</v>
      </c>
      <c r="CS284" t="s">
        <v>428</v>
      </c>
      <c r="CT284">
        <v>19726</v>
      </c>
      <c r="CU284">
        <v>1</v>
      </c>
      <c r="CV284">
        <v>863</v>
      </c>
      <c r="CW284">
        <v>1</v>
      </c>
      <c r="CX284">
        <v>1</v>
      </c>
      <c r="CY284">
        <v>816.56</v>
      </c>
      <c r="CZ284">
        <v>263</v>
      </c>
      <c r="DA284">
        <v>2016</v>
      </c>
      <c r="DB284">
        <v>0</v>
      </c>
      <c r="DC284">
        <v>14.4</v>
      </c>
      <c r="DD284">
        <v>188</v>
      </c>
      <c r="DE284">
        <v>4095</v>
      </c>
      <c r="DF284">
        <v>224</v>
      </c>
      <c r="DG284">
        <v>597</v>
      </c>
      <c r="DH284">
        <v>0</v>
      </c>
      <c r="DI284">
        <v>84.2</v>
      </c>
      <c r="DJ284">
        <v>0</v>
      </c>
      <c r="DK284">
        <v>29</v>
      </c>
      <c r="DL284">
        <v>0</v>
      </c>
      <c r="DM284">
        <v>1</v>
      </c>
      <c r="DN284" t="b">
        <v>0</v>
      </c>
      <c r="DO284">
        <v>22.812999999999999</v>
      </c>
      <c r="DP284">
        <v>540</v>
      </c>
    </row>
    <row r="285" spans="1:120" x14ac:dyDescent="0.25">
      <c r="A285">
        <v>262</v>
      </c>
      <c r="B285">
        <v>26.2</v>
      </c>
      <c r="C285">
        <v>13.9</v>
      </c>
      <c r="D285">
        <v>1</v>
      </c>
      <c r="E285">
        <v>794</v>
      </c>
      <c r="F285">
        <v>105.8</v>
      </c>
      <c r="G285">
        <v>1688</v>
      </c>
      <c r="H285">
        <v>-10</v>
      </c>
      <c r="I285">
        <v>0</v>
      </c>
      <c r="J285">
        <v>2</v>
      </c>
      <c r="K285">
        <v>132.80000000000001</v>
      </c>
      <c r="L285">
        <v>1149</v>
      </c>
      <c r="M285">
        <v>1051</v>
      </c>
      <c r="N285">
        <v>2544</v>
      </c>
      <c r="O285">
        <v>0</v>
      </c>
      <c r="P285">
        <v>0</v>
      </c>
      <c r="Q285">
        <v>73.099999999999994</v>
      </c>
      <c r="R285">
        <v>0</v>
      </c>
      <c r="S285">
        <v>14.2</v>
      </c>
      <c r="T285">
        <v>0</v>
      </c>
      <c r="U285">
        <v>0</v>
      </c>
      <c r="V285">
        <v>0</v>
      </c>
      <c r="W285">
        <v>0</v>
      </c>
      <c r="X285">
        <v>704</v>
      </c>
      <c r="Y285">
        <v>17.7</v>
      </c>
      <c r="Z285">
        <v>32</v>
      </c>
      <c r="AA285">
        <v>0</v>
      </c>
      <c r="AB285">
        <v>0</v>
      </c>
      <c r="AC285">
        <v>0</v>
      </c>
      <c r="AD285">
        <v>6</v>
      </c>
      <c r="AE285">
        <v>2</v>
      </c>
      <c r="AF285">
        <v>3</v>
      </c>
      <c r="AG285">
        <v>0</v>
      </c>
      <c r="AH285">
        <v>0</v>
      </c>
      <c r="AI285">
        <v>0</v>
      </c>
      <c r="AJ285">
        <v>-16</v>
      </c>
      <c r="AK285">
        <v>-28</v>
      </c>
      <c r="AL285">
        <v>-24</v>
      </c>
      <c r="AM285">
        <v>-16</v>
      </c>
      <c r="AN285">
        <v>0</v>
      </c>
      <c r="AO285">
        <v>1</v>
      </c>
      <c r="AP285">
        <v>15</v>
      </c>
      <c r="AQ285">
        <v>-1</v>
      </c>
      <c r="AR285">
        <v>-255</v>
      </c>
      <c r="AS285">
        <v>-255</v>
      </c>
      <c r="AT285">
        <v>8992.5</v>
      </c>
      <c r="AU285">
        <v>-261.10000000000002</v>
      </c>
      <c r="AV285">
        <v>30.5</v>
      </c>
      <c r="AW285">
        <v>95.7</v>
      </c>
      <c r="AX285">
        <v>30.5</v>
      </c>
      <c r="AY285">
        <v>94.3</v>
      </c>
      <c r="AZ285">
        <v>1120</v>
      </c>
      <c r="BA285">
        <v>288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7390019</v>
      </c>
      <c r="BK285">
        <v>11998.06</v>
      </c>
      <c r="BL285">
        <v>7549949</v>
      </c>
      <c r="BM285">
        <v>800</v>
      </c>
      <c r="BN285">
        <v>0</v>
      </c>
      <c r="BO285">
        <v>-0.23599999999999999</v>
      </c>
      <c r="BP285">
        <v>22</v>
      </c>
      <c r="BQ285">
        <v>792</v>
      </c>
      <c r="BR285">
        <v>15.1</v>
      </c>
      <c r="BS285">
        <v>8847.4</v>
      </c>
      <c r="BT285">
        <v>96.8</v>
      </c>
      <c r="BU285">
        <v>0</v>
      </c>
      <c r="BV285">
        <v>0</v>
      </c>
      <c r="BW285">
        <v>0</v>
      </c>
      <c r="BX285">
        <v>82.4</v>
      </c>
      <c r="BY285">
        <v>99</v>
      </c>
      <c r="BZ285">
        <v>43.44</v>
      </c>
      <c r="CA285">
        <v>70.69</v>
      </c>
      <c r="CB285">
        <v>22.75</v>
      </c>
      <c r="CC285">
        <v>22.88</v>
      </c>
      <c r="CD285">
        <v>530.5</v>
      </c>
      <c r="CE285">
        <v>127</v>
      </c>
      <c r="CF285">
        <v>76.599999999999994</v>
      </c>
      <c r="CG285">
        <v>466.7</v>
      </c>
      <c r="CH285">
        <v>71.599999999999994</v>
      </c>
      <c r="CI285">
        <v>0</v>
      </c>
      <c r="CJ285">
        <v>51.95</v>
      </c>
      <c r="CK285">
        <v>0.25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 t="s">
        <v>428</v>
      </c>
      <c r="CS285" t="s">
        <v>428</v>
      </c>
      <c r="CT285">
        <v>19726</v>
      </c>
      <c r="CU285">
        <v>1</v>
      </c>
      <c r="CV285">
        <v>863</v>
      </c>
      <c r="CW285">
        <v>1</v>
      </c>
      <c r="CX285">
        <v>1</v>
      </c>
      <c r="CY285">
        <v>816.56</v>
      </c>
      <c r="CZ285">
        <v>263</v>
      </c>
      <c r="DA285">
        <v>2016</v>
      </c>
      <c r="DB285">
        <v>0</v>
      </c>
      <c r="DC285">
        <v>14.4</v>
      </c>
      <c r="DD285">
        <v>188</v>
      </c>
      <c r="DE285">
        <v>4095</v>
      </c>
      <c r="DF285">
        <v>224</v>
      </c>
      <c r="DG285">
        <v>597</v>
      </c>
      <c r="DH285">
        <v>0</v>
      </c>
      <c r="DI285">
        <v>84.2</v>
      </c>
      <c r="DJ285">
        <v>0</v>
      </c>
      <c r="DK285">
        <v>29</v>
      </c>
      <c r="DL285">
        <v>0</v>
      </c>
      <c r="DM285">
        <v>1</v>
      </c>
      <c r="DN285" t="b">
        <v>0</v>
      </c>
      <c r="DO285">
        <v>22.812999999999999</v>
      </c>
      <c r="DP285">
        <v>540</v>
      </c>
    </row>
    <row r="286" spans="1:120" x14ac:dyDescent="0.25">
      <c r="A286">
        <v>263</v>
      </c>
      <c r="B286">
        <v>26.3</v>
      </c>
      <c r="C286">
        <v>13.9</v>
      </c>
      <c r="D286">
        <v>1</v>
      </c>
      <c r="E286">
        <v>794</v>
      </c>
      <c r="F286">
        <v>105.8</v>
      </c>
      <c r="G286">
        <v>1688</v>
      </c>
      <c r="H286">
        <v>-10</v>
      </c>
      <c r="I286">
        <v>0</v>
      </c>
      <c r="J286">
        <v>2</v>
      </c>
      <c r="K286">
        <v>132.80000000000001</v>
      </c>
      <c r="L286">
        <v>1149</v>
      </c>
      <c r="M286">
        <v>1051</v>
      </c>
      <c r="N286">
        <v>2544</v>
      </c>
      <c r="O286">
        <v>0</v>
      </c>
      <c r="P286">
        <v>0</v>
      </c>
      <c r="Q286">
        <v>73.099999999999994</v>
      </c>
      <c r="R286">
        <v>0</v>
      </c>
      <c r="S286">
        <v>14.2</v>
      </c>
      <c r="T286">
        <v>0</v>
      </c>
      <c r="U286">
        <v>0</v>
      </c>
      <c r="V286">
        <v>0</v>
      </c>
      <c r="W286">
        <v>0</v>
      </c>
      <c r="X286">
        <v>704</v>
      </c>
      <c r="Y286">
        <v>17.7</v>
      </c>
      <c r="Z286">
        <v>32</v>
      </c>
      <c r="AA286">
        <v>0</v>
      </c>
      <c r="AB286">
        <v>0</v>
      </c>
      <c r="AC286">
        <v>0</v>
      </c>
      <c r="AD286">
        <v>6</v>
      </c>
      <c r="AE286">
        <v>2</v>
      </c>
      <c r="AF286">
        <v>3</v>
      </c>
      <c r="AG286">
        <v>0</v>
      </c>
      <c r="AH286">
        <v>0</v>
      </c>
      <c r="AI286">
        <v>0</v>
      </c>
      <c r="AJ286">
        <v>-16</v>
      </c>
      <c r="AK286">
        <v>-28</v>
      </c>
      <c r="AL286">
        <v>-24</v>
      </c>
      <c r="AM286">
        <v>-16</v>
      </c>
      <c r="AN286">
        <v>0</v>
      </c>
      <c r="AO286">
        <v>1</v>
      </c>
      <c r="AP286">
        <v>15</v>
      </c>
      <c r="AQ286">
        <v>-1</v>
      </c>
      <c r="AR286">
        <v>-255</v>
      </c>
      <c r="AS286">
        <v>-255</v>
      </c>
      <c r="AT286">
        <v>8992.5</v>
      </c>
      <c r="AU286">
        <v>-261.10000000000002</v>
      </c>
      <c r="AV286">
        <v>30.5</v>
      </c>
      <c r="AW286">
        <v>95.7</v>
      </c>
      <c r="AX286">
        <v>30.5</v>
      </c>
      <c r="AY286">
        <v>94.3</v>
      </c>
      <c r="AZ286">
        <v>1120</v>
      </c>
      <c r="BA286">
        <v>288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7390019</v>
      </c>
      <c r="BK286">
        <v>11998.06</v>
      </c>
      <c r="BL286">
        <v>7549949</v>
      </c>
      <c r="BM286">
        <v>800</v>
      </c>
      <c r="BN286">
        <v>0</v>
      </c>
      <c r="BO286">
        <v>-0.23599999999999999</v>
      </c>
      <c r="BP286">
        <v>22</v>
      </c>
      <c r="BQ286">
        <v>792</v>
      </c>
      <c r="BR286">
        <v>15.1</v>
      </c>
      <c r="BS286">
        <v>8847.4</v>
      </c>
      <c r="BT286">
        <v>96.8</v>
      </c>
      <c r="BU286">
        <v>0</v>
      </c>
      <c r="BV286">
        <v>0</v>
      </c>
      <c r="BW286">
        <v>0</v>
      </c>
      <c r="BX286">
        <v>82.4</v>
      </c>
      <c r="BY286">
        <v>99</v>
      </c>
      <c r="BZ286">
        <v>43.44</v>
      </c>
      <c r="CA286">
        <v>70.69</v>
      </c>
      <c r="CB286">
        <v>22.75</v>
      </c>
      <c r="CC286">
        <v>22.88</v>
      </c>
      <c r="CD286">
        <v>530.5</v>
      </c>
      <c r="CE286">
        <v>127</v>
      </c>
      <c r="CF286">
        <v>76.599999999999994</v>
      </c>
      <c r="CG286">
        <v>466.7</v>
      </c>
      <c r="CH286">
        <v>71.599999999999994</v>
      </c>
      <c r="CI286">
        <v>0</v>
      </c>
      <c r="CJ286">
        <v>51.95</v>
      </c>
      <c r="CK286">
        <v>0.25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 t="s">
        <v>428</v>
      </c>
      <c r="CS286" t="s">
        <v>428</v>
      </c>
      <c r="CT286">
        <v>19726</v>
      </c>
      <c r="CU286">
        <v>1</v>
      </c>
      <c r="CV286">
        <v>863</v>
      </c>
      <c r="CW286">
        <v>1</v>
      </c>
      <c r="CX286">
        <v>1</v>
      </c>
      <c r="CY286">
        <v>816.56</v>
      </c>
      <c r="CZ286">
        <v>263</v>
      </c>
      <c r="DA286">
        <v>2016</v>
      </c>
      <c r="DB286">
        <v>0</v>
      </c>
      <c r="DC286">
        <v>14.4</v>
      </c>
      <c r="DD286">
        <v>188</v>
      </c>
      <c r="DE286">
        <v>4095</v>
      </c>
      <c r="DF286">
        <v>224</v>
      </c>
      <c r="DG286">
        <v>597</v>
      </c>
      <c r="DH286">
        <v>0</v>
      </c>
      <c r="DI286">
        <v>84.2</v>
      </c>
      <c r="DJ286">
        <v>0</v>
      </c>
      <c r="DK286">
        <v>29</v>
      </c>
      <c r="DL286">
        <v>0</v>
      </c>
      <c r="DM286">
        <v>1</v>
      </c>
      <c r="DN286" t="b">
        <v>0</v>
      </c>
      <c r="DO286">
        <v>22.812999999999999</v>
      </c>
      <c r="DP286">
        <v>540</v>
      </c>
    </row>
    <row r="287" spans="1:120" x14ac:dyDescent="0.25">
      <c r="A287">
        <v>264</v>
      </c>
      <c r="B287">
        <v>26.4</v>
      </c>
      <c r="C287">
        <v>13.9</v>
      </c>
      <c r="D287">
        <v>1</v>
      </c>
      <c r="E287">
        <v>794</v>
      </c>
      <c r="F287">
        <v>105.8</v>
      </c>
      <c r="G287">
        <v>1688</v>
      </c>
      <c r="H287">
        <v>-10</v>
      </c>
      <c r="I287">
        <v>0</v>
      </c>
      <c r="J287">
        <v>2</v>
      </c>
      <c r="K287">
        <v>132.80000000000001</v>
      </c>
      <c r="L287">
        <v>1149</v>
      </c>
      <c r="M287">
        <v>1051</v>
      </c>
      <c r="N287">
        <v>2544</v>
      </c>
      <c r="O287">
        <v>0</v>
      </c>
      <c r="P287">
        <v>0</v>
      </c>
      <c r="Q287">
        <v>73.7</v>
      </c>
      <c r="R287">
        <v>0</v>
      </c>
      <c r="S287">
        <v>14.2</v>
      </c>
      <c r="T287">
        <v>0</v>
      </c>
      <c r="U287">
        <v>0</v>
      </c>
      <c r="V287">
        <v>0</v>
      </c>
      <c r="W287">
        <v>0</v>
      </c>
      <c r="X287">
        <v>704</v>
      </c>
      <c r="Y287">
        <v>16.5</v>
      </c>
      <c r="Z287">
        <v>39.200000000000003</v>
      </c>
      <c r="AA287">
        <v>0</v>
      </c>
      <c r="AB287">
        <v>0</v>
      </c>
      <c r="AC287">
        <v>0</v>
      </c>
      <c r="AD287">
        <v>10</v>
      </c>
      <c r="AE287">
        <v>7</v>
      </c>
      <c r="AF287">
        <v>3</v>
      </c>
      <c r="AG287">
        <v>0</v>
      </c>
      <c r="AH287">
        <v>0</v>
      </c>
      <c r="AI287">
        <v>0</v>
      </c>
      <c r="AJ287">
        <v>0</v>
      </c>
      <c r="AK287">
        <v>-4</v>
      </c>
      <c r="AL287">
        <v>-4</v>
      </c>
      <c r="AM287">
        <v>0</v>
      </c>
      <c r="AN287">
        <v>0</v>
      </c>
      <c r="AO287">
        <v>2</v>
      </c>
      <c r="AP287">
        <v>16</v>
      </c>
      <c r="AQ287">
        <v>-1</v>
      </c>
      <c r="AR287">
        <v>-255</v>
      </c>
      <c r="AS287">
        <v>-255</v>
      </c>
      <c r="AT287">
        <v>10152.799999999999</v>
      </c>
      <c r="AU287">
        <v>72.5</v>
      </c>
      <c r="AV287">
        <v>50.8</v>
      </c>
      <c r="AW287">
        <v>71.099999999999994</v>
      </c>
      <c r="AX287">
        <v>50.8</v>
      </c>
      <c r="AY287">
        <v>71.099999999999994</v>
      </c>
      <c r="AZ287">
        <v>1120</v>
      </c>
      <c r="BA287">
        <v>288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7390020</v>
      </c>
      <c r="BK287">
        <v>11998.06</v>
      </c>
      <c r="BL287">
        <v>7549949</v>
      </c>
      <c r="BM287">
        <v>800</v>
      </c>
      <c r="BN287">
        <v>0</v>
      </c>
      <c r="BO287">
        <v>-0.23599999999999999</v>
      </c>
      <c r="BP287">
        <v>22</v>
      </c>
      <c r="BQ287">
        <v>792</v>
      </c>
      <c r="BR287">
        <v>15.1</v>
      </c>
      <c r="BS287">
        <v>8847.4</v>
      </c>
      <c r="BT287">
        <v>96.8</v>
      </c>
      <c r="BU287">
        <v>0</v>
      </c>
      <c r="BV287">
        <v>0</v>
      </c>
      <c r="BW287">
        <v>0</v>
      </c>
      <c r="BX287">
        <v>82.4</v>
      </c>
      <c r="BY287">
        <v>99</v>
      </c>
      <c r="BZ287">
        <v>43.44</v>
      </c>
      <c r="CA287">
        <v>70.69</v>
      </c>
      <c r="CB287">
        <v>22.75</v>
      </c>
      <c r="CC287">
        <v>22.88</v>
      </c>
      <c r="CD287">
        <v>530.5</v>
      </c>
      <c r="CE287">
        <v>127</v>
      </c>
      <c r="CF287">
        <v>76.599999999999994</v>
      </c>
      <c r="CG287">
        <v>466.7</v>
      </c>
      <c r="CH287">
        <v>71.599999999999994</v>
      </c>
      <c r="CI287">
        <v>0</v>
      </c>
      <c r="CJ287">
        <v>51.95</v>
      </c>
      <c r="CK287">
        <v>0.25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 t="s">
        <v>428</v>
      </c>
      <c r="CS287" t="s">
        <v>428</v>
      </c>
      <c r="CT287">
        <v>19726</v>
      </c>
      <c r="CU287">
        <v>1</v>
      </c>
      <c r="CV287">
        <v>863</v>
      </c>
      <c r="CW287">
        <v>1</v>
      </c>
      <c r="CX287">
        <v>1</v>
      </c>
      <c r="CY287">
        <v>816.56</v>
      </c>
      <c r="CZ287">
        <v>263</v>
      </c>
      <c r="DA287">
        <v>2016</v>
      </c>
      <c r="DB287">
        <v>0</v>
      </c>
      <c r="DC287">
        <v>14.4</v>
      </c>
      <c r="DD287">
        <v>188</v>
      </c>
      <c r="DE287">
        <v>4095</v>
      </c>
      <c r="DF287">
        <v>224</v>
      </c>
      <c r="DG287">
        <v>597</v>
      </c>
      <c r="DH287">
        <v>0</v>
      </c>
      <c r="DI287">
        <v>84.2</v>
      </c>
      <c r="DJ287">
        <v>0</v>
      </c>
      <c r="DK287">
        <v>29</v>
      </c>
      <c r="DL287">
        <v>0</v>
      </c>
      <c r="DM287">
        <v>1</v>
      </c>
      <c r="DN287" t="b">
        <v>0</v>
      </c>
      <c r="DO287">
        <v>22.812999999999999</v>
      </c>
      <c r="DP287">
        <v>540</v>
      </c>
    </row>
    <row r="288" spans="1:120" x14ac:dyDescent="0.25">
      <c r="A288">
        <v>265</v>
      </c>
      <c r="B288">
        <v>26.5</v>
      </c>
      <c r="C288">
        <v>13.9</v>
      </c>
      <c r="D288">
        <v>1</v>
      </c>
      <c r="E288">
        <v>794</v>
      </c>
      <c r="F288">
        <v>105.8</v>
      </c>
      <c r="G288">
        <v>1688</v>
      </c>
      <c r="H288">
        <v>-10</v>
      </c>
      <c r="I288">
        <v>0</v>
      </c>
      <c r="J288">
        <v>2</v>
      </c>
      <c r="K288">
        <v>132.80000000000001</v>
      </c>
      <c r="L288">
        <v>1149</v>
      </c>
      <c r="M288">
        <v>1051</v>
      </c>
      <c r="N288">
        <v>2544</v>
      </c>
      <c r="O288">
        <v>0</v>
      </c>
      <c r="P288">
        <v>0</v>
      </c>
      <c r="Q288">
        <v>73.7</v>
      </c>
      <c r="R288">
        <v>0</v>
      </c>
      <c r="S288">
        <v>14.2</v>
      </c>
      <c r="T288">
        <v>0</v>
      </c>
      <c r="U288">
        <v>0</v>
      </c>
      <c r="V288">
        <v>0</v>
      </c>
      <c r="W288">
        <v>0</v>
      </c>
      <c r="X288">
        <v>704</v>
      </c>
      <c r="Y288">
        <v>16.5</v>
      </c>
      <c r="Z288">
        <v>39.200000000000003</v>
      </c>
      <c r="AA288">
        <v>0</v>
      </c>
      <c r="AB288">
        <v>0</v>
      </c>
      <c r="AC288">
        <v>0</v>
      </c>
      <c r="AD288">
        <v>10</v>
      </c>
      <c r="AE288">
        <v>7</v>
      </c>
      <c r="AF288">
        <v>3</v>
      </c>
      <c r="AG288">
        <v>0</v>
      </c>
      <c r="AH288">
        <v>0</v>
      </c>
      <c r="AI288">
        <v>0</v>
      </c>
      <c r="AJ288">
        <v>0</v>
      </c>
      <c r="AK288">
        <v>-4</v>
      </c>
      <c r="AL288">
        <v>-4</v>
      </c>
      <c r="AM288">
        <v>0</v>
      </c>
      <c r="AN288">
        <v>0</v>
      </c>
      <c r="AO288">
        <v>2</v>
      </c>
      <c r="AP288">
        <v>16</v>
      </c>
      <c r="AQ288">
        <v>-1</v>
      </c>
      <c r="AR288">
        <v>-255</v>
      </c>
      <c r="AS288">
        <v>-255</v>
      </c>
      <c r="AT288">
        <v>10152.799999999999</v>
      </c>
      <c r="AU288">
        <v>72.5</v>
      </c>
      <c r="AV288">
        <v>50.8</v>
      </c>
      <c r="AW288">
        <v>71.099999999999994</v>
      </c>
      <c r="AX288">
        <v>50.8</v>
      </c>
      <c r="AY288">
        <v>71.099999999999994</v>
      </c>
      <c r="AZ288">
        <v>1120</v>
      </c>
      <c r="BA288">
        <v>288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7390020</v>
      </c>
      <c r="BK288">
        <v>11998.06</v>
      </c>
      <c r="BL288">
        <v>7549950</v>
      </c>
      <c r="BM288">
        <v>820</v>
      </c>
      <c r="BN288">
        <v>0</v>
      </c>
      <c r="BO288">
        <v>-0.23599999999999999</v>
      </c>
      <c r="BP288">
        <v>22</v>
      </c>
      <c r="BQ288">
        <v>792</v>
      </c>
      <c r="BR288">
        <v>14.8</v>
      </c>
      <c r="BS288">
        <v>8847.4</v>
      </c>
      <c r="BT288">
        <v>96.8</v>
      </c>
      <c r="BU288">
        <v>0</v>
      </c>
      <c r="BV288">
        <v>0</v>
      </c>
      <c r="BW288">
        <v>0</v>
      </c>
      <c r="BX288">
        <v>82.4</v>
      </c>
      <c r="BY288">
        <v>99</v>
      </c>
      <c r="BZ288">
        <v>43.44</v>
      </c>
      <c r="CA288">
        <v>70.69</v>
      </c>
      <c r="CB288">
        <v>22.75</v>
      </c>
      <c r="CC288">
        <v>22.88</v>
      </c>
      <c r="CD288">
        <v>530.5</v>
      </c>
      <c r="CE288">
        <v>127</v>
      </c>
      <c r="CF288">
        <v>76.599999999999994</v>
      </c>
      <c r="CG288">
        <v>466.7</v>
      </c>
      <c r="CH288">
        <v>71.599999999999994</v>
      </c>
      <c r="CI288">
        <v>0</v>
      </c>
      <c r="CJ288">
        <v>51.95</v>
      </c>
      <c r="CK288">
        <v>0.25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 t="s">
        <v>428</v>
      </c>
      <c r="CS288" t="s">
        <v>428</v>
      </c>
      <c r="CT288">
        <v>19726</v>
      </c>
      <c r="CU288">
        <v>1</v>
      </c>
      <c r="CV288">
        <v>863</v>
      </c>
      <c r="CW288">
        <v>1</v>
      </c>
      <c r="CX288">
        <v>1</v>
      </c>
      <c r="CY288">
        <v>816.56</v>
      </c>
      <c r="CZ288">
        <v>263</v>
      </c>
      <c r="DA288">
        <v>2016</v>
      </c>
      <c r="DB288">
        <v>0</v>
      </c>
      <c r="DC288">
        <v>14.4</v>
      </c>
      <c r="DD288">
        <v>188</v>
      </c>
      <c r="DE288">
        <v>4095</v>
      </c>
      <c r="DF288">
        <v>224</v>
      </c>
      <c r="DG288">
        <v>597</v>
      </c>
      <c r="DH288">
        <v>0</v>
      </c>
      <c r="DI288">
        <v>84.2</v>
      </c>
      <c r="DJ288">
        <v>0</v>
      </c>
      <c r="DK288">
        <v>29</v>
      </c>
      <c r="DL288">
        <v>0</v>
      </c>
      <c r="DM288">
        <v>1</v>
      </c>
      <c r="DN288" t="b">
        <v>0</v>
      </c>
      <c r="DO288">
        <v>22.812999999999999</v>
      </c>
      <c r="DP288">
        <v>540</v>
      </c>
    </row>
    <row r="289" spans="1:120" x14ac:dyDescent="0.25">
      <c r="A289">
        <v>266</v>
      </c>
      <c r="B289">
        <v>26.6</v>
      </c>
      <c r="C289">
        <v>13.9</v>
      </c>
      <c r="D289">
        <v>1</v>
      </c>
      <c r="E289">
        <v>794</v>
      </c>
      <c r="F289">
        <v>105.8</v>
      </c>
      <c r="G289">
        <v>1688</v>
      </c>
      <c r="H289">
        <v>-10</v>
      </c>
      <c r="I289">
        <v>0</v>
      </c>
      <c r="J289">
        <v>2</v>
      </c>
      <c r="K289">
        <v>132.80000000000001</v>
      </c>
      <c r="L289">
        <v>1149</v>
      </c>
      <c r="M289">
        <v>1051</v>
      </c>
      <c r="N289">
        <v>2544</v>
      </c>
      <c r="O289">
        <v>0</v>
      </c>
      <c r="P289">
        <v>0</v>
      </c>
      <c r="Q289">
        <v>73.7</v>
      </c>
      <c r="R289">
        <v>0</v>
      </c>
      <c r="S289">
        <v>14.2</v>
      </c>
      <c r="T289">
        <v>0</v>
      </c>
      <c r="U289">
        <v>0</v>
      </c>
      <c r="V289">
        <v>0</v>
      </c>
      <c r="W289">
        <v>0</v>
      </c>
      <c r="X289">
        <v>704</v>
      </c>
      <c r="Y289">
        <v>16.5</v>
      </c>
      <c r="Z289">
        <v>39.200000000000003</v>
      </c>
      <c r="AA289">
        <v>0</v>
      </c>
      <c r="AB289">
        <v>0</v>
      </c>
      <c r="AC289">
        <v>0</v>
      </c>
      <c r="AD289">
        <v>10</v>
      </c>
      <c r="AE289">
        <v>7</v>
      </c>
      <c r="AF289">
        <v>3</v>
      </c>
      <c r="AG289">
        <v>0</v>
      </c>
      <c r="AH289">
        <v>0</v>
      </c>
      <c r="AI289">
        <v>0</v>
      </c>
      <c r="AJ289">
        <v>0</v>
      </c>
      <c r="AK289">
        <v>-4</v>
      </c>
      <c r="AL289">
        <v>-4</v>
      </c>
      <c r="AM289">
        <v>0</v>
      </c>
      <c r="AN289">
        <v>0</v>
      </c>
      <c r="AO289">
        <v>2</v>
      </c>
      <c r="AP289">
        <v>16</v>
      </c>
      <c r="AQ289">
        <v>-1</v>
      </c>
      <c r="AR289">
        <v>-255</v>
      </c>
      <c r="AS289">
        <v>-255</v>
      </c>
      <c r="AT289">
        <v>10152.799999999999</v>
      </c>
      <c r="AU289">
        <v>72.5</v>
      </c>
      <c r="AV289">
        <v>50.8</v>
      </c>
      <c r="AW289">
        <v>71.099999999999994</v>
      </c>
      <c r="AX289">
        <v>50.8</v>
      </c>
      <c r="AY289">
        <v>71.099999999999994</v>
      </c>
      <c r="AZ289">
        <v>1120</v>
      </c>
      <c r="BA289">
        <v>288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7390020</v>
      </c>
      <c r="BK289">
        <v>11998.06</v>
      </c>
      <c r="BL289">
        <v>7549950</v>
      </c>
      <c r="BM289">
        <v>820</v>
      </c>
      <c r="BN289">
        <v>0</v>
      </c>
      <c r="BO289">
        <v>-0.23599999999999999</v>
      </c>
      <c r="BP289">
        <v>22</v>
      </c>
      <c r="BQ289">
        <v>792</v>
      </c>
      <c r="BR289">
        <v>14.8</v>
      </c>
      <c r="BS289">
        <v>10152.799999999999</v>
      </c>
      <c r="BT289">
        <v>96.8</v>
      </c>
      <c r="BU289">
        <v>0</v>
      </c>
      <c r="BV289">
        <v>0</v>
      </c>
      <c r="BW289">
        <v>0</v>
      </c>
      <c r="BX289">
        <v>84.2</v>
      </c>
      <c r="BY289">
        <v>99</v>
      </c>
      <c r="BZ289">
        <v>39.130000000000003</v>
      </c>
      <c r="CA289">
        <v>70.69</v>
      </c>
      <c r="CB289">
        <v>22.75</v>
      </c>
      <c r="CC289">
        <v>22.88</v>
      </c>
      <c r="CD289">
        <v>530.5</v>
      </c>
      <c r="CE289">
        <v>127</v>
      </c>
      <c r="CF289">
        <v>76.599999999999994</v>
      </c>
      <c r="CG289">
        <v>466.7</v>
      </c>
      <c r="CH289">
        <v>71.599999999999994</v>
      </c>
      <c r="CI289">
        <v>0</v>
      </c>
      <c r="CJ289">
        <v>51.95</v>
      </c>
      <c r="CK289">
        <v>0.25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 t="s">
        <v>428</v>
      </c>
      <c r="CS289" t="s">
        <v>428</v>
      </c>
      <c r="CT289">
        <v>19726</v>
      </c>
      <c r="CU289">
        <v>1</v>
      </c>
      <c r="CV289">
        <v>863</v>
      </c>
      <c r="CW289">
        <v>1</v>
      </c>
      <c r="CX289">
        <v>1</v>
      </c>
      <c r="CY289">
        <v>816.56</v>
      </c>
      <c r="CZ289">
        <v>263</v>
      </c>
      <c r="DA289">
        <v>2016</v>
      </c>
      <c r="DB289">
        <v>0</v>
      </c>
      <c r="DC289">
        <v>14.4</v>
      </c>
      <c r="DD289">
        <v>188</v>
      </c>
      <c r="DE289">
        <v>4095</v>
      </c>
      <c r="DF289">
        <v>224</v>
      </c>
      <c r="DG289">
        <v>597</v>
      </c>
      <c r="DH289">
        <v>0</v>
      </c>
      <c r="DI289">
        <v>84.2</v>
      </c>
      <c r="DJ289">
        <v>0</v>
      </c>
      <c r="DK289">
        <v>29</v>
      </c>
      <c r="DL289">
        <v>0</v>
      </c>
      <c r="DM289">
        <v>1</v>
      </c>
      <c r="DN289" t="b">
        <v>0</v>
      </c>
      <c r="DO289">
        <v>22.812999999999999</v>
      </c>
      <c r="DP289">
        <v>540</v>
      </c>
    </row>
    <row r="290" spans="1:120" x14ac:dyDescent="0.25">
      <c r="A290">
        <v>267</v>
      </c>
      <c r="B290">
        <v>26.7</v>
      </c>
      <c r="C290">
        <v>13.9</v>
      </c>
      <c r="D290">
        <v>1</v>
      </c>
      <c r="E290">
        <v>794</v>
      </c>
      <c r="F290">
        <v>105.8</v>
      </c>
      <c r="G290">
        <v>1688</v>
      </c>
      <c r="H290">
        <v>-10</v>
      </c>
      <c r="I290">
        <v>0</v>
      </c>
      <c r="J290">
        <v>2</v>
      </c>
      <c r="K290">
        <v>132.80000000000001</v>
      </c>
      <c r="L290">
        <v>1149</v>
      </c>
      <c r="M290">
        <v>1051</v>
      </c>
      <c r="N290">
        <v>2544</v>
      </c>
      <c r="O290">
        <v>0</v>
      </c>
      <c r="P290">
        <v>0</v>
      </c>
      <c r="Q290">
        <v>73.7</v>
      </c>
      <c r="R290">
        <v>0</v>
      </c>
      <c r="S290">
        <v>14.2</v>
      </c>
      <c r="T290">
        <v>0</v>
      </c>
      <c r="U290">
        <v>0</v>
      </c>
      <c r="V290">
        <v>0</v>
      </c>
      <c r="W290">
        <v>0</v>
      </c>
      <c r="X290">
        <v>704</v>
      </c>
      <c r="Y290">
        <v>16.5</v>
      </c>
      <c r="Z290">
        <v>39.200000000000003</v>
      </c>
      <c r="AA290">
        <v>0</v>
      </c>
      <c r="AB290">
        <v>0</v>
      </c>
      <c r="AC290">
        <v>0</v>
      </c>
      <c r="AD290">
        <v>10</v>
      </c>
      <c r="AE290">
        <v>7</v>
      </c>
      <c r="AF290">
        <v>3</v>
      </c>
      <c r="AG290">
        <v>0</v>
      </c>
      <c r="AH290">
        <v>0</v>
      </c>
      <c r="AI290">
        <v>0</v>
      </c>
      <c r="AJ290">
        <v>0</v>
      </c>
      <c r="AK290">
        <v>-4</v>
      </c>
      <c r="AL290">
        <v>-4</v>
      </c>
      <c r="AM290">
        <v>0</v>
      </c>
      <c r="AN290">
        <v>0</v>
      </c>
      <c r="AO290">
        <v>2</v>
      </c>
      <c r="AP290">
        <v>16</v>
      </c>
      <c r="AQ290">
        <v>-1</v>
      </c>
      <c r="AR290">
        <v>-255</v>
      </c>
      <c r="AS290">
        <v>-255</v>
      </c>
      <c r="AT290">
        <v>10152.799999999999</v>
      </c>
      <c r="AU290">
        <v>72.5</v>
      </c>
      <c r="AV290">
        <v>50.8</v>
      </c>
      <c r="AW290">
        <v>71.099999999999994</v>
      </c>
      <c r="AX290">
        <v>50.8</v>
      </c>
      <c r="AY290">
        <v>71.099999999999994</v>
      </c>
      <c r="AZ290">
        <v>1120</v>
      </c>
      <c r="BA290">
        <v>288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7390020</v>
      </c>
      <c r="BK290">
        <v>11998.06</v>
      </c>
      <c r="BL290">
        <v>7549950</v>
      </c>
      <c r="BM290">
        <v>820</v>
      </c>
      <c r="BN290">
        <v>0</v>
      </c>
      <c r="BO290">
        <v>-0.23599999999999999</v>
      </c>
      <c r="BP290">
        <v>22</v>
      </c>
      <c r="BQ290">
        <v>792</v>
      </c>
      <c r="BR290">
        <v>14.8</v>
      </c>
      <c r="BS290">
        <v>10152.799999999999</v>
      </c>
      <c r="BT290">
        <v>96.8</v>
      </c>
      <c r="BU290">
        <v>0</v>
      </c>
      <c r="BV290">
        <v>0</v>
      </c>
      <c r="BW290">
        <v>0</v>
      </c>
      <c r="BX290">
        <v>84.2</v>
      </c>
      <c r="BY290">
        <v>99</v>
      </c>
      <c r="BZ290">
        <v>39.130000000000003</v>
      </c>
      <c r="CA290">
        <v>67.25</v>
      </c>
      <c r="CB290">
        <v>22.84</v>
      </c>
      <c r="CC290">
        <v>23.03</v>
      </c>
      <c r="CD290">
        <v>529.38</v>
      </c>
      <c r="CE290">
        <v>127</v>
      </c>
      <c r="CF290">
        <v>81.5</v>
      </c>
      <c r="CG290">
        <v>455.9</v>
      </c>
      <c r="CH290">
        <v>80.599999999999994</v>
      </c>
      <c r="CI290">
        <v>0</v>
      </c>
      <c r="CJ290">
        <v>51.95</v>
      </c>
      <c r="CK290">
        <v>0.25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 t="s">
        <v>428</v>
      </c>
      <c r="CS290" t="s">
        <v>428</v>
      </c>
      <c r="CT290">
        <v>19726</v>
      </c>
      <c r="CU290">
        <v>1</v>
      </c>
      <c r="CV290">
        <v>863</v>
      </c>
      <c r="CW290">
        <v>1</v>
      </c>
      <c r="CX290">
        <v>1</v>
      </c>
      <c r="CY290">
        <v>816.56</v>
      </c>
      <c r="CZ290">
        <v>263</v>
      </c>
      <c r="DA290">
        <v>2016</v>
      </c>
      <c r="DB290">
        <v>0</v>
      </c>
      <c r="DC290">
        <v>14.4</v>
      </c>
      <c r="DD290">
        <v>188</v>
      </c>
      <c r="DE290">
        <v>4095</v>
      </c>
      <c r="DF290">
        <v>224</v>
      </c>
      <c r="DG290">
        <v>597</v>
      </c>
      <c r="DH290">
        <v>0</v>
      </c>
      <c r="DI290">
        <v>84.2</v>
      </c>
      <c r="DJ290">
        <v>0</v>
      </c>
      <c r="DK290">
        <v>29</v>
      </c>
      <c r="DL290">
        <v>0</v>
      </c>
      <c r="DM290">
        <v>1</v>
      </c>
      <c r="DN290" t="b">
        <v>0</v>
      </c>
      <c r="DO290">
        <v>22.812999999999999</v>
      </c>
      <c r="DP290">
        <v>540</v>
      </c>
    </row>
    <row r="291" spans="1:120" x14ac:dyDescent="0.25">
      <c r="A291">
        <v>268</v>
      </c>
      <c r="B291">
        <v>26.8</v>
      </c>
      <c r="C291">
        <v>13.9</v>
      </c>
      <c r="D291">
        <v>1</v>
      </c>
      <c r="E291">
        <v>794</v>
      </c>
      <c r="F291">
        <v>105.8</v>
      </c>
      <c r="G291">
        <v>1688</v>
      </c>
      <c r="H291">
        <v>-10</v>
      </c>
      <c r="I291">
        <v>0</v>
      </c>
      <c r="J291">
        <v>2</v>
      </c>
      <c r="K291">
        <v>132.80000000000001</v>
      </c>
      <c r="L291">
        <v>1149</v>
      </c>
      <c r="M291">
        <v>1051</v>
      </c>
      <c r="N291">
        <v>2544</v>
      </c>
      <c r="O291">
        <v>0</v>
      </c>
      <c r="P291">
        <v>0</v>
      </c>
      <c r="Q291">
        <v>73.7</v>
      </c>
      <c r="R291">
        <v>0</v>
      </c>
      <c r="S291">
        <v>14.2</v>
      </c>
      <c r="T291">
        <v>0</v>
      </c>
      <c r="U291">
        <v>0</v>
      </c>
      <c r="V291">
        <v>0</v>
      </c>
      <c r="W291">
        <v>0</v>
      </c>
      <c r="X291">
        <v>704</v>
      </c>
      <c r="Y291">
        <v>16.5</v>
      </c>
      <c r="Z291">
        <v>39.200000000000003</v>
      </c>
      <c r="AA291">
        <v>0</v>
      </c>
      <c r="AB291">
        <v>0</v>
      </c>
      <c r="AC291">
        <v>0</v>
      </c>
      <c r="AD291">
        <v>10</v>
      </c>
      <c r="AE291">
        <v>7</v>
      </c>
      <c r="AF291">
        <v>3</v>
      </c>
      <c r="AG291">
        <v>0</v>
      </c>
      <c r="AH291">
        <v>0</v>
      </c>
      <c r="AI291">
        <v>0</v>
      </c>
      <c r="AJ291">
        <v>0</v>
      </c>
      <c r="AK291">
        <v>-4</v>
      </c>
      <c r="AL291">
        <v>-4</v>
      </c>
      <c r="AM291">
        <v>0</v>
      </c>
      <c r="AN291">
        <v>0</v>
      </c>
      <c r="AO291">
        <v>2</v>
      </c>
      <c r="AP291">
        <v>16</v>
      </c>
      <c r="AQ291">
        <v>-1</v>
      </c>
      <c r="AR291">
        <v>-255</v>
      </c>
      <c r="AS291">
        <v>-255</v>
      </c>
      <c r="AT291">
        <v>10152.799999999999</v>
      </c>
      <c r="AU291">
        <v>72.5</v>
      </c>
      <c r="AV291">
        <v>50.8</v>
      </c>
      <c r="AW291">
        <v>71.099999999999994</v>
      </c>
      <c r="AX291">
        <v>50.8</v>
      </c>
      <c r="AY291">
        <v>71.099999999999994</v>
      </c>
      <c r="AZ291">
        <v>1120</v>
      </c>
      <c r="BA291">
        <v>288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7390020</v>
      </c>
      <c r="BK291">
        <v>11998.06</v>
      </c>
      <c r="BL291">
        <v>7549950</v>
      </c>
      <c r="BM291">
        <v>820</v>
      </c>
      <c r="BN291">
        <v>0</v>
      </c>
      <c r="BO291">
        <v>-0.23599999999999999</v>
      </c>
      <c r="BP291">
        <v>22</v>
      </c>
      <c r="BQ291">
        <v>792</v>
      </c>
      <c r="BR291">
        <v>14.8</v>
      </c>
      <c r="BS291">
        <v>10152.799999999999</v>
      </c>
      <c r="BT291">
        <v>96.8</v>
      </c>
      <c r="BU291">
        <v>0</v>
      </c>
      <c r="BV291">
        <v>0</v>
      </c>
      <c r="BW291">
        <v>0</v>
      </c>
      <c r="BX291">
        <v>84.2</v>
      </c>
      <c r="BY291">
        <v>99</v>
      </c>
      <c r="BZ291">
        <v>39.130000000000003</v>
      </c>
      <c r="CA291">
        <v>67.25</v>
      </c>
      <c r="CB291">
        <v>22.84</v>
      </c>
      <c r="CC291">
        <v>23.03</v>
      </c>
      <c r="CD291">
        <v>529.38</v>
      </c>
      <c r="CE291">
        <v>127</v>
      </c>
      <c r="CF291">
        <v>81.5</v>
      </c>
      <c r="CG291">
        <v>455.9</v>
      </c>
      <c r="CH291">
        <v>80.599999999999994</v>
      </c>
      <c r="CI291">
        <v>0</v>
      </c>
      <c r="CJ291">
        <v>54.72</v>
      </c>
      <c r="CK291">
        <v>0.22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 t="s">
        <v>428</v>
      </c>
      <c r="CS291" t="s">
        <v>428</v>
      </c>
      <c r="CT291">
        <v>19726</v>
      </c>
      <c r="CU291">
        <v>1</v>
      </c>
      <c r="CV291">
        <v>863</v>
      </c>
      <c r="CW291">
        <v>1</v>
      </c>
      <c r="CX291">
        <v>1</v>
      </c>
      <c r="CY291">
        <v>816.56</v>
      </c>
      <c r="CZ291">
        <v>263</v>
      </c>
      <c r="DA291">
        <v>2016</v>
      </c>
      <c r="DB291">
        <v>0</v>
      </c>
      <c r="DC291">
        <v>14.4</v>
      </c>
      <c r="DD291">
        <v>188</v>
      </c>
      <c r="DE291">
        <v>4095</v>
      </c>
      <c r="DF291">
        <v>224</v>
      </c>
      <c r="DG291">
        <v>597</v>
      </c>
      <c r="DH291">
        <v>0</v>
      </c>
      <c r="DI291">
        <v>84.2</v>
      </c>
      <c r="DJ291">
        <v>0</v>
      </c>
      <c r="DK291">
        <v>29</v>
      </c>
      <c r="DL291">
        <v>0</v>
      </c>
      <c r="DM291">
        <v>1</v>
      </c>
      <c r="DN291" t="b">
        <v>0</v>
      </c>
      <c r="DO291">
        <v>22.812999999999999</v>
      </c>
      <c r="DP291">
        <v>540</v>
      </c>
    </row>
    <row r="292" spans="1:120" x14ac:dyDescent="0.25">
      <c r="A292">
        <v>269</v>
      </c>
      <c r="B292">
        <v>26.9</v>
      </c>
      <c r="C292">
        <v>13.9</v>
      </c>
      <c r="D292">
        <v>1</v>
      </c>
      <c r="E292">
        <v>794</v>
      </c>
      <c r="F292">
        <v>105.8</v>
      </c>
      <c r="G292">
        <v>1688</v>
      </c>
      <c r="H292">
        <v>-10</v>
      </c>
      <c r="I292">
        <v>0</v>
      </c>
      <c r="J292">
        <v>2</v>
      </c>
      <c r="K292">
        <v>132.80000000000001</v>
      </c>
      <c r="L292">
        <v>1149</v>
      </c>
      <c r="M292">
        <v>1051</v>
      </c>
      <c r="N292">
        <v>2544</v>
      </c>
      <c r="O292">
        <v>0</v>
      </c>
      <c r="P292">
        <v>0</v>
      </c>
      <c r="Q292">
        <v>73.7</v>
      </c>
      <c r="R292">
        <v>0</v>
      </c>
      <c r="S292">
        <v>14.2</v>
      </c>
      <c r="T292">
        <v>0</v>
      </c>
      <c r="U292">
        <v>0</v>
      </c>
      <c r="V292">
        <v>0</v>
      </c>
      <c r="W292">
        <v>0</v>
      </c>
      <c r="X292">
        <v>704</v>
      </c>
      <c r="Y292">
        <v>16.5</v>
      </c>
      <c r="Z292">
        <v>39.200000000000003</v>
      </c>
      <c r="AA292">
        <v>0</v>
      </c>
      <c r="AB292">
        <v>0</v>
      </c>
      <c r="AC292">
        <v>0</v>
      </c>
      <c r="AD292">
        <v>10</v>
      </c>
      <c r="AE292">
        <v>7</v>
      </c>
      <c r="AF292">
        <v>3</v>
      </c>
      <c r="AG292">
        <v>0</v>
      </c>
      <c r="AH292">
        <v>0</v>
      </c>
      <c r="AI292">
        <v>0</v>
      </c>
      <c r="AJ292">
        <v>0</v>
      </c>
      <c r="AK292">
        <v>-4</v>
      </c>
      <c r="AL292">
        <v>-4</v>
      </c>
      <c r="AM292">
        <v>0</v>
      </c>
      <c r="AN292">
        <v>0</v>
      </c>
      <c r="AO292">
        <v>2</v>
      </c>
      <c r="AP292">
        <v>16</v>
      </c>
      <c r="AQ292">
        <v>-1</v>
      </c>
      <c r="AR292">
        <v>-255</v>
      </c>
      <c r="AS292">
        <v>-255</v>
      </c>
      <c r="AT292">
        <v>10152.799999999999</v>
      </c>
      <c r="AU292">
        <v>72.5</v>
      </c>
      <c r="AV292">
        <v>50.8</v>
      </c>
      <c r="AW292">
        <v>71.099999999999994</v>
      </c>
      <c r="AX292">
        <v>50.8</v>
      </c>
      <c r="AY292">
        <v>71.099999999999994</v>
      </c>
      <c r="AZ292">
        <v>1120</v>
      </c>
      <c r="BA292">
        <v>288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7390020</v>
      </c>
      <c r="BK292">
        <v>11998.06</v>
      </c>
      <c r="BL292">
        <v>7549950</v>
      </c>
      <c r="BM292">
        <v>820</v>
      </c>
      <c r="BN292">
        <v>0</v>
      </c>
      <c r="BO292">
        <v>-0.23599999999999999</v>
      </c>
      <c r="BP292">
        <v>22</v>
      </c>
      <c r="BQ292">
        <v>792</v>
      </c>
      <c r="BR292">
        <v>14.8</v>
      </c>
      <c r="BS292">
        <v>10152.799999999999</v>
      </c>
      <c r="BT292">
        <v>96.8</v>
      </c>
      <c r="BU292">
        <v>0</v>
      </c>
      <c r="BV292">
        <v>0</v>
      </c>
      <c r="BW292">
        <v>0</v>
      </c>
      <c r="BX292">
        <v>84.2</v>
      </c>
      <c r="BY292">
        <v>99</v>
      </c>
      <c r="BZ292">
        <v>39.130000000000003</v>
      </c>
      <c r="CA292">
        <v>67.25</v>
      </c>
      <c r="CB292">
        <v>22.84</v>
      </c>
      <c r="CC292">
        <v>23.03</v>
      </c>
      <c r="CD292">
        <v>529.38</v>
      </c>
      <c r="CE292">
        <v>127</v>
      </c>
      <c r="CF292">
        <v>81.5</v>
      </c>
      <c r="CG292">
        <v>455.9</v>
      </c>
      <c r="CH292">
        <v>80.599999999999994</v>
      </c>
      <c r="CI292">
        <v>0</v>
      </c>
      <c r="CJ292">
        <v>54.72</v>
      </c>
      <c r="CK292">
        <v>0.22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 t="s">
        <v>428</v>
      </c>
      <c r="CS292" t="s">
        <v>428</v>
      </c>
      <c r="CT292">
        <v>10908</v>
      </c>
      <c r="CU292">
        <v>1</v>
      </c>
      <c r="CV292">
        <v>890</v>
      </c>
      <c r="CW292">
        <v>1</v>
      </c>
      <c r="CX292">
        <v>1</v>
      </c>
      <c r="CY292">
        <v>811.69</v>
      </c>
      <c r="CZ292">
        <v>263</v>
      </c>
      <c r="DA292">
        <v>2016</v>
      </c>
      <c r="DB292">
        <v>0</v>
      </c>
      <c r="DC292">
        <v>14.4</v>
      </c>
      <c r="DD292">
        <v>188</v>
      </c>
      <c r="DE292">
        <v>4095</v>
      </c>
      <c r="DF292">
        <v>224</v>
      </c>
      <c r="DG292">
        <v>597</v>
      </c>
      <c r="DH292">
        <v>0</v>
      </c>
      <c r="DI292">
        <v>84.2</v>
      </c>
      <c r="DJ292">
        <v>0</v>
      </c>
      <c r="DK292">
        <v>29</v>
      </c>
      <c r="DL292">
        <v>0</v>
      </c>
      <c r="DM292">
        <v>1</v>
      </c>
      <c r="DN292" t="b">
        <v>0</v>
      </c>
      <c r="DO292">
        <v>22.812999999999999</v>
      </c>
      <c r="DP292">
        <v>540</v>
      </c>
    </row>
    <row r="293" spans="1:120" x14ac:dyDescent="0.25">
      <c r="A293">
        <v>270</v>
      </c>
      <c r="B293">
        <v>27</v>
      </c>
      <c r="C293">
        <v>13.9</v>
      </c>
      <c r="D293">
        <v>1</v>
      </c>
      <c r="E293">
        <v>794</v>
      </c>
      <c r="F293">
        <v>105.8</v>
      </c>
      <c r="G293">
        <v>1688</v>
      </c>
      <c r="H293">
        <v>-10</v>
      </c>
      <c r="I293">
        <v>0</v>
      </c>
      <c r="J293">
        <v>2</v>
      </c>
      <c r="K293">
        <v>132.80000000000001</v>
      </c>
      <c r="L293">
        <v>1149</v>
      </c>
      <c r="M293">
        <v>1051</v>
      </c>
      <c r="N293">
        <v>2544</v>
      </c>
      <c r="O293">
        <v>0</v>
      </c>
      <c r="P293">
        <v>0</v>
      </c>
      <c r="Q293">
        <v>73.7</v>
      </c>
      <c r="R293">
        <v>0</v>
      </c>
      <c r="S293">
        <v>14.2</v>
      </c>
      <c r="T293">
        <v>0</v>
      </c>
      <c r="U293">
        <v>0</v>
      </c>
      <c r="V293">
        <v>0</v>
      </c>
      <c r="W293">
        <v>0</v>
      </c>
      <c r="X293">
        <v>704</v>
      </c>
      <c r="Y293">
        <v>16.5</v>
      </c>
      <c r="Z293">
        <v>39.200000000000003</v>
      </c>
      <c r="AA293">
        <v>0</v>
      </c>
      <c r="AB293">
        <v>0</v>
      </c>
      <c r="AC293">
        <v>0</v>
      </c>
      <c r="AD293">
        <v>10</v>
      </c>
      <c r="AE293">
        <v>7</v>
      </c>
      <c r="AF293">
        <v>3</v>
      </c>
      <c r="AG293">
        <v>0</v>
      </c>
      <c r="AH293">
        <v>0</v>
      </c>
      <c r="AI293">
        <v>0</v>
      </c>
      <c r="AJ293">
        <v>0</v>
      </c>
      <c r="AK293">
        <v>-4</v>
      </c>
      <c r="AL293">
        <v>-4</v>
      </c>
      <c r="AM293">
        <v>0</v>
      </c>
      <c r="AN293">
        <v>0</v>
      </c>
      <c r="AO293">
        <v>2</v>
      </c>
      <c r="AP293">
        <v>16</v>
      </c>
      <c r="AQ293">
        <v>-1</v>
      </c>
      <c r="AR293">
        <v>-255</v>
      </c>
      <c r="AS293">
        <v>-255</v>
      </c>
      <c r="AT293">
        <v>10152.799999999999</v>
      </c>
      <c r="AU293">
        <v>72.5</v>
      </c>
      <c r="AV293">
        <v>50.8</v>
      </c>
      <c r="AW293">
        <v>71.099999999999994</v>
      </c>
      <c r="AX293">
        <v>50.8</v>
      </c>
      <c r="AY293">
        <v>71.099999999999994</v>
      </c>
      <c r="AZ293">
        <v>1120</v>
      </c>
      <c r="BA293">
        <v>288</v>
      </c>
      <c r="BB293">
        <v>0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7390020</v>
      </c>
      <c r="BK293">
        <v>11998.06</v>
      </c>
      <c r="BL293">
        <v>7549950</v>
      </c>
      <c r="BM293">
        <v>820</v>
      </c>
      <c r="BN293">
        <v>0</v>
      </c>
      <c r="BO293">
        <v>-0.23599999999999999</v>
      </c>
      <c r="BP293">
        <v>22</v>
      </c>
      <c r="BQ293">
        <v>792</v>
      </c>
      <c r="BR293">
        <v>14.8</v>
      </c>
      <c r="BS293">
        <v>10152.799999999999</v>
      </c>
      <c r="BT293">
        <v>96.8</v>
      </c>
      <c r="BU293">
        <v>0</v>
      </c>
      <c r="BV293">
        <v>0</v>
      </c>
      <c r="BW293">
        <v>0</v>
      </c>
      <c r="BX293">
        <v>84.2</v>
      </c>
      <c r="BY293">
        <v>99</v>
      </c>
      <c r="BZ293">
        <v>39.130000000000003</v>
      </c>
      <c r="CA293">
        <v>67.25</v>
      </c>
      <c r="CB293">
        <v>22.84</v>
      </c>
      <c r="CC293">
        <v>23.03</v>
      </c>
      <c r="CD293">
        <v>529.38</v>
      </c>
      <c r="CE293">
        <v>127</v>
      </c>
      <c r="CF293">
        <v>81.5</v>
      </c>
      <c r="CG293">
        <v>455.9</v>
      </c>
      <c r="CH293">
        <v>80.599999999999994</v>
      </c>
      <c r="CI293">
        <v>0</v>
      </c>
      <c r="CJ293">
        <v>54.72</v>
      </c>
      <c r="CK293">
        <v>0.22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 t="s">
        <v>428</v>
      </c>
      <c r="CS293" t="s">
        <v>428</v>
      </c>
      <c r="CT293">
        <v>10908</v>
      </c>
      <c r="CU293">
        <v>1</v>
      </c>
      <c r="CV293">
        <v>890</v>
      </c>
      <c r="CW293">
        <v>1</v>
      </c>
      <c r="CX293">
        <v>1</v>
      </c>
      <c r="CY293">
        <v>811.69</v>
      </c>
      <c r="CZ293">
        <v>263</v>
      </c>
      <c r="DA293">
        <v>2016</v>
      </c>
      <c r="DB293">
        <v>0</v>
      </c>
      <c r="DC293">
        <v>14.4</v>
      </c>
      <c r="DD293">
        <v>188</v>
      </c>
      <c r="DE293">
        <v>4095</v>
      </c>
      <c r="DF293">
        <v>224</v>
      </c>
      <c r="DG293">
        <v>597</v>
      </c>
      <c r="DH293">
        <v>0</v>
      </c>
      <c r="DI293">
        <v>84.2</v>
      </c>
      <c r="DJ293">
        <v>0</v>
      </c>
      <c r="DK293">
        <v>29</v>
      </c>
      <c r="DL293">
        <v>0</v>
      </c>
      <c r="DM293">
        <v>1</v>
      </c>
      <c r="DN293" t="b">
        <v>0</v>
      </c>
      <c r="DO293">
        <v>22.812999999999999</v>
      </c>
      <c r="DP293">
        <v>540</v>
      </c>
    </row>
    <row r="294" spans="1:120" x14ac:dyDescent="0.25">
      <c r="A294">
        <v>271</v>
      </c>
      <c r="B294">
        <v>27.1</v>
      </c>
      <c r="C294">
        <v>13.9</v>
      </c>
      <c r="D294">
        <v>1</v>
      </c>
      <c r="E294">
        <v>794</v>
      </c>
      <c r="F294">
        <v>105.8</v>
      </c>
      <c r="G294">
        <v>1688</v>
      </c>
      <c r="H294">
        <v>-10</v>
      </c>
      <c r="I294">
        <v>0</v>
      </c>
      <c r="J294">
        <v>2</v>
      </c>
      <c r="K294">
        <v>132.80000000000001</v>
      </c>
      <c r="L294">
        <v>1149</v>
      </c>
      <c r="M294">
        <v>1051</v>
      </c>
      <c r="N294">
        <v>2544</v>
      </c>
      <c r="O294">
        <v>0</v>
      </c>
      <c r="P294">
        <v>0</v>
      </c>
      <c r="Q294">
        <v>73.7</v>
      </c>
      <c r="R294">
        <v>0</v>
      </c>
      <c r="S294">
        <v>14.2</v>
      </c>
      <c r="T294">
        <v>0</v>
      </c>
      <c r="U294">
        <v>0</v>
      </c>
      <c r="V294">
        <v>0</v>
      </c>
      <c r="W294">
        <v>0</v>
      </c>
      <c r="X294">
        <v>704</v>
      </c>
      <c r="Y294">
        <v>16.5</v>
      </c>
      <c r="Z294">
        <v>39.200000000000003</v>
      </c>
      <c r="AA294">
        <v>0</v>
      </c>
      <c r="AB294">
        <v>0</v>
      </c>
      <c r="AC294">
        <v>0</v>
      </c>
      <c r="AD294">
        <v>10</v>
      </c>
      <c r="AE294">
        <v>7</v>
      </c>
      <c r="AF294">
        <v>3</v>
      </c>
      <c r="AG294">
        <v>0</v>
      </c>
      <c r="AH294">
        <v>0</v>
      </c>
      <c r="AI294">
        <v>0</v>
      </c>
      <c r="AJ294">
        <v>0</v>
      </c>
      <c r="AK294">
        <v>-4</v>
      </c>
      <c r="AL294">
        <v>-4</v>
      </c>
      <c r="AM294">
        <v>0</v>
      </c>
      <c r="AN294">
        <v>0</v>
      </c>
      <c r="AO294">
        <v>2</v>
      </c>
      <c r="AP294">
        <v>16</v>
      </c>
      <c r="AQ294">
        <v>-1</v>
      </c>
      <c r="AR294">
        <v>-255</v>
      </c>
      <c r="AS294">
        <v>-255</v>
      </c>
      <c r="AT294">
        <v>10152.799999999999</v>
      </c>
      <c r="AU294">
        <v>72.5</v>
      </c>
      <c r="AV294">
        <v>50.8</v>
      </c>
      <c r="AW294">
        <v>71.099999999999994</v>
      </c>
      <c r="AX294">
        <v>50.8</v>
      </c>
      <c r="AY294">
        <v>71.099999999999994</v>
      </c>
      <c r="AZ294">
        <v>1120</v>
      </c>
      <c r="BA294">
        <v>288</v>
      </c>
      <c r="BB294">
        <v>0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7390020</v>
      </c>
      <c r="BK294">
        <v>11998.06</v>
      </c>
      <c r="BL294">
        <v>7549950</v>
      </c>
      <c r="BM294">
        <v>820</v>
      </c>
      <c r="BN294">
        <v>0</v>
      </c>
      <c r="BO294">
        <v>-0.23599999999999999</v>
      </c>
      <c r="BP294">
        <v>22</v>
      </c>
      <c r="BQ294">
        <v>792</v>
      </c>
      <c r="BR294">
        <v>14.8</v>
      </c>
      <c r="BS294">
        <v>10152.799999999999</v>
      </c>
      <c r="BT294">
        <v>96.8</v>
      </c>
      <c r="BU294">
        <v>0</v>
      </c>
      <c r="BV294">
        <v>0</v>
      </c>
      <c r="BW294">
        <v>0</v>
      </c>
      <c r="BX294">
        <v>84.2</v>
      </c>
      <c r="BY294">
        <v>99</v>
      </c>
      <c r="BZ294">
        <v>39.130000000000003</v>
      </c>
      <c r="CA294">
        <v>67.25</v>
      </c>
      <c r="CB294">
        <v>22.84</v>
      </c>
      <c r="CC294">
        <v>23.03</v>
      </c>
      <c r="CD294">
        <v>529.38</v>
      </c>
      <c r="CE294">
        <v>127</v>
      </c>
      <c r="CF294">
        <v>81.5</v>
      </c>
      <c r="CG294">
        <v>455.9</v>
      </c>
      <c r="CH294">
        <v>80.599999999999994</v>
      </c>
      <c r="CI294">
        <v>0</v>
      </c>
      <c r="CJ294">
        <v>54.72</v>
      </c>
      <c r="CK294">
        <v>0.22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 t="s">
        <v>428</v>
      </c>
      <c r="CS294" t="s">
        <v>428</v>
      </c>
      <c r="CT294">
        <v>10908</v>
      </c>
      <c r="CU294">
        <v>1</v>
      </c>
      <c r="CV294">
        <v>890</v>
      </c>
      <c r="CW294">
        <v>1</v>
      </c>
      <c r="CX294">
        <v>1</v>
      </c>
      <c r="CY294">
        <v>811.69</v>
      </c>
      <c r="CZ294">
        <v>263</v>
      </c>
      <c r="DA294">
        <v>2016</v>
      </c>
      <c r="DB294">
        <v>0</v>
      </c>
      <c r="DC294">
        <v>14.4</v>
      </c>
      <c r="DD294">
        <v>188</v>
      </c>
      <c r="DE294">
        <v>4095</v>
      </c>
      <c r="DF294">
        <v>232</v>
      </c>
      <c r="DG294">
        <v>603</v>
      </c>
      <c r="DH294">
        <v>0</v>
      </c>
      <c r="DI294">
        <v>84.2</v>
      </c>
      <c r="DJ294">
        <v>0</v>
      </c>
      <c r="DK294">
        <v>30</v>
      </c>
      <c r="DL294">
        <v>0</v>
      </c>
      <c r="DM294">
        <v>1</v>
      </c>
      <c r="DN294" t="b">
        <v>0</v>
      </c>
      <c r="DO294">
        <v>22.812999999999999</v>
      </c>
      <c r="DP294">
        <v>540</v>
      </c>
    </row>
    <row r="295" spans="1:120" x14ac:dyDescent="0.25">
      <c r="A295">
        <v>272</v>
      </c>
      <c r="B295">
        <v>27.2</v>
      </c>
      <c r="C295">
        <v>13.9</v>
      </c>
      <c r="D295">
        <v>1</v>
      </c>
      <c r="E295">
        <v>794</v>
      </c>
      <c r="F295">
        <v>105.8</v>
      </c>
      <c r="G295">
        <v>1688</v>
      </c>
      <c r="H295">
        <v>-10</v>
      </c>
      <c r="I295">
        <v>0</v>
      </c>
      <c r="J295">
        <v>2</v>
      </c>
      <c r="K295">
        <v>132.80000000000001</v>
      </c>
      <c r="L295">
        <v>1149</v>
      </c>
      <c r="M295">
        <v>1051</v>
      </c>
      <c r="N295">
        <v>2544</v>
      </c>
      <c r="O295">
        <v>0</v>
      </c>
      <c r="P295">
        <v>0</v>
      </c>
      <c r="Q295">
        <v>73.7</v>
      </c>
      <c r="R295">
        <v>0</v>
      </c>
      <c r="S295">
        <v>14.2</v>
      </c>
      <c r="T295">
        <v>0</v>
      </c>
      <c r="U295">
        <v>0</v>
      </c>
      <c r="V295">
        <v>0</v>
      </c>
      <c r="W295">
        <v>0</v>
      </c>
      <c r="X295">
        <v>704</v>
      </c>
      <c r="Y295">
        <v>16.5</v>
      </c>
      <c r="Z295">
        <v>39.200000000000003</v>
      </c>
      <c r="AA295">
        <v>0</v>
      </c>
      <c r="AB295">
        <v>0</v>
      </c>
      <c r="AC295">
        <v>0</v>
      </c>
      <c r="AD295">
        <v>10</v>
      </c>
      <c r="AE295">
        <v>7</v>
      </c>
      <c r="AF295">
        <v>3</v>
      </c>
      <c r="AG295">
        <v>0</v>
      </c>
      <c r="AH295">
        <v>0</v>
      </c>
      <c r="AI295">
        <v>0</v>
      </c>
      <c r="AJ295">
        <v>0</v>
      </c>
      <c r="AK295">
        <v>-4</v>
      </c>
      <c r="AL295">
        <v>-4</v>
      </c>
      <c r="AM295">
        <v>0</v>
      </c>
      <c r="AN295">
        <v>0</v>
      </c>
      <c r="AO295">
        <v>2</v>
      </c>
      <c r="AP295">
        <v>16</v>
      </c>
      <c r="AQ295">
        <v>-1</v>
      </c>
      <c r="AR295">
        <v>-255</v>
      </c>
      <c r="AS295">
        <v>-255</v>
      </c>
      <c r="AT295">
        <v>10152.799999999999</v>
      </c>
      <c r="AU295">
        <v>72.5</v>
      </c>
      <c r="AV295">
        <v>50.8</v>
      </c>
      <c r="AW295">
        <v>71.099999999999994</v>
      </c>
      <c r="AX295">
        <v>50.8</v>
      </c>
      <c r="AY295">
        <v>71.099999999999994</v>
      </c>
      <c r="AZ295">
        <v>1120</v>
      </c>
      <c r="BA295">
        <v>288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0</v>
      </c>
      <c r="BJ295">
        <v>7390020</v>
      </c>
      <c r="BK295">
        <v>11998.06</v>
      </c>
      <c r="BL295">
        <v>7549950</v>
      </c>
      <c r="BM295">
        <v>820</v>
      </c>
      <c r="BN295">
        <v>0</v>
      </c>
      <c r="BO295">
        <v>-0.23599999999999999</v>
      </c>
      <c r="BP295">
        <v>22</v>
      </c>
      <c r="BQ295">
        <v>792</v>
      </c>
      <c r="BR295">
        <v>14.8</v>
      </c>
      <c r="BS295">
        <v>10152.799999999999</v>
      </c>
      <c r="BT295">
        <v>96.8</v>
      </c>
      <c r="BU295">
        <v>0</v>
      </c>
      <c r="BV295">
        <v>0</v>
      </c>
      <c r="BW295">
        <v>0</v>
      </c>
      <c r="BX295">
        <v>84.2</v>
      </c>
      <c r="BY295">
        <v>99</v>
      </c>
      <c r="BZ295">
        <v>39.130000000000003</v>
      </c>
      <c r="CA295">
        <v>67.25</v>
      </c>
      <c r="CB295">
        <v>22.84</v>
      </c>
      <c r="CC295">
        <v>23.03</v>
      </c>
      <c r="CD295">
        <v>529.38</v>
      </c>
      <c r="CE295">
        <v>127</v>
      </c>
      <c r="CF295">
        <v>81.5</v>
      </c>
      <c r="CG295">
        <v>455.9</v>
      </c>
      <c r="CH295">
        <v>80.599999999999994</v>
      </c>
      <c r="CI295">
        <v>0</v>
      </c>
      <c r="CJ295">
        <v>54.72</v>
      </c>
      <c r="CK295">
        <v>0.22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 t="s">
        <v>428</v>
      </c>
      <c r="CS295" t="s">
        <v>428</v>
      </c>
      <c r="CT295">
        <v>10908</v>
      </c>
      <c r="CU295">
        <v>1</v>
      </c>
      <c r="CV295">
        <v>890</v>
      </c>
      <c r="CW295">
        <v>1</v>
      </c>
      <c r="CX295">
        <v>1</v>
      </c>
      <c r="CY295">
        <v>811.69</v>
      </c>
      <c r="CZ295">
        <v>263</v>
      </c>
      <c r="DA295">
        <v>2016</v>
      </c>
      <c r="DB295">
        <v>0</v>
      </c>
      <c r="DC295">
        <v>14.4</v>
      </c>
      <c r="DD295">
        <v>188</v>
      </c>
      <c r="DE295">
        <v>4095</v>
      </c>
      <c r="DF295">
        <v>232</v>
      </c>
      <c r="DG295">
        <v>603</v>
      </c>
      <c r="DH295">
        <v>0</v>
      </c>
      <c r="DI295">
        <v>84.2</v>
      </c>
      <c r="DJ295">
        <v>0</v>
      </c>
      <c r="DK295">
        <v>30</v>
      </c>
      <c r="DL295">
        <v>0</v>
      </c>
      <c r="DM295">
        <v>1</v>
      </c>
      <c r="DN295" t="b">
        <v>0</v>
      </c>
      <c r="DO295">
        <v>22.780999999999999</v>
      </c>
      <c r="DP295">
        <v>546</v>
      </c>
    </row>
    <row r="296" spans="1:120" x14ac:dyDescent="0.25">
      <c r="A296">
        <v>273</v>
      </c>
      <c r="B296">
        <v>27.3</v>
      </c>
      <c r="C296">
        <v>13.9</v>
      </c>
      <c r="D296">
        <v>1</v>
      </c>
      <c r="E296">
        <v>794</v>
      </c>
      <c r="F296">
        <v>105.8</v>
      </c>
      <c r="G296">
        <v>1688</v>
      </c>
      <c r="H296">
        <v>-10</v>
      </c>
      <c r="I296">
        <v>0</v>
      </c>
      <c r="J296">
        <v>2</v>
      </c>
      <c r="K296">
        <v>132.80000000000001</v>
      </c>
      <c r="L296">
        <v>1149</v>
      </c>
      <c r="M296">
        <v>1051</v>
      </c>
      <c r="N296">
        <v>2544</v>
      </c>
      <c r="O296">
        <v>0</v>
      </c>
      <c r="P296">
        <v>0</v>
      </c>
      <c r="Q296">
        <v>73.7</v>
      </c>
      <c r="R296">
        <v>0</v>
      </c>
      <c r="S296">
        <v>14.2</v>
      </c>
      <c r="T296">
        <v>0</v>
      </c>
      <c r="U296">
        <v>0</v>
      </c>
      <c r="V296">
        <v>0</v>
      </c>
      <c r="W296">
        <v>0</v>
      </c>
      <c r="X296">
        <v>704</v>
      </c>
      <c r="Y296">
        <v>16.5</v>
      </c>
      <c r="Z296">
        <v>39.200000000000003</v>
      </c>
      <c r="AA296">
        <v>0</v>
      </c>
      <c r="AB296">
        <v>0</v>
      </c>
      <c r="AC296">
        <v>0</v>
      </c>
      <c r="AD296">
        <v>10</v>
      </c>
      <c r="AE296">
        <v>7</v>
      </c>
      <c r="AF296">
        <v>3</v>
      </c>
      <c r="AG296">
        <v>0</v>
      </c>
      <c r="AH296">
        <v>0</v>
      </c>
      <c r="AI296">
        <v>0</v>
      </c>
      <c r="AJ296">
        <v>0</v>
      </c>
      <c r="AK296">
        <v>-4</v>
      </c>
      <c r="AL296">
        <v>-4</v>
      </c>
      <c r="AM296">
        <v>0</v>
      </c>
      <c r="AN296">
        <v>0</v>
      </c>
      <c r="AO296">
        <v>2</v>
      </c>
      <c r="AP296">
        <v>16</v>
      </c>
      <c r="AQ296">
        <v>-1</v>
      </c>
      <c r="AR296">
        <v>-255</v>
      </c>
      <c r="AS296">
        <v>-255</v>
      </c>
      <c r="AT296">
        <v>10152.799999999999</v>
      </c>
      <c r="AU296">
        <v>72.5</v>
      </c>
      <c r="AV296">
        <v>50.8</v>
      </c>
      <c r="AW296">
        <v>71.099999999999994</v>
      </c>
      <c r="AX296">
        <v>50.8</v>
      </c>
      <c r="AY296">
        <v>71.099999999999994</v>
      </c>
      <c r="AZ296">
        <v>1120</v>
      </c>
      <c r="BA296">
        <v>288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7390020</v>
      </c>
      <c r="BK296">
        <v>11998.06</v>
      </c>
      <c r="BL296">
        <v>7549950</v>
      </c>
      <c r="BM296">
        <v>820</v>
      </c>
      <c r="BN296">
        <v>0</v>
      </c>
      <c r="BO296">
        <v>-0.23599999999999999</v>
      </c>
      <c r="BP296">
        <v>22</v>
      </c>
      <c r="BQ296">
        <v>792</v>
      </c>
      <c r="BR296">
        <v>14.8</v>
      </c>
      <c r="BS296">
        <v>10152.799999999999</v>
      </c>
      <c r="BT296">
        <v>96.8</v>
      </c>
      <c r="BU296">
        <v>0</v>
      </c>
      <c r="BV296">
        <v>0</v>
      </c>
      <c r="BW296">
        <v>0</v>
      </c>
      <c r="BX296">
        <v>84.2</v>
      </c>
      <c r="BY296">
        <v>99</v>
      </c>
      <c r="BZ296">
        <v>39.130000000000003</v>
      </c>
      <c r="CA296">
        <v>67.25</v>
      </c>
      <c r="CB296">
        <v>22.84</v>
      </c>
      <c r="CC296">
        <v>23.03</v>
      </c>
      <c r="CD296">
        <v>529.38</v>
      </c>
      <c r="CE296">
        <v>127</v>
      </c>
      <c r="CF296">
        <v>81.5</v>
      </c>
      <c r="CG296">
        <v>455.9</v>
      </c>
      <c r="CH296">
        <v>80.599999999999994</v>
      </c>
      <c r="CI296">
        <v>0</v>
      </c>
      <c r="CJ296">
        <v>54.72</v>
      </c>
      <c r="CK296">
        <v>0.22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 t="s">
        <v>428</v>
      </c>
      <c r="CS296" t="s">
        <v>428</v>
      </c>
      <c r="CT296">
        <v>10908</v>
      </c>
      <c r="CU296">
        <v>1</v>
      </c>
      <c r="CV296">
        <v>890</v>
      </c>
      <c r="CW296">
        <v>1</v>
      </c>
      <c r="CX296">
        <v>1</v>
      </c>
      <c r="CY296">
        <v>811.69</v>
      </c>
      <c r="CZ296">
        <v>263</v>
      </c>
      <c r="DA296">
        <v>2016</v>
      </c>
      <c r="DB296">
        <v>0</v>
      </c>
      <c r="DC296">
        <v>14.4</v>
      </c>
      <c r="DD296">
        <v>188</v>
      </c>
      <c r="DE296">
        <v>4095</v>
      </c>
      <c r="DF296">
        <v>232</v>
      </c>
      <c r="DG296">
        <v>603</v>
      </c>
      <c r="DH296">
        <v>0</v>
      </c>
      <c r="DI296">
        <v>84.2</v>
      </c>
      <c r="DJ296">
        <v>0</v>
      </c>
      <c r="DK296">
        <v>30</v>
      </c>
      <c r="DL296">
        <v>0</v>
      </c>
      <c r="DM296">
        <v>1</v>
      </c>
      <c r="DN296" t="b">
        <v>0</v>
      </c>
      <c r="DO296">
        <v>22.780999999999999</v>
      </c>
      <c r="DP296">
        <v>546</v>
      </c>
    </row>
    <row r="297" spans="1:120" x14ac:dyDescent="0.25">
      <c r="A297">
        <v>274</v>
      </c>
      <c r="B297">
        <v>27.4</v>
      </c>
      <c r="C297">
        <v>13.9</v>
      </c>
      <c r="D297">
        <v>1</v>
      </c>
      <c r="E297">
        <v>794</v>
      </c>
      <c r="F297">
        <v>105.8</v>
      </c>
      <c r="G297">
        <v>1688</v>
      </c>
      <c r="H297">
        <v>-10</v>
      </c>
      <c r="I297">
        <v>0</v>
      </c>
      <c r="J297">
        <v>2</v>
      </c>
      <c r="K297">
        <v>134.6</v>
      </c>
      <c r="L297">
        <v>1157</v>
      </c>
      <c r="M297">
        <v>1051</v>
      </c>
      <c r="N297">
        <v>2544</v>
      </c>
      <c r="O297">
        <v>0</v>
      </c>
      <c r="P297">
        <v>0</v>
      </c>
      <c r="Q297">
        <v>73.7</v>
      </c>
      <c r="R297">
        <v>0</v>
      </c>
      <c r="S297">
        <v>14.2</v>
      </c>
      <c r="T297">
        <v>0</v>
      </c>
      <c r="U297">
        <v>0</v>
      </c>
      <c r="V297">
        <v>0</v>
      </c>
      <c r="W297">
        <v>0</v>
      </c>
      <c r="X297">
        <v>704</v>
      </c>
      <c r="Y297">
        <v>16.5</v>
      </c>
      <c r="Z297">
        <v>39.200000000000003</v>
      </c>
      <c r="AA297">
        <v>0</v>
      </c>
      <c r="AB297">
        <v>0</v>
      </c>
      <c r="AC297">
        <v>0</v>
      </c>
      <c r="AD297">
        <v>10</v>
      </c>
      <c r="AE297">
        <v>7</v>
      </c>
      <c r="AF297">
        <v>3</v>
      </c>
      <c r="AG297">
        <v>0</v>
      </c>
      <c r="AH297">
        <v>0</v>
      </c>
      <c r="AI297">
        <v>0</v>
      </c>
      <c r="AJ297">
        <v>0</v>
      </c>
      <c r="AK297">
        <v>-4</v>
      </c>
      <c r="AL297">
        <v>-4</v>
      </c>
      <c r="AM297">
        <v>0</v>
      </c>
      <c r="AN297">
        <v>0</v>
      </c>
      <c r="AO297">
        <v>2</v>
      </c>
      <c r="AP297">
        <v>16</v>
      </c>
      <c r="AQ297">
        <v>-1</v>
      </c>
      <c r="AR297">
        <v>-255</v>
      </c>
      <c r="AS297">
        <v>-255</v>
      </c>
      <c r="AT297">
        <v>10152.799999999999</v>
      </c>
      <c r="AU297">
        <v>72.5</v>
      </c>
      <c r="AV297">
        <v>50.8</v>
      </c>
      <c r="AW297">
        <v>71.099999999999994</v>
      </c>
      <c r="AX297">
        <v>50.8</v>
      </c>
      <c r="AY297">
        <v>71.099999999999994</v>
      </c>
      <c r="AZ297">
        <v>1120</v>
      </c>
      <c r="BA297">
        <v>288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>
        <v>7390020</v>
      </c>
      <c r="BK297">
        <v>11998.06</v>
      </c>
      <c r="BL297">
        <v>7549950</v>
      </c>
      <c r="BM297">
        <v>820</v>
      </c>
      <c r="BN297">
        <v>0</v>
      </c>
      <c r="BO297">
        <v>-0.23599999999999999</v>
      </c>
      <c r="BP297">
        <v>22</v>
      </c>
      <c r="BQ297">
        <v>792</v>
      </c>
      <c r="BR297">
        <v>14.8</v>
      </c>
      <c r="BS297">
        <v>10152.799999999999</v>
      </c>
      <c r="BT297">
        <v>96.8</v>
      </c>
      <c r="BU297">
        <v>0</v>
      </c>
      <c r="BV297">
        <v>0</v>
      </c>
      <c r="BW297">
        <v>0</v>
      </c>
      <c r="BX297">
        <v>84.2</v>
      </c>
      <c r="BY297">
        <v>99</v>
      </c>
      <c r="BZ297">
        <v>39.130000000000003</v>
      </c>
      <c r="CA297">
        <v>67.25</v>
      </c>
      <c r="CB297">
        <v>22.84</v>
      </c>
      <c r="CC297">
        <v>23.03</v>
      </c>
      <c r="CD297">
        <v>529.38</v>
      </c>
      <c r="CE297">
        <v>127</v>
      </c>
      <c r="CF297">
        <v>81.5</v>
      </c>
      <c r="CG297">
        <v>455.9</v>
      </c>
      <c r="CH297">
        <v>80.599999999999994</v>
      </c>
      <c r="CI297">
        <v>0</v>
      </c>
      <c r="CJ297">
        <v>54.72</v>
      </c>
      <c r="CK297">
        <v>0.22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 t="s">
        <v>428</v>
      </c>
      <c r="CS297" t="s">
        <v>428</v>
      </c>
      <c r="CT297">
        <v>10908</v>
      </c>
      <c r="CU297">
        <v>1</v>
      </c>
      <c r="CV297">
        <v>890</v>
      </c>
      <c r="CW297">
        <v>1</v>
      </c>
      <c r="CX297">
        <v>1</v>
      </c>
      <c r="CY297">
        <v>811.69</v>
      </c>
      <c r="CZ297">
        <v>263</v>
      </c>
      <c r="DA297">
        <v>2016</v>
      </c>
      <c r="DB297">
        <v>0</v>
      </c>
      <c r="DC297">
        <v>14.4</v>
      </c>
      <c r="DD297">
        <v>188</v>
      </c>
      <c r="DE297">
        <v>4095</v>
      </c>
      <c r="DF297">
        <v>232</v>
      </c>
      <c r="DG297">
        <v>603</v>
      </c>
      <c r="DH297">
        <v>0</v>
      </c>
      <c r="DI297">
        <v>84.2</v>
      </c>
      <c r="DJ297">
        <v>0</v>
      </c>
      <c r="DK297">
        <v>30</v>
      </c>
      <c r="DL297">
        <v>0</v>
      </c>
      <c r="DM297">
        <v>1</v>
      </c>
      <c r="DN297" t="b">
        <v>0</v>
      </c>
      <c r="DO297">
        <v>22.780999999999999</v>
      </c>
      <c r="DP297">
        <v>546</v>
      </c>
    </row>
    <row r="298" spans="1:120" x14ac:dyDescent="0.25">
      <c r="A298">
        <v>275</v>
      </c>
      <c r="B298">
        <v>27.5</v>
      </c>
      <c r="C298">
        <v>13.9</v>
      </c>
      <c r="D298">
        <v>1</v>
      </c>
      <c r="E298">
        <v>794</v>
      </c>
      <c r="F298">
        <v>105.8</v>
      </c>
      <c r="G298">
        <v>1688</v>
      </c>
      <c r="H298">
        <v>-10</v>
      </c>
      <c r="I298">
        <v>0</v>
      </c>
      <c r="J298">
        <v>2</v>
      </c>
      <c r="K298">
        <v>134.6</v>
      </c>
      <c r="L298">
        <v>1157</v>
      </c>
      <c r="M298">
        <v>1051</v>
      </c>
      <c r="N298">
        <v>2544</v>
      </c>
      <c r="O298">
        <v>0</v>
      </c>
      <c r="P298">
        <v>0</v>
      </c>
      <c r="Q298">
        <v>74.3</v>
      </c>
      <c r="R298">
        <v>0</v>
      </c>
      <c r="S298">
        <v>14.2</v>
      </c>
      <c r="T298">
        <v>0</v>
      </c>
      <c r="U298">
        <v>0</v>
      </c>
      <c r="V298">
        <v>0</v>
      </c>
      <c r="W298">
        <v>0</v>
      </c>
      <c r="X298">
        <v>704</v>
      </c>
      <c r="Y298">
        <v>16.5</v>
      </c>
      <c r="Z298">
        <v>39.200000000000003</v>
      </c>
      <c r="AA298">
        <v>0</v>
      </c>
      <c r="AB298">
        <v>0</v>
      </c>
      <c r="AC298">
        <v>0</v>
      </c>
      <c r="AD298">
        <v>28</v>
      </c>
      <c r="AE298">
        <v>25</v>
      </c>
      <c r="AF298">
        <v>3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15</v>
      </c>
      <c r="AQ298">
        <v>-1</v>
      </c>
      <c r="AR298">
        <v>-255</v>
      </c>
      <c r="AS298">
        <v>-255</v>
      </c>
      <c r="AT298">
        <v>10442.9</v>
      </c>
      <c r="AU298">
        <v>-14.5</v>
      </c>
      <c r="AV298">
        <v>127.6</v>
      </c>
      <c r="AW298">
        <v>100.1</v>
      </c>
      <c r="AX298">
        <v>190</v>
      </c>
      <c r="AY298">
        <v>184.2</v>
      </c>
      <c r="AZ298">
        <v>1120</v>
      </c>
      <c r="BA298">
        <v>284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7390020</v>
      </c>
      <c r="BK298">
        <v>11998.06</v>
      </c>
      <c r="BL298">
        <v>7549950</v>
      </c>
      <c r="BM298">
        <v>820</v>
      </c>
      <c r="BN298">
        <v>0</v>
      </c>
      <c r="BO298">
        <v>-0.23599999999999999</v>
      </c>
      <c r="BP298">
        <v>22</v>
      </c>
      <c r="BQ298">
        <v>792</v>
      </c>
      <c r="BR298">
        <v>14.8</v>
      </c>
      <c r="BS298">
        <v>10152.799999999999</v>
      </c>
      <c r="BT298">
        <v>96.8</v>
      </c>
      <c r="BU298">
        <v>0</v>
      </c>
      <c r="BV298">
        <v>0</v>
      </c>
      <c r="BW298">
        <v>0</v>
      </c>
      <c r="BX298">
        <v>84.2</v>
      </c>
      <c r="BY298">
        <v>99</v>
      </c>
      <c r="BZ298">
        <v>39.130000000000003</v>
      </c>
      <c r="CA298">
        <v>67.25</v>
      </c>
      <c r="CB298">
        <v>22.84</v>
      </c>
      <c r="CC298">
        <v>23.03</v>
      </c>
      <c r="CD298">
        <v>529.38</v>
      </c>
      <c r="CE298">
        <v>127</v>
      </c>
      <c r="CF298">
        <v>81.5</v>
      </c>
      <c r="CG298">
        <v>455.9</v>
      </c>
      <c r="CH298">
        <v>80.599999999999994</v>
      </c>
      <c r="CI298">
        <v>0</v>
      </c>
      <c r="CJ298">
        <v>54.72</v>
      </c>
      <c r="CK298">
        <v>0.22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 t="s">
        <v>428</v>
      </c>
      <c r="CS298" t="s">
        <v>428</v>
      </c>
      <c r="CT298">
        <v>10908</v>
      </c>
      <c r="CU298">
        <v>1</v>
      </c>
      <c r="CV298">
        <v>890</v>
      </c>
      <c r="CW298">
        <v>1</v>
      </c>
      <c r="CX298">
        <v>1</v>
      </c>
      <c r="CY298">
        <v>811.69</v>
      </c>
      <c r="CZ298">
        <v>263</v>
      </c>
      <c r="DA298">
        <v>2016</v>
      </c>
      <c r="DB298">
        <v>0</v>
      </c>
      <c r="DC298">
        <v>14.4</v>
      </c>
      <c r="DD298">
        <v>188</v>
      </c>
      <c r="DE298">
        <v>4095</v>
      </c>
      <c r="DF298">
        <v>232</v>
      </c>
      <c r="DG298">
        <v>603</v>
      </c>
      <c r="DH298">
        <v>0</v>
      </c>
      <c r="DI298">
        <v>84.2</v>
      </c>
      <c r="DJ298">
        <v>0</v>
      </c>
      <c r="DK298">
        <v>30</v>
      </c>
      <c r="DL298">
        <v>0</v>
      </c>
      <c r="DM298">
        <v>1</v>
      </c>
      <c r="DN298" t="b">
        <v>0</v>
      </c>
      <c r="DO298">
        <v>22.780999999999999</v>
      </c>
      <c r="DP298">
        <v>546</v>
      </c>
    </row>
    <row r="299" spans="1:120" x14ac:dyDescent="0.25">
      <c r="A299">
        <v>276</v>
      </c>
      <c r="B299">
        <v>27.6</v>
      </c>
      <c r="C299">
        <v>13.9</v>
      </c>
      <c r="D299">
        <v>1</v>
      </c>
      <c r="E299">
        <v>794</v>
      </c>
      <c r="F299">
        <v>105.8</v>
      </c>
      <c r="G299">
        <v>1688</v>
      </c>
      <c r="H299">
        <v>-10</v>
      </c>
      <c r="I299">
        <v>0</v>
      </c>
      <c r="J299">
        <v>2</v>
      </c>
      <c r="K299">
        <v>134.6</v>
      </c>
      <c r="L299">
        <v>1157</v>
      </c>
      <c r="M299">
        <v>1051</v>
      </c>
      <c r="N299">
        <v>2544</v>
      </c>
      <c r="O299">
        <v>0</v>
      </c>
      <c r="P299">
        <v>0</v>
      </c>
      <c r="Q299">
        <v>74.3</v>
      </c>
      <c r="R299">
        <v>0</v>
      </c>
      <c r="S299">
        <v>14.2</v>
      </c>
      <c r="T299">
        <v>0</v>
      </c>
      <c r="U299">
        <v>0</v>
      </c>
      <c r="V299">
        <v>0</v>
      </c>
      <c r="W299">
        <v>0</v>
      </c>
      <c r="X299">
        <v>704</v>
      </c>
      <c r="Y299">
        <v>16.5</v>
      </c>
      <c r="Z299">
        <v>39.200000000000003</v>
      </c>
      <c r="AA299">
        <v>0</v>
      </c>
      <c r="AB299">
        <v>0</v>
      </c>
      <c r="AC299">
        <v>0</v>
      </c>
      <c r="AD299">
        <v>28</v>
      </c>
      <c r="AE299">
        <v>25</v>
      </c>
      <c r="AF299">
        <v>3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15</v>
      </c>
      <c r="AQ299">
        <v>-1</v>
      </c>
      <c r="AR299">
        <v>-255</v>
      </c>
      <c r="AS299">
        <v>-255</v>
      </c>
      <c r="AT299">
        <v>10442.9</v>
      </c>
      <c r="AU299">
        <v>-14.5</v>
      </c>
      <c r="AV299">
        <v>127.6</v>
      </c>
      <c r="AW299">
        <v>100.1</v>
      </c>
      <c r="AX299">
        <v>190</v>
      </c>
      <c r="AY299">
        <v>184.2</v>
      </c>
      <c r="AZ299">
        <v>1120</v>
      </c>
      <c r="BA299">
        <v>284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7390021</v>
      </c>
      <c r="BK299">
        <v>11998.06</v>
      </c>
      <c r="BL299">
        <v>7549951</v>
      </c>
      <c r="BM299">
        <v>810</v>
      </c>
      <c r="BN299">
        <v>0</v>
      </c>
      <c r="BO299">
        <v>-0.23599999999999999</v>
      </c>
      <c r="BP299">
        <v>22</v>
      </c>
      <c r="BQ299">
        <v>792</v>
      </c>
      <c r="BR299">
        <v>14.8</v>
      </c>
      <c r="BS299">
        <v>10152.799999999999</v>
      </c>
      <c r="BT299">
        <v>96.8</v>
      </c>
      <c r="BU299">
        <v>0</v>
      </c>
      <c r="BV299">
        <v>0</v>
      </c>
      <c r="BW299">
        <v>0</v>
      </c>
      <c r="BX299">
        <v>84.2</v>
      </c>
      <c r="BY299">
        <v>99</v>
      </c>
      <c r="BZ299">
        <v>39.130000000000003</v>
      </c>
      <c r="CA299">
        <v>67.25</v>
      </c>
      <c r="CB299">
        <v>22.84</v>
      </c>
      <c r="CC299">
        <v>23.03</v>
      </c>
      <c r="CD299">
        <v>529.38</v>
      </c>
      <c r="CE299">
        <v>127</v>
      </c>
      <c r="CF299">
        <v>81.5</v>
      </c>
      <c r="CG299">
        <v>455.9</v>
      </c>
      <c r="CH299">
        <v>80.599999999999994</v>
      </c>
      <c r="CI299">
        <v>0</v>
      </c>
      <c r="CJ299">
        <v>54.72</v>
      </c>
      <c r="CK299">
        <v>0.22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 t="s">
        <v>428</v>
      </c>
      <c r="CS299" t="s">
        <v>428</v>
      </c>
      <c r="CT299">
        <v>10908</v>
      </c>
      <c r="CU299">
        <v>1</v>
      </c>
      <c r="CV299">
        <v>890</v>
      </c>
      <c r="CW299">
        <v>1</v>
      </c>
      <c r="CX299">
        <v>1</v>
      </c>
      <c r="CY299">
        <v>811.69</v>
      </c>
      <c r="CZ299">
        <v>263</v>
      </c>
      <c r="DA299">
        <v>2016</v>
      </c>
      <c r="DB299">
        <v>0</v>
      </c>
      <c r="DC299">
        <v>14.4</v>
      </c>
      <c r="DD299">
        <v>188</v>
      </c>
      <c r="DE299">
        <v>4095</v>
      </c>
      <c r="DF299">
        <v>232</v>
      </c>
      <c r="DG299">
        <v>603</v>
      </c>
      <c r="DH299">
        <v>0</v>
      </c>
      <c r="DI299">
        <v>84.2</v>
      </c>
      <c r="DJ299">
        <v>0</v>
      </c>
      <c r="DK299">
        <v>30</v>
      </c>
      <c r="DL299">
        <v>0</v>
      </c>
      <c r="DM299">
        <v>1</v>
      </c>
      <c r="DN299" t="b">
        <v>0</v>
      </c>
      <c r="DO299">
        <v>22.780999999999999</v>
      </c>
      <c r="DP299">
        <v>546</v>
      </c>
    </row>
    <row r="300" spans="1:120" x14ac:dyDescent="0.25">
      <c r="A300">
        <v>277</v>
      </c>
      <c r="B300">
        <v>27.7</v>
      </c>
      <c r="C300">
        <v>13.9</v>
      </c>
      <c r="D300">
        <v>1</v>
      </c>
      <c r="E300">
        <v>794</v>
      </c>
      <c r="F300">
        <v>105.8</v>
      </c>
      <c r="G300">
        <v>1688</v>
      </c>
      <c r="H300">
        <v>-10</v>
      </c>
      <c r="I300">
        <v>0</v>
      </c>
      <c r="J300">
        <v>2</v>
      </c>
      <c r="K300">
        <v>134.6</v>
      </c>
      <c r="L300">
        <v>1157</v>
      </c>
      <c r="M300">
        <v>1051</v>
      </c>
      <c r="N300">
        <v>2544</v>
      </c>
      <c r="O300">
        <v>0</v>
      </c>
      <c r="P300">
        <v>0</v>
      </c>
      <c r="Q300">
        <v>74.3</v>
      </c>
      <c r="R300">
        <v>0</v>
      </c>
      <c r="S300">
        <v>14.2</v>
      </c>
      <c r="T300">
        <v>0</v>
      </c>
      <c r="U300">
        <v>0</v>
      </c>
      <c r="V300">
        <v>0</v>
      </c>
      <c r="W300">
        <v>0</v>
      </c>
      <c r="X300">
        <v>704</v>
      </c>
      <c r="Y300">
        <v>16.5</v>
      </c>
      <c r="Z300">
        <v>39.200000000000003</v>
      </c>
      <c r="AA300">
        <v>0</v>
      </c>
      <c r="AB300">
        <v>0</v>
      </c>
      <c r="AC300">
        <v>0</v>
      </c>
      <c r="AD300">
        <v>28</v>
      </c>
      <c r="AE300">
        <v>25</v>
      </c>
      <c r="AF300">
        <v>3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15</v>
      </c>
      <c r="AQ300">
        <v>-1</v>
      </c>
      <c r="AR300">
        <v>-255</v>
      </c>
      <c r="AS300">
        <v>-255</v>
      </c>
      <c r="AT300">
        <v>10442.9</v>
      </c>
      <c r="AU300">
        <v>-14.5</v>
      </c>
      <c r="AV300">
        <v>127.6</v>
      </c>
      <c r="AW300">
        <v>100.1</v>
      </c>
      <c r="AX300">
        <v>190</v>
      </c>
      <c r="AY300">
        <v>184.2</v>
      </c>
      <c r="AZ300">
        <v>1120</v>
      </c>
      <c r="BA300">
        <v>284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0</v>
      </c>
      <c r="BI300">
        <v>0</v>
      </c>
      <c r="BJ300">
        <v>7390021</v>
      </c>
      <c r="BK300">
        <v>11998.06</v>
      </c>
      <c r="BL300">
        <v>7549951</v>
      </c>
      <c r="BM300">
        <v>810</v>
      </c>
      <c r="BN300">
        <v>0</v>
      </c>
      <c r="BO300">
        <v>-0.23599999999999999</v>
      </c>
      <c r="BP300">
        <v>22</v>
      </c>
      <c r="BQ300">
        <v>792</v>
      </c>
      <c r="BR300">
        <v>15.1</v>
      </c>
      <c r="BS300">
        <v>10442.9</v>
      </c>
      <c r="BT300">
        <v>96.8</v>
      </c>
      <c r="BU300">
        <v>0</v>
      </c>
      <c r="BV300">
        <v>0</v>
      </c>
      <c r="BW300">
        <v>0</v>
      </c>
      <c r="BX300">
        <v>84.2</v>
      </c>
      <c r="BY300">
        <v>99</v>
      </c>
      <c r="BZ300">
        <v>39.130000000000003</v>
      </c>
      <c r="CA300">
        <v>67.25</v>
      </c>
      <c r="CB300">
        <v>22.84</v>
      </c>
      <c r="CC300">
        <v>23.03</v>
      </c>
      <c r="CD300">
        <v>529.38</v>
      </c>
      <c r="CE300">
        <v>127</v>
      </c>
      <c r="CF300">
        <v>81.5</v>
      </c>
      <c r="CG300">
        <v>455.9</v>
      </c>
      <c r="CH300">
        <v>80.599999999999994</v>
      </c>
      <c r="CI300">
        <v>0</v>
      </c>
      <c r="CJ300">
        <v>54.72</v>
      </c>
      <c r="CK300">
        <v>0.22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 t="s">
        <v>428</v>
      </c>
      <c r="CS300" t="s">
        <v>428</v>
      </c>
      <c r="CT300">
        <v>10908</v>
      </c>
      <c r="CU300">
        <v>1</v>
      </c>
      <c r="CV300">
        <v>890</v>
      </c>
      <c r="CW300">
        <v>1</v>
      </c>
      <c r="CX300">
        <v>1</v>
      </c>
      <c r="CY300">
        <v>811.69</v>
      </c>
      <c r="CZ300">
        <v>263</v>
      </c>
      <c r="DA300">
        <v>2016</v>
      </c>
      <c r="DB300">
        <v>0</v>
      </c>
      <c r="DC300">
        <v>14.4</v>
      </c>
      <c r="DD300">
        <v>188</v>
      </c>
      <c r="DE300">
        <v>4095</v>
      </c>
      <c r="DF300">
        <v>232</v>
      </c>
      <c r="DG300">
        <v>603</v>
      </c>
      <c r="DH300">
        <v>0</v>
      </c>
      <c r="DI300">
        <v>84.2</v>
      </c>
      <c r="DJ300">
        <v>0</v>
      </c>
      <c r="DK300">
        <v>30</v>
      </c>
      <c r="DL300">
        <v>0</v>
      </c>
      <c r="DM300">
        <v>1</v>
      </c>
      <c r="DN300" t="b">
        <v>0</v>
      </c>
      <c r="DO300">
        <v>22.780999999999999</v>
      </c>
      <c r="DP300">
        <v>546</v>
      </c>
    </row>
    <row r="301" spans="1:120" x14ac:dyDescent="0.25">
      <c r="A301">
        <v>278</v>
      </c>
      <c r="B301">
        <v>27.8</v>
      </c>
      <c r="C301">
        <v>13.9</v>
      </c>
      <c r="D301">
        <v>1</v>
      </c>
      <c r="E301">
        <v>794</v>
      </c>
      <c r="F301">
        <v>105.8</v>
      </c>
      <c r="G301">
        <v>1688</v>
      </c>
      <c r="H301">
        <v>-10</v>
      </c>
      <c r="I301">
        <v>0</v>
      </c>
      <c r="J301">
        <v>2</v>
      </c>
      <c r="K301">
        <v>134.6</v>
      </c>
      <c r="L301">
        <v>1157</v>
      </c>
      <c r="M301">
        <v>1051</v>
      </c>
      <c r="N301">
        <v>2544</v>
      </c>
      <c r="O301">
        <v>0</v>
      </c>
      <c r="P301">
        <v>0</v>
      </c>
      <c r="Q301">
        <v>74.3</v>
      </c>
      <c r="R301">
        <v>0</v>
      </c>
      <c r="S301">
        <v>14.2</v>
      </c>
      <c r="T301">
        <v>0</v>
      </c>
      <c r="U301">
        <v>0</v>
      </c>
      <c r="V301">
        <v>0</v>
      </c>
      <c r="W301">
        <v>0</v>
      </c>
      <c r="X301">
        <v>704</v>
      </c>
      <c r="Y301">
        <v>16.5</v>
      </c>
      <c r="Z301">
        <v>39.200000000000003</v>
      </c>
      <c r="AA301">
        <v>0</v>
      </c>
      <c r="AB301">
        <v>0</v>
      </c>
      <c r="AC301">
        <v>0</v>
      </c>
      <c r="AD301">
        <v>28</v>
      </c>
      <c r="AE301">
        <v>25</v>
      </c>
      <c r="AF301">
        <v>3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15</v>
      </c>
      <c r="AQ301">
        <v>-1</v>
      </c>
      <c r="AR301">
        <v>-255</v>
      </c>
      <c r="AS301">
        <v>-255</v>
      </c>
      <c r="AT301">
        <v>10442.9</v>
      </c>
      <c r="AU301">
        <v>-14.5</v>
      </c>
      <c r="AV301">
        <v>127.6</v>
      </c>
      <c r="AW301">
        <v>100.1</v>
      </c>
      <c r="AX301">
        <v>190</v>
      </c>
      <c r="AY301">
        <v>184.2</v>
      </c>
      <c r="AZ301">
        <v>1120</v>
      </c>
      <c r="BA301">
        <v>284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7390021</v>
      </c>
      <c r="BK301">
        <v>11998.06</v>
      </c>
      <c r="BL301">
        <v>7549951</v>
      </c>
      <c r="BM301">
        <v>810</v>
      </c>
      <c r="BN301">
        <v>0</v>
      </c>
      <c r="BO301">
        <v>-0.23599999999999999</v>
      </c>
      <c r="BP301">
        <v>22</v>
      </c>
      <c r="BQ301">
        <v>792</v>
      </c>
      <c r="BR301">
        <v>15.1</v>
      </c>
      <c r="BS301">
        <v>10442.9</v>
      </c>
      <c r="BT301">
        <v>96.8</v>
      </c>
      <c r="BU301">
        <v>0</v>
      </c>
      <c r="BV301">
        <v>0</v>
      </c>
      <c r="BW301">
        <v>0</v>
      </c>
      <c r="BX301">
        <v>84.2</v>
      </c>
      <c r="BY301">
        <v>99</v>
      </c>
      <c r="BZ301">
        <v>5</v>
      </c>
      <c r="CA301">
        <v>36.5</v>
      </c>
      <c r="CB301">
        <v>25.31</v>
      </c>
      <c r="CC301">
        <v>25.19</v>
      </c>
      <c r="CD301">
        <v>525.88</v>
      </c>
      <c r="CE301">
        <v>127.4</v>
      </c>
      <c r="CF301">
        <v>86.5</v>
      </c>
      <c r="CG301">
        <v>475.3</v>
      </c>
      <c r="CH301">
        <v>80.599999999999994</v>
      </c>
      <c r="CI301">
        <v>0</v>
      </c>
      <c r="CJ301">
        <v>54.72</v>
      </c>
      <c r="CK301">
        <v>0.22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 t="s">
        <v>428</v>
      </c>
      <c r="CS301" t="s">
        <v>428</v>
      </c>
      <c r="CT301">
        <v>10908</v>
      </c>
      <c r="CU301">
        <v>1</v>
      </c>
      <c r="CV301">
        <v>890</v>
      </c>
      <c r="CW301">
        <v>1</v>
      </c>
      <c r="CX301">
        <v>1</v>
      </c>
      <c r="CY301">
        <v>811.69</v>
      </c>
      <c r="CZ301">
        <v>263</v>
      </c>
      <c r="DA301">
        <v>2016</v>
      </c>
      <c r="DB301">
        <v>0</v>
      </c>
      <c r="DC301">
        <v>14.4</v>
      </c>
      <c r="DD301">
        <v>188</v>
      </c>
      <c r="DE301">
        <v>4095</v>
      </c>
      <c r="DF301">
        <v>232</v>
      </c>
      <c r="DG301">
        <v>603</v>
      </c>
      <c r="DH301">
        <v>0</v>
      </c>
      <c r="DI301">
        <v>84.2</v>
      </c>
      <c r="DJ301">
        <v>0</v>
      </c>
      <c r="DK301">
        <v>30</v>
      </c>
      <c r="DL301">
        <v>0</v>
      </c>
      <c r="DM301">
        <v>1</v>
      </c>
      <c r="DN301" t="b">
        <v>0</v>
      </c>
      <c r="DO301">
        <v>22.780999999999999</v>
      </c>
      <c r="DP301">
        <v>546</v>
      </c>
    </row>
    <row r="302" spans="1:120" x14ac:dyDescent="0.25">
      <c r="A302">
        <v>279</v>
      </c>
      <c r="B302">
        <v>27.9</v>
      </c>
      <c r="C302">
        <v>13.9</v>
      </c>
      <c r="D302">
        <v>1</v>
      </c>
      <c r="E302">
        <v>794</v>
      </c>
      <c r="F302">
        <v>105.8</v>
      </c>
      <c r="G302">
        <v>1688</v>
      </c>
      <c r="H302">
        <v>-10</v>
      </c>
      <c r="I302">
        <v>0</v>
      </c>
      <c r="J302">
        <v>2</v>
      </c>
      <c r="K302">
        <v>134.6</v>
      </c>
      <c r="L302">
        <v>1157</v>
      </c>
      <c r="M302">
        <v>1051</v>
      </c>
      <c r="N302">
        <v>2544</v>
      </c>
      <c r="O302">
        <v>0</v>
      </c>
      <c r="P302">
        <v>0</v>
      </c>
      <c r="Q302">
        <v>74.3</v>
      </c>
      <c r="R302">
        <v>0</v>
      </c>
      <c r="S302">
        <v>14.2</v>
      </c>
      <c r="T302">
        <v>0</v>
      </c>
      <c r="U302">
        <v>0</v>
      </c>
      <c r="V302">
        <v>0</v>
      </c>
      <c r="W302">
        <v>0</v>
      </c>
      <c r="X302">
        <v>704</v>
      </c>
      <c r="Y302">
        <v>16.5</v>
      </c>
      <c r="Z302">
        <v>39.200000000000003</v>
      </c>
      <c r="AA302">
        <v>0</v>
      </c>
      <c r="AB302">
        <v>0</v>
      </c>
      <c r="AC302">
        <v>0</v>
      </c>
      <c r="AD302">
        <v>28</v>
      </c>
      <c r="AE302">
        <v>25</v>
      </c>
      <c r="AF302">
        <v>3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15</v>
      </c>
      <c r="AQ302">
        <v>-1</v>
      </c>
      <c r="AR302">
        <v>-255</v>
      </c>
      <c r="AS302">
        <v>-255</v>
      </c>
      <c r="AT302">
        <v>10442.9</v>
      </c>
      <c r="AU302">
        <v>-14.5</v>
      </c>
      <c r="AV302">
        <v>127.6</v>
      </c>
      <c r="AW302">
        <v>100.1</v>
      </c>
      <c r="AX302">
        <v>190</v>
      </c>
      <c r="AY302">
        <v>184.2</v>
      </c>
      <c r="AZ302">
        <v>1120</v>
      </c>
      <c r="BA302">
        <v>284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7390021</v>
      </c>
      <c r="BK302">
        <v>11998.06</v>
      </c>
      <c r="BL302">
        <v>7549951</v>
      </c>
      <c r="BM302">
        <v>810</v>
      </c>
      <c r="BN302">
        <v>0</v>
      </c>
      <c r="BO302">
        <v>-0.23599999999999999</v>
      </c>
      <c r="BP302">
        <v>22</v>
      </c>
      <c r="BQ302">
        <v>792</v>
      </c>
      <c r="BR302">
        <v>15.1</v>
      </c>
      <c r="BS302">
        <v>10442.9</v>
      </c>
      <c r="BT302">
        <v>96.8</v>
      </c>
      <c r="BU302">
        <v>0</v>
      </c>
      <c r="BV302">
        <v>0</v>
      </c>
      <c r="BW302">
        <v>0</v>
      </c>
      <c r="BX302">
        <v>84.2</v>
      </c>
      <c r="BY302">
        <v>99</v>
      </c>
      <c r="BZ302">
        <v>5</v>
      </c>
      <c r="CA302">
        <v>36.5</v>
      </c>
      <c r="CB302">
        <v>25.31</v>
      </c>
      <c r="CC302">
        <v>25.19</v>
      </c>
      <c r="CD302">
        <v>525.88</v>
      </c>
      <c r="CE302">
        <v>127.4</v>
      </c>
      <c r="CF302">
        <v>86.5</v>
      </c>
      <c r="CG302">
        <v>475.3</v>
      </c>
      <c r="CH302">
        <v>80.599999999999994</v>
      </c>
      <c r="CI302">
        <v>0</v>
      </c>
      <c r="CJ302">
        <v>92.78</v>
      </c>
      <c r="CK302">
        <v>1.66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 t="s">
        <v>428</v>
      </c>
      <c r="CS302" t="s">
        <v>428</v>
      </c>
      <c r="CT302">
        <v>10908</v>
      </c>
      <c r="CU302">
        <v>1</v>
      </c>
      <c r="CV302">
        <v>890</v>
      </c>
      <c r="CW302">
        <v>1</v>
      </c>
      <c r="CX302">
        <v>1</v>
      </c>
      <c r="CY302">
        <v>811.69</v>
      </c>
      <c r="CZ302">
        <v>263</v>
      </c>
      <c r="DA302">
        <v>2016</v>
      </c>
      <c r="DB302">
        <v>0</v>
      </c>
      <c r="DC302">
        <v>14.4</v>
      </c>
      <c r="DD302">
        <v>188</v>
      </c>
      <c r="DE302">
        <v>4095</v>
      </c>
      <c r="DF302">
        <v>232</v>
      </c>
      <c r="DG302">
        <v>603</v>
      </c>
      <c r="DH302">
        <v>0</v>
      </c>
      <c r="DI302">
        <v>84.2</v>
      </c>
      <c r="DJ302">
        <v>0</v>
      </c>
      <c r="DK302">
        <v>30</v>
      </c>
      <c r="DL302">
        <v>0</v>
      </c>
      <c r="DM302">
        <v>1</v>
      </c>
      <c r="DN302" t="b">
        <v>0</v>
      </c>
      <c r="DO302">
        <v>22.780999999999999</v>
      </c>
      <c r="DP302">
        <v>546</v>
      </c>
    </row>
    <row r="303" spans="1:120" x14ac:dyDescent="0.25">
      <c r="A303">
        <v>280</v>
      </c>
      <c r="B303">
        <v>28</v>
      </c>
      <c r="C303">
        <v>13.9</v>
      </c>
      <c r="D303">
        <v>1</v>
      </c>
      <c r="E303">
        <v>794</v>
      </c>
      <c r="F303">
        <v>105.8</v>
      </c>
      <c r="G303">
        <v>1688</v>
      </c>
      <c r="H303">
        <v>-10</v>
      </c>
      <c r="I303">
        <v>0</v>
      </c>
      <c r="J303">
        <v>2</v>
      </c>
      <c r="K303">
        <v>134.6</v>
      </c>
      <c r="L303">
        <v>1157</v>
      </c>
      <c r="M303">
        <v>1051</v>
      </c>
      <c r="N303">
        <v>2544</v>
      </c>
      <c r="O303">
        <v>0</v>
      </c>
      <c r="P303">
        <v>0</v>
      </c>
      <c r="Q303">
        <v>74.3</v>
      </c>
      <c r="R303">
        <v>0</v>
      </c>
      <c r="S303">
        <v>14.2</v>
      </c>
      <c r="T303">
        <v>0</v>
      </c>
      <c r="U303">
        <v>0</v>
      </c>
      <c r="V303">
        <v>0</v>
      </c>
      <c r="W303">
        <v>0</v>
      </c>
      <c r="X303">
        <v>704</v>
      </c>
      <c r="Y303">
        <v>16.5</v>
      </c>
      <c r="Z303">
        <v>39.200000000000003</v>
      </c>
      <c r="AA303">
        <v>0</v>
      </c>
      <c r="AB303">
        <v>0</v>
      </c>
      <c r="AC303">
        <v>0</v>
      </c>
      <c r="AD303">
        <v>28</v>
      </c>
      <c r="AE303">
        <v>25</v>
      </c>
      <c r="AF303">
        <v>3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15</v>
      </c>
      <c r="AQ303">
        <v>-1</v>
      </c>
      <c r="AR303">
        <v>-255</v>
      </c>
      <c r="AS303">
        <v>-255</v>
      </c>
      <c r="AT303">
        <v>10442.9</v>
      </c>
      <c r="AU303">
        <v>-14.5</v>
      </c>
      <c r="AV303">
        <v>127.6</v>
      </c>
      <c r="AW303">
        <v>100.1</v>
      </c>
      <c r="AX303">
        <v>190</v>
      </c>
      <c r="AY303">
        <v>184.2</v>
      </c>
      <c r="AZ303">
        <v>1120</v>
      </c>
      <c r="BA303">
        <v>284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7390021</v>
      </c>
      <c r="BK303">
        <v>11998.06</v>
      </c>
      <c r="BL303">
        <v>7549951</v>
      </c>
      <c r="BM303">
        <v>810</v>
      </c>
      <c r="BN303">
        <v>0</v>
      </c>
      <c r="BO303">
        <v>-0.23599999999999999</v>
      </c>
      <c r="BP303">
        <v>22</v>
      </c>
      <c r="BQ303">
        <v>792</v>
      </c>
      <c r="BR303">
        <v>15.1</v>
      </c>
      <c r="BS303">
        <v>10442.9</v>
      </c>
      <c r="BT303">
        <v>96.8</v>
      </c>
      <c r="BU303">
        <v>0</v>
      </c>
      <c r="BV303">
        <v>0</v>
      </c>
      <c r="BW303">
        <v>0</v>
      </c>
      <c r="BX303">
        <v>84.2</v>
      </c>
      <c r="BY303">
        <v>99</v>
      </c>
      <c r="BZ303">
        <v>5</v>
      </c>
      <c r="CA303">
        <v>36.5</v>
      </c>
      <c r="CB303">
        <v>25.31</v>
      </c>
      <c r="CC303">
        <v>25.19</v>
      </c>
      <c r="CD303">
        <v>525.88</v>
      </c>
      <c r="CE303">
        <v>127.4</v>
      </c>
      <c r="CF303">
        <v>86.5</v>
      </c>
      <c r="CG303">
        <v>475.3</v>
      </c>
      <c r="CH303">
        <v>80.599999999999994</v>
      </c>
      <c r="CI303">
        <v>0</v>
      </c>
      <c r="CJ303">
        <v>92.78</v>
      </c>
      <c r="CK303">
        <v>1.66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 t="s">
        <v>428</v>
      </c>
      <c r="CS303" t="s">
        <v>428</v>
      </c>
      <c r="CT303">
        <v>13715</v>
      </c>
      <c r="CU303">
        <v>1</v>
      </c>
      <c r="CV303">
        <v>922</v>
      </c>
      <c r="CW303">
        <v>1</v>
      </c>
      <c r="CX303">
        <v>1</v>
      </c>
      <c r="CY303">
        <v>794.63</v>
      </c>
      <c r="CZ303">
        <v>263</v>
      </c>
      <c r="DA303">
        <v>2016</v>
      </c>
      <c r="DB303">
        <v>0</v>
      </c>
      <c r="DC303">
        <v>14.4</v>
      </c>
      <c r="DD303">
        <v>188</v>
      </c>
      <c r="DE303">
        <v>4095</v>
      </c>
      <c r="DF303">
        <v>232</v>
      </c>
      <c r="DG303">
        <v>603</v>
      </c>
      <c r="DH303">
        <v>0</v>
      </c>
      <c r="DI303">
        <v>84.2</v>
      </c>
      <c r="DJ303">
        <v>0</v>
      </c>
      <c r="DK303">
        <v>30</v>
      </c>
      <c r="DL303">
        <v>0</v>
      </c>
      <c r="DM303">
        <v>1</v>
      </c>
      <c r="DN303" t="b">
        <v>0</v>
      </c>
      <c r="DO303">
        <v>22.780999999999999</v>
      </c>
      <c r="DP303">
        <v>546</v>
      </c>
    </row>
    <row r="304" spans="1:120" x14ac:dyDescent="0.25">
      <c r="A304">
        <v>281</v>
      </c>
      <c r="B304">
        <v>28.1</v>
      </c>
      <c r="C304">
        <v>13.9</v>
      </c>
      <c r="D304">
        <v>1</v>
      </c>
      <c r="E304">
        <v>794</v>
      </c>
      <c r="F304">
        <v>105.8</v>
      </c>
      <c r="G304">
        <v>1688</v>
      </c>
      <c r="H304">
        <v>-10</v>
      </c>
      <c r="I304">
        <v>0</v>
      </c>
      <c r="J304">
        <v>2</v>
      </c>
      <c r="K304">
        <v>134.6</v>
      </c>
      <c r="L304">
        <v>1157</v>
      </c>
      <c r="M304">
        <v>1051</v>
      </c>
      <c r="N304">
        <v>2544</v>
      </c>
      <c r="O304">
        <v>0</v>
      </c>
      <c r="P304">
        <v>0</v>
      </c>
      <c r="Q304">
        <v>74.3</v>
      </c>
      <c r="R304">
        <v>0</v>
      </c>
      <c r="S304">
        <v>14.2</v>
      </c>
      <c r="T304">
        <v>0</v>
      </c>
      <c r="U304">
        <v>0</v>
      </c>
      <c r="V304">
        <v>0</v>
      </c>
      <c r="W304">
        <v>0</v>
      </c>
      <c r="X304">
        <v>704</v>
      </c>
      <c r="Y304">
        <v>16.5</v>
      </c>
      <c r="Z304">
        <v>39.200000000000003</v>
      </c>
      <c r="AA304">
        <v>0</v>
      </c>
      <c r="AB304">
        <v>0</v>
      </c>
      <c r="AC304">
        <v>0</v>
      </c>
      <c r="AD304">
        <v>28</v>
      </c>
      <c r="AE304">
        <v>25</v>
      </c>
      <c r="AF304">
        <v>3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15</v>
      </c>
      <c r="AQ304">
        <v>-1</v>
      </c>
      <c r="AR304">
        <v>-255</v>
      </c>
      <c r="AS304">
        <v>-255</v>
      </c>
      <c r="AT304">
        <v>10442.9</v>
      </c>
      <c r="AU304">
        <v>-14.5</v>
      </c>
      <c r="AV304">
        <v>127.6</v>
      </c>
      <c r="AW304">
        <v>100.1</v>
      </c>
      <c r="AX304">
        <v>190</v>
      </c>
      <c r="AY304">
        <v>184.2</v>
      </c>
      <c r="AZ304">
        <v>1120</v>
      </c>
      <c r="BA304">
        <v>284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7390021</v>
      </c>
      <c r="BK304">
        <v>11998.06</v>
      </c>
      <c r="BL304">
        <v>7549951</v>
      </c>
      <c r="BM304">
        <v>810</v>
      </c>
      <c r="BN304">
        <v>0</v>
      </c>
      <c r="BO304">
        <v>-0.23599999999999999</v>
      </c>
      <c r="BP304">
        <v>22</v>
      </c>
      <c r="BQ304">
        <v>792</v>
      </c>
      <c r="BR304">
        <v>15.1</v>
      </c>
      <c r="BS304">
        <v>10442.9</v>
      </c>
      <c r="BT304">
        <v>96.8</v>
      </c>
      <c r="BU304">
        <v>0</v>
      </c>
      <c r="BV304">
        <v>0</v>
      </c>
      <c r="BW304">
        <v>0</v>
      </c>
      <c r="BX304">
        <v>84.2</v>
      </c>
      <c r="BY304">
        <v>99</v>
      </c>
      <c r="BZ304">
        <v>5</v>
      </c>
      <c r="CA304">
        <v>36.5</v>
      </c>
      <c r="CB304">
        <v>25.31</v>
      </c>
      <c r="CC304">
        <v>25.19</v>
      </c>
      <c r="CD304">
        <v>525.88</v>
      </c>
      <c r="CE304">
        <v>127.4</v>
      </c>
      <c r="CF304">
        <v>86.5</v>
      </c>
      <c r="CG304">
        <v>475.3</v>
      </c>
      <c r="CH304">
        <v>80.599999999999994</v>
      </c>
      <c r="CI304">
        <v>0</v>
      </c>
      <c r="CJ304">
        <v>92.78</v>
      </c>
      <c r="CK304">
        <v>1.66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 t="s">
        <v>428</v>
      </c>
      <c r="CS304" t="s">
        <v>428</v>
      </c>
      <c r="CT304">
        <v>13715</v>
      </c>
      <c r="CU304">
        <v>1</v>
      </c>
      <c r="CV304">
        <v>922</v>
      </c>
      <c r="CW304">
        <v>1</v>
      </c>
      <c r="CX304">
        <v>1</v>
      </c>
      <c r="CY304">
        <v>794.63</v>
      </c>
      <c r="CZ304">
        <v>263</v>
      </c>
      <c r="DA304">
        <v>2016</v>
      </c>
      <c r="DB304">
        <v>0</v>
      </c>
      <c r="DC304">
        <v>14.4</v>
      </c>
      <c r="DD304">
        <v>188</v>
      </c>
      <c r="DE304">
        <v>4095</v>
      </c>
      <c r="DF304">
        <v>232</v>
      </c>
      <c r="DG304">
        <v>603</v>
      </c>
      <c r="DH304">
        <v>0</v>
      </c>
      <c r="DI304">
        <v>84.2</v>
      </c>
      <c r="DJ304">
        <v>0</v>
      </c>
      <c r="DK304">
        <v>30</v>
      </c>
      <c r="DL304">
        <v>0</v>
      </c>
      <c r="DM304">
        <v>1</v>
      </c>
      <c r="DN304" t="b">
        <v>0</v>
      </c>
      <c r="DO304">
        <v>22.780999999999999</v>
      </c>
      <c r="DP304">
        <v>546</v>
      </c>
    </row>
    <row r="305" spans="1:120" x14ac:dyDescent="0.25">
      <c r="A305">
        <v>282</v>
      </c>
      <c r="B305">
        <v>28.2</v>
      </c>
      <c r="C305">
        <v>13.9</v>
      </c>
      <c r="D305">
        <v>1</v>
      </c>
      <c r="E305">
        <v>794</v>
      </c>
      <c r="F305">
        <v>105.8</v>
      </c>
      <c r="G305">
        <v>1688</v>
      </c>
      <c r="H305">
        <v>-10</v>
      </c>
      <c r="I305">
        <v>0</v>
      </c>
      <c r="J305">
        <v>2</v>
      </c>
      <c r="K305">
        <v>134.6</v>
      </c>
      <c r="L305">
        <v>1157</v>
      </c>
      <c r="M305">
        <v>1051</v>
      </c>
      <c r="N305">
        <v>2544</v>
      </c>
      <c r="O305">
        <v>0</v>
      </c>
      <c r="P305">
        <v>0</v>
      </c>
      <c r="Q305">
        <v>74.3</v>
      </c>
      <c r="R305">
        <v>0</v>
      </c>
      <c r="S305">
        <v>14.2</v>
      </c>
      <c r="T305">
        <v>0</v>
      </c>
      <c r="U305">
        <v>0</v>
      </c>
      <c r="V305">
        <v>0</v>
      </c>
      <c r="W305">
        <v>0</v>
      </c>
      <c r="X305">
        <v>704</v>
      </c>
      <c r="Y305">
        <v>16.5</v>
      </c>
      <c r="Z305">
        <v>39.200000000000003</v>
      </c>
      <c r="AA305">
        <v>0</v>
      </c>
      <c r="AB305">
        <v>0</v>
      </c>
      <c r="AC305">
        <v>0</v>
      </c>
      <c r="AD305">
        <v>28</v>
      </c>
      <c r="AE305">
        <v>25</v>
      </c>
      <c r="AF305">
        <v>3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15</v>
      </c>
      <c r="AQ305">
        <v>-1</v>
      </c>
      <c r="AR305">
        <v>-255</v>
      </c>
      <c r="AS305">
        <v>-255</v>
      </c>
      <c r="AT305">
        <v>10442.9</v>
      </c>
      <c r="AU305">
        <v>-14.5</v>
      </c>
      <c r="AV305">
        <v>127.6</v>
      </c>
      <c r="AW305">
        <v>100.1</v>
      </c>
      <c r="AX305">
        <v>190</v>
      </c>
      <c r="AY305">
        <v>184.2</v>
      </c>
      <c r="AZ305">
        <v>1120</v>
      </c>
      <c r="BA305">
        <v>284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7390021</v>
      </c>
      <c r="BK305">
        <v>11998.06</v>
      </c>
      <c r="BL305">
        <v>7549951</v>
      </c>
      <c r="BM305">
        <v>810</v>
      </c>
      <c r="BN305">
        <v>0</v>
      </c>
      <c r="BO305">
        <v>-0.23599999999999999</v>
      </c>
      <c r="BP305">
        <v>22</v>
      </c>
      <c r="BQ305">
        <v>792</v>
      </c>
      <c r="BR305">
        <v>15.1</v>
      </c>
      <c r="BS305">
        <v>10442.9</v>
      </c>
      <c r="BT305">
        <v>96.8</v>
      </c>
      <c r="BU305">
        <v>0</v>
      </c>
      <c r="BV305">
        <v>0</v>
      </c>
      <c r="BW305">
        <v>0</v>
      </c>
      <c r="BX305">
        <v>84.2</v>
      </c>
      <c r="BY305">
        <v>99</v>
      </c>
      <c r="BZ305">
        <v>5</v>
      </c>
      <c r="CA305">
        <v>36.5</v>
      </c>
      <c r="CB305">
        <v>25.31</v>
      </c>
      <c r="CC305">
        <v>25.19</v>
      </c>
      <c r="CD305">
        <v>525.88</v>
      </c>
      <c r="CE305">
        <v>127.4</v>
      </c>
      <c r="CF305">
        <v>86.5</v>
      </c>
      <c r="CG305">
        <v>475.3</v>
      </c>
      <c r="CH305">
        <v>80.599999999999994</v>
      </c>
      <c r="CI305">
        <v>0</v>
      </c>
      <c r="CJ305">
        <v>92.78</v>
      </c>
      <c r="CK305">
        <v>1.66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 t="s">
        <v>428</v>
      </c>
      <c r="CS305" t="s">
        <v>428</v>
      </c>
      <c r="CT305">
        <v>13715</v>
      </c>
      <c r="CU305">
        <v>1</v>
      </c>
      <c r="CV305">
        <v>922</v>
      </c>
      <c r="CW305">
        <v>1</v>
      </c>
      <c r="CX305">
        <v>1</v>
      </c>
      <c r="CY305">
        <v>794.63</v>
      </c>
      <c r="CZ305">
        <v>263</v>
      </c>
      <c r="DA305">
        <v>2016</v>
      </c>
      <c r="DB305">
        <v>0</v>
      </c>
      <c r="DC305">
        <v>14.4</v>
      </c>
      <c r="DD305">
        <v>184</v>
      </c>
      <c r="DE305">
        <v>4095</v>
      </c>
      <c r="DF305">
        <v>232</v>
      </c>
      <c r="DG305">
        <v>607</v>
      </c>
      <c r="DH305">
        <v>0</v>
      </c>
      <c r="DI305">
        <v>84.2</v>
      </c>
      <c r="DJ305">
        <v>0</v>
      </c>
      <c r="DK305">
        <v>31</v>
      </c>
      <c r="DL305">
        <v>0</v>
      </c>
      <c r="DM305">
        <v>1</v>
      </c>
      <c r="DN305" t="b">
        <v>0</v>
      </c>
      <c r="DO305">
        <v>22.780999999999999</v>
      </c>
      <c r="DP305">
        <v>546</v>
      </c>
    </row>
    <row r="306" spans="1:120" x14ac:dyDescent="0.25">
      <c r="A306">
        <v>283</v>
      </c>
      <c r="B306">
        <v>28.3</v>
      </c>
      <c r="C306">
        <v>13.9</v>
      </c>
      <c r="D306">
        <v>1</v>
      </c>
      <c r="E306">
        <v>794</v>
      </c>
      <c r="F306">
        <v>105.8</v>
      </c>
      <c r="G306">
        <v>1688</v>
      </c>
      <c r="H306">
        <v>-10</v>
      </c>
      <c r="I306">
        <v>0</v>
      </c>
      <c r="J306">
        <v>2</v>
      </c>
      <c r="K306">
        <v>134.6</v>
      </c>
      <c r="L306">
        <v>1157</v>
      </c>
      <c r="M306">
        <v>1051</v>
      </c>
      <c r="N306">
        <v>2544</v>
      </c>
      <c r="O306">
        <v>0</v>
      </c>
      <c r="P306">
        <v>0</v>
      </c>
      <c r="Q306">
        <v>74.3</v>
      </c>
      <c r="R306">
        <v>0</v>
      </c>
      <c r="S306">
        <v>14.2</v>
      </c>
      <c r="T306">
        <v>0</v>
      </c>
      <c r="U306">
        <v>0</v>
      </c>
      <c r="V306">
        <v>0</v>
      </c>
      <c r="W306">
        <v>0</v>
      </c>
      <c r="X306">
        <v>704</v>
      </c>
      <c r="Y306">
        <v>16.5</v>
      </c>
      <c r="Z306">
        <v>39.200000000000003</v>
      </c>
      <c r="AA306">
        <v>0</v>
      </c>
      <c r="AB306">
        <v>0</v>
      </c>
      <c r="AC306">
        <v>0</v>
      </c>
      <c r="AD306">
        <v>28</v>
      </c>
      <c r="AE306">
        <v>25</v>
      </c>
      <c r="AF306">
        <v>3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15</v>
      </c>
      <c r="AQ306">
        <v>-1</v>
      </c>
      <c r="AR306">
        <v>-255</v>
      </c>
      <c r="AS306">
        <v>-255</v>
      </c>
      <c r="AT306">
        <v>10442.9</v>
      </c>
      <c r="AU306">
        <v>-14.5</v>
      </c>
      <c r="AV306">
        <v>127.6</v>
      </c>
      <c r="AW306">
        <v>100.1</v>
      </c>
      <c r="AX306">
        <v>190</v>
      </c>
      <c r="AY306">
        <v>184.2</v>
      </c>
      <c r="AZ306">
        <v>1120</v>
      </c>
      <c r="BA306">
        <v>284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7390021</v>
      </c>
      <c r="BK306">
        <v>11998.06</v>
      </c>
      <c r="BL306">
        <v>7549951</v>
      </c>
      <c r="BM306">
        <v>810</v>
      </c>
      <c r="BN306">
        <v>0</v>
      </c>
      <c r="BO306">
        <v>-0.23599999999999999</v>
      </c>
      <c r="BP306">
        <v>22</v>
      </c>
      <c r="BQ306">
        <v>792</v>
      </c>
      <c r="BR306">
        <v>15.1</v>
      </c>
      <c r="BS306">
        <v>10442.9</v>
      </c>
      <c r="BT306">
        <v>96.8</v>
      </c>
      <c r="BU306">
        <v>0</v>
      </c>
      <c r="BV306">
        <v>0</v>
      </c>
      <c r="BW306">
        <v>0</v>
      </c>
      <c r="BX306">
        <v>84.2</v>
      </c>
      <c r="BY306">
        <v>99</v>
      </c>
      <c r="BZ306">
        <v>5</v>
      </c>
      <c r="CA306">
        <v>36.5</v>
      </c>
      <c r="CB306">
        <v>25.31</v>
      </c>
      <c r="CC306">
        <v>25.19</v>
      </c>
      <c r="CD306">
        <v>525.88</v>
      </c>
      <c r="CE306">
        <v>127.4</v>
      </c>
      <c r="CF306">
        <v>86.5</v>
      </c>
      <c r="CG306">
        <v>475.3</v>
      </c>
      <c r="CH306">
        <v>80.599999999999994</v>
      </c>
      <c r="CI306">
        <v>0</v>
      </c>
      <c r="CJ306">
        <v>92.78</v>
      </c>
      <c r="CK306">
        <v>1.66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 t="s">
        <v>428</v>
      </c>
      <c r="CS306" t="s">
        <v>428</v>
      </c>
      <c r="CT306">
        <v>13715</v>
      </c>
      <c r="CU306">
        <v>1</v>
      </c>
      <c r="CV306">
        <v>922</v>
      </c>
      <c r="CW306">
        <v>1</v>
      </c>
      <c r="CX306">
        <v>1</v>
      </c>
      <c r="CY306">
        <v>794.63</v>
      </c>
      <c r="CZ306">
        <v>263</v>
      </c>
      <c r="DA306">
        <v>2016</v>
      </c>
      <c r="DB306">
        <v>0</v>
      </c>
      <c r="DC306">
        <v>14.4</v>
      </c>
      <c r="DD306">
        <v>184</v>
      </c>
      <c r="DE306">
        <v>4095</v>
      </c>
      <c r="DF306">
        <v>232</v>
      </c>
      <c r="DG306">
        <v>607</v>
      </c>
      <c r="DH306">
        <v>0</v>
      </c>
      <c r="DI306">
        <v>84.2</v>
      </c>
      <c r="DJ306">
        <v>0</v>
      </c>
      <c r="DK306">
        <v>31</v>
      </c>
      <c r="DL306">
        <v>0</v>
      </c>
      <c r="DM306">
        <v>1</v>
      </c>
      <c r="DN306" t="b">
        <v>0</v>
      </c>
      <c r="DO306">
        <v>22.530999999999999</v>
      </c>
      <c r="DP306">
        <v>546</v>
      </c>
    </row>
    <row r="307" spans="1:120" x14ac:dyDescent="0.25">
      <c r="A307">
        <v>284</v>
      </c>
      <c r="B307">
        <v>28.4</v>
      </c>
      <c r="C307">
        <v>13.9</v>
      </c>
      <c r="D307">
        <v>1</v>
      </c>
      <c r="E307">
        <v>794</v>
      </c>
      <c r="F307">
        <v>105.8</v>
      </c>
      <c r="G307">
        <v>1688</v>
      </c>
      <c r="H307">
        <v>-10</v>
      </c>
      <c r="I307">
        <v>0</v>
      </c>
      <c r="J307">
        <v>2</v>
      </c>
      <c r="K307">
        <v>134.6</v>
      </c>
      <c r="L307">
        <v>1157</v>
      </c>
      <c r="M307">
        <v>1051</v>
      </c>
      <c r="N307">
        <v>2544</v>
      </c>
      <c r="O307">
        <v>0</v>
      </c>
      <c r="P307">
        <v>0</v>
      </c>
      <c r="Q307">
        <v>74.3</v>
      </c>
      <c r="R307">
        <v>0</v>
      </c>
      <c r="S307">
        <v>14.2</v>
      </c>
      <c r="T307">
        <v>0</v>
      </c>
      <c r="U307">
        <v>0</v>
      </c>
      <c r="V307">
        <v>0</v>
      </c>
      <c r="W307">
        <v>0</v>
      </c>
      <c r="X307">
        <v>704</v>
      </c>
      <c r="Y307">
        <v>16.5</v>
      </c>
      <c r="Z307">
        <v>39.200000000000003</v>
      </c>
      <c r="AA307">
        <v>0</v>
      </c>
      <c r="AB307">
        <v>0</v>
      </c>
      <c r="AC307">
        <v>0</v>
      </c>
      <c r="AD307">
        <v>28</v>
      </c>
      <c r="AE307">
        <v>25</v>
      </c>
      <c r="AF307">
        <v>3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15</v>
      </c>
      <c r="AQ307">
        <v>-1</v>
      </c>
      <c r="AR307">
        <v>-255</v>
      </c>
      <c r="AS307">
        <v>-255</v>
      </c>
      <c r="AT307">
        <v>10442.9</v>
      </c>
      <c r="AU307">
        <v>-14.5</v>
      </c>
      <c r="AV307">
        <v>127.6</v>
      </c>
      <c r="AW307">
        <v>100.1</v>
      </c>
      <c r="AX307">
        <v>190</v>
      </c>
      <c r="AY307">
        <v>184.2</v>
      </c>
      <c r="AZ307">
        <v>1120</v>
      </c>
      <c r="BA307">
        <v>284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7390021</v>
      </c>
      <c r="BK307">
        <v>11998.06</v>
      </c>
      <c r="BL307">
        <v>7549951</v>
      </c>
      <c r="BM307">
        <v>810</v>
      </c>
      <c r="BN307">
        <v>0</v>
      </c>
      <c r="BO307">
        <v>-0.23599999999999999</v>
      </c>
      <c r="BP307">
        <v>22</v>
      </c>
      <c r="BQ307">
        <v>792</v>
      </c>
      <c r="BR307">
        <v>15.1</v>
      </c>
      <c r="BS307">
        <v>10442.9</v>
      </c>
      <c r="BT307">
        <v>96.8</v>
      </c>
      <c r="BU307">
        <v>0</v>
      </c>
      <c r="BV307">
        <v>0</v>
      </c>
      <c r="BW307">
        <v>0</v>
      </c>
      <c r="BX307">
        <v>84.2</v>
      </c>
      <c r="BY307">
        <v>99</v>
      </c>
      <c r="BZ307">
        <v>5</v>
      </c>
      <c r="CA307">
        <v>36.5</v>
      </c>
      <c r="CB307">
        <v>25.31</v>
      </c>
      <c r="CC307">
        <v>25.19</v>
      </c>
      <c r="CD307">
        <v>525.88</v>
      </c>
      <c r="CE307">
        <v>127.4</v>
      </c>
      <c r="CF307">
        <v>86.5</v>
      </c>
      <c r="CG307">
        <v>475.3</v>
      </c>
      <c r="CH307">
        <v>80.599999999999994</v>
      </c>
      <c r="CI307">
        <v>0</v>
      </c>
      <c r="CJ307">
        <v>92.78</v>
      </c>
      <c r="CK307">
        <v>1.66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 t="s">
        <v>428</v>
      </c>
      <c r="CS307" t="s">
        <v>428</v>
      </c>
      <c r="CT307">
        <v>13715</v>
      </c>
      <c r="CU307">
        <v>1</v>
      </c>
      <c r="CV307">
        <v>922</v>
      </c>
      <c r="CW307">
        <v>1</v>
      </c>
      <c r="CX307">
        <v>1</v>
      </c>
      <c r="CY307">
        <v>794.63</v>
      </c>
      <c r="CZ307">
        <v>263</v>
      </c>
      <c r="DA307">
        <v>2016</v>
      </c>
      <c r="DB307">
        <v>0</v>
      </c>
      <c r="DC307">
        <v>14.4</v>
      </c>
      <c r="DD307">
        <v>184</v>
      </c>
      <c r="DE307">
        <v>4095</v>
      </c>
      <c r="DF307">
        <v>232</v>
      </c>
      <c r="DG307">
        <v>607</v>
      </c>
      <c r="DH307">
        <v>0</v>
      </c>
      <c r="DI307">
        <v>84.2</v>
      </c>
      <c r="DJ307">
        <v>0</v>
      </c>
      <c r="DK307">
        <v>31</v>
      </c>
      <c r="DL307">
        <v>0</v>
      </c>
      <c r="DM307">
        <v>1</v>
      </c>
      <c r="DN307" t="b">
        <v>0</v>
      </c>
      <c r="DO307">
        <v>22.530999999999999</v>
      </c>
      <c r="DP307">
        <v>546</v>
      </c>
    </row>
    <row r="308" spans="1:120" x14ac:dyDescent="0.25">
      <c r="A308">
        <v>285</v>
      </c>
      <c r="B308">
        <v>28.5</v>
      </c>
      <c r="C308">
        <v>13.9</v>
      </c>
      <c r="D308">
        <v>1</v>
      </c>
      <c r="E308">
        <v>794</v>
      </c>
      <c r="F308">
        <v>105.8</v>
      </c>
      <c r="G308">
        <v>1688</v>
      </c>
      <c r="H308">
        <v>-10</v>
      </c>
      <c r="I308">
        <v>0</v>
      </c>
      <c r="J308">
        <v>2</v>
      </c>
      <c r="K308">
        <v>134.6</v>
      </c>
      <c r="L308">
        <v>1146</v>
      </c>
      <c r="M308">
        <v>1051</v>
      </c>
      <c r="N308">
        <v>2544</v>
      </c>
      <c r="O308">
        <v>0</v>
      </c>
      <c r="P308">
        <v>0</v>
      </c>
      <c r="Q308">
        <v>74.3</v>
      </c>
      <c r="R308">
        <v>0</v>
      </c>
      <c r="S308">
        <v>14.2</v>
      </c>
      <c r="T308">
        <v>0</v>
      </c>
      <c r="U308">
        <v>0</v>
      </c>
      <c r="V308">
        <v>0</v>
      </c>
      <c r="W308">
        <v>0</v>
      </c>
      <c r="X308">
        <v>704</v>
      </c>
      <c r="Y308">
        <v>16.5</v>
      </c>
      <c r="Z308">
        <v>39.200000000000003</v>
      </c>
      <c r="AA308">
        <v>0</v>
      </c>
      <c r="AB308">
        <v>0</v>
      </c>
      <c r="AC308">
        <v>0</v>
      </c>
      <c r="AD308">
        <v>28</v>
      </c>
      <c r="AE308">
        <v>25</v>
      </c>
      <c r="AF308">
        <v>3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15</v>
      </c>
      <c r="AQ308">
        <v>-1</v>
      </c>
      <c r="AR308">
        <v>-255</v>
      </c>
      <c r="AS308">
        <v>-255</v>
      </c>
      <c r="AT308">
        <v>10442.9</v>
      </c>
      <c r="AU308">
        <v>-14.5</v>
      </c>
      <c r="AV308">
        <v>127.6</v>
      </c>
      <c r="AW308">
        <v>100.1</v>
      </c>
      <c r="AX308">
        <v>190</v>
      </c>
      <c r="AY308">
        <v>184.2</v>
      </c>
      <c r="AZ308">
        <v>1120</v>
      </c>
      <c r="BA308">
        <v>284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7390021</v>
      </c>
      <c r="BK308">
        <v>11998.06</v>
      </c>
      <c r="BL308">
        <v>7549951</v>
      </c>
      <c r="BM308">
        <v>810</v>
      </c>
      <c r="BN308">
        <v>0</v>
      </c>
      <c r="BO308">
        <v>-0.23599999999999999</v>
      </c>
      <c r="BP308">
        <v>22</v>
      </c>
      <c r="BQ308">
        <v>792</v>
      </c>
      <c r="BR308">
        <v>15.1</v>
      </c>
      <c r="BS308">
        <v>10442.9</v>
      </c>
      <c r="BT308">
        <v>96.8</v>
      </c>
      <c r="BU308">
        <v>0</v>
      </c>
      <c r="BV308">
        <v>0</v>
      </c>
      <c r="BW308">
        <v>0</v>
      </c>
      <c r="BX308">
        <v>84.2</v>
      </c>
      <c r="BY308">
        <v>99</v>
      </c>
      <c r="BZ308">
        <v>5</v>
      </c>
      <c r="CA308">
        <v>36.5</v>
      </c>
      <c r="CB308">
        <v>25.31</v>
      </c>
      <c r="CC308">
        <v>25.19</v>
      </c>
      <c r="CD308">
        <v>525.88</v>
      </c>
      <c r="CE308">
        <v>127.4</v>
      </c>
      <c r="CF308">
        <v>86.5</v>
      </c>
      <c r="CG308">
        <v>475.3</v>
      </c>
      <c r="CH308">
        <v>80.599999999999994</v>
      </c>
      <c r="CI308">
        <v>0</v>
      </c>
      <c r="CJ308">
        <v>92.78</v>
      </c>
      <c r="CK308">
        <v>1.66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 t="s">
        <v>428</v>
      </c>
      <c r="CS308" t="s">
        <v>428</v>
      </c>
      <c r="CT308">
        <v>13715</v>
      </c>
      <c r="CU308">
        <v>1</v>
      </c>
      <c r="CV308">
        <v>922</v>
      </c>
      <c r="CW308">
        <v>1</v>
      </c>
      <c r="CX308">
        <v>1</v>
      </c>
      <c r="CY308">
        <v>794.63</v>
      </c>
      <c r="CZ308">
        <v>263</v>
      </c>
      <c r="DA308">
        <v>2016</v>
      </c>
      <c r="DB308">
        <v>0</v>
      </c>
      <c r="DC308">
        <v>14.4</v>
      </c>
      <c r="DD308">
        <v>184</v>
      </c>
      <c r="DE308">
        <v>4095</v>
      </c>
      <c r="DF308">
        <v>232</v>
      </c>
      <c r="DG308">
        <v>607</v>
      </c>
      <c r="DH308">
        <v>0</v>
      </c>
      <c r="DI308">
        <v>84.2</v>
      </c>
      <c r="DJ308">
        <v>0</v>
      </c>
      <c r="DK308">
        <v>31</v>
      </c>
      <c r="DL308">
        <v>0</v>
      </c>
      <c r="DM308">
        <v>1</v>
      </c>
      <c r="DN308" t="b">
        <v>0</v>
      </c>
      <c r="DO308">
        <v>22.530999999999999</v>
      </c>
      <c r="DP308">
        <v>546</v>
      </c>
    </row>
    <row r="309" spans="1:120" x14ac:dyDescent="0.25">
      <c r="A309">
        <v>286</v>
      </c>
      <c r="B309">
        <v>28.6</v>
      </c>
      <c r="C309">
        <v>13.9</v>
      </c>
      <c r="D309">
        <v>1</v>
      </c>
      <c r="E309">
        <v>794</v>
      </c>
      <c r="F309">
        <v>105.8</v>
      </c>
      <c r="G309">
        <v>1688</v>
      </c>
      <c r="H309">
        <v>-10</v>
      </c>
      <c r="I309">
        <v>0</v>
      </c>
      <c r="J309">
        <v>2</v>
      </c>
      <c r="K309">
        <v>134.6</v>
      </c>
      <c r="L309">
        <v>1146</v>
      </c>
      <c r="M309">
        <v>1051</v>
      </c>
      <c r="N309">
        <v>2544</v>
      </c>
      <c r="O309">
        <v>0</v>
      </c>
      <c r="P309">
        <v>0</v>
      </c>
      <c r="Q309">
        <v>74.3</v>
      </c>
      <c r="R309">
        <v>0</v>
      </c>
      <c r="S309">
        <v>14.2</v>
      </c>
      <c r="T309">
        <v>0</v>
      </c>
      <c r="U309">
        <v>0</v>
      </c>
      <c r="V309">
        <v>0</v>
      </c>
      <c r="W309">
        <v>0</v>
      </c>
      <c r="X309">
        <v>704</v>
      </c>
      <c r="Y309">
        <v>17.100000000000001</v>
      </c>
      <c r="Z309">
        <v>39.200000000000003</v>
      </c>
      <c r="AA309">
        <v>0</v>
      </c>
      <c r="AB309">
        <v>0</v>
      </c>
      <c r="AC309">
        <v>0</v>
      </c>
      <c r="AD309">
        <v>10</v>
      </c>
      <c r="AE309">
        <v>7</v>
      </c>
      <c r="AF309">
        <v>3</v>
      </c>
      <c r="AG309">
        <v>0</v>
      </c>
      <c r="AH309">
        <v>0</v>
      </c>
      <c r="AI309">
        <v>0</v>
      </c>
      <c r="AJ309">
        <v>0</v>
      </c>
      <c r="AK309">
        <v>-8</v>
      </c>
      <c r="AL309">
        <v>-4</v>
      </c>
      <c r="AM309">
        <v>0</v>
      </c>
      <c r="AN309">
        <v>0</v>
      </c>
      <c r="AO309">
        <v>2</v>
      </c>
      <c r="AP309">
        <v>16</v>
      </c>
      <c r="AQ309">
        <v>-1</v>
      </c>
      <c r="AR309">
        <v>-255</v>
      </c>
      <c r="AS309">
        <v>-255</v>
      </c>
      <c r="AT309">
        <v>10152.799999999999</v>
      </c>
      <c r="AU309">
        <v>101.5</v>
      </c>
      <c r="AV309">
        <v>50.8</v>
      </c>
      <c r="AW309">
        <v>79.8</v>
      </c>
      <c r="AX309">
        <v>50.8</v>
      </c>
      <c r="AY309">
        <v>79.8</v>
      </c>
      <c r="AZ309">
        <v>1120</v>
      </c>
      <c r="BA309">
        <v>288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7390021</v>
      </c>
      <c r="BK309">
        <v>11998.06</v>
      </c>
      <c r="BL309">
        <v>7549951</v>
      </c>
      <c r="BM309">
        <v>810</v>
      </c>
      <c r="BN309">
        <v>0</v>
      </c>
      <c r="BO309">
        <v>-0.23599999999999999</v>
      </c>
      <c r="BP309">
        <v>22</v>
      </c>
      <c r="BQ309">
        <v>792</v>
      </c>
      <c r="BR309">
        <v>15.1</v>
      </c>
      <c r="BS309">
        <v>10442.9</v>
      </c>
      <c r="BT309">
        <v>96.8</v>
      </c>
      <c r="BU309">
        <v>0</v>
      </c>
      <c r="BV309">
        <v>0</v>
      </c>
      <c r="BW309">
        <v>0</v>
      </c>
      <c r="BX309">
        <v>84.2</v>
      </c>
      <c r="BY309">
        <v>99</v>
      </c>
      <c r="BZ309">
        <v>5</v>
      </c>
      <c r="CA309">
        <v>36.5</v>
      </c>
      <c r="CB309">
        <v>25.31</v>
      </c>
      <c r="CC309">
        <v>25.19</v>
      </c>
      <c r="CD309">
        <v>525.88</v>
      </c>
      <c r="CE309">
        <v>127.4</v>
      </c>
      <c r="CF309">
        <v>86.5</v>
      </c>
      <c r="CG309">
        <v>475.3</v>
      </c>
      <c r="CH309">
        <v>80.599999999999994</v>
      </c>
      <c r="CI309">
        <v>0</v>
      </c>
      <c r="CJ309">
        <v>92.78</v>
      </c>
      <c r="CK309">
        <v>1.66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 t="s">
        <v>428</v>
      </c>
      <c r="CS309" t="s">
        <v>428</v>
      </c>
      <c r="CT309">
        <v>13715</v>
      </c>
      <c r="CU309">
        <v>1</v>
      </c>
      <c r="CV309">
        <v>922</v>
      </c>
      <c r="CW309">
        <v>1</v>
      </c>
      <c r="CX309">
        <v>1</v>
      </c>
      <c r="CY309">
        <v>794.63</v>
      </c>
      <c r="CZ309">
        <v>263</v>
      </c>
      <c r="DA309">
        <v>2016</v>
      </c>
      <c r="DB309">
        <v>0</v>
      </c>
      <c r="DC309">
        <v>14.4</v>
      </c>
      <c r="DD309">
        <v>184</v>
      </c>
      <c r="DE309">
        <v>4095</v>
      </c>
      <c r="DF309">
        <v>232</v>
      </c>
      <c r="DG309">
        <v>607</v>
      </c>
      <c r="DH309">
        <v>0</v>
      </c>
      <c r="DI309">
        <v>84.2</v>
      </c>
      <c r="DJ309">
        <v>0</v>
      </c>
      <c r="DK309">
        <v>31</v>
      </c>
      <c r="DL309">
        <v>0</v>
      </c>
      <c r="DM309">
        <v>1</v>
      </c>
      <c r="DN309" t="b">
        <v>0</v>
      </c>
      <c r="DO309">
        <v>22.530999999999999</v>
      </c>
      <c r="DP309">
        <v>546</v>
      </c>
    </row>
    <row r="310" spans="1:120" x14ac:dyDescent="0.25">
      <c r="A310">
        <v>287</v>
      </c>
      <c r="B310">
        <v>28.7</v>
      </c>
      <c r="C310">
        <v>13.9</v>
      </c>
      <c r="D310">
        <v>1</v>
      </c>
      <c r="E310">
        <v>794</v>
      </c>
      <c r="F310">
        <v>105.8</v>
      </c>
      <c r="G310">
        <v>1688</v>
      </c>
      <c r="H310">
        <v>-10</v>
      </c>
      <c r="I310">
        <v>0</v>
      </c>
      <c r="J310">
        <v>2</v>
      </c>
      <c r="K310">
        <v>134.6</v>
      </c>
      <c r="L310">
        <v>1146</v>
      </c>
      <c r="M310">
        <v>1051</v>
      </c>
      <c r="N310">
        <v>2544</v>
      </c>
      <c r="O310">
        <v>0</v>
      </c>
      <c r="P310">
        <v>0</v>
      </c>
      <c r="Q310">
        <v>74.3</v>
      </c>
      <c r="R310">
        <v>0</v>
      </c>
      <c r="S310">
        <v>14.2</v>
      </c>
      <c r="T310">
        <v>0</v>
      </c>
      <c r="U310">
        <v>0</v>
      </c>
      <c r="V310">
        <v>0</v>
      </c>
      <c r="W310">
        <v>0</v>
      </c>
      <c r="X310">
        <v>704</v>
      </c>
      <c r="Y310">
        <v>17.100000000000001</v>
      </c>
      <c r="Z310">
        <v>39.200000000000003</v>
      </c>
      <c r="AA310">
        <v>0</v>
      </c>
      <c r="AB310">
        <v>0</v>
      </c>
      <c r="AC310">
        <v>0</v>
      </c>
      <c r="AD310">
        <v>10</v>
      </c>
      <c r="AE310">
        <v>7</v>
      </c>
      <c r="AF310">
        <v>3</v>
      </c>
      <c r="AG310">
        <v>0</v>
      </c>
      <c r="AH310">
        <v>0</v>
      </c>
      <c r="AI310">
        <v>0</v>
      </c>
      <c r="AJ310">
        <v>0</v>
      </c>
      <c r="AK310">
        <v>-8</v>
      </c>
      <c r="AL310">
        <v>-4</v>
      </c>
      <c r="AM310">
        <v>0</v>
      </c>
      <c r="AN310">
        <v>0</v>
      </c>
      <c r="AO310">
        <v>2</v>
      </c>
      <c r="AP310">
        <v>16</v>
      </c>
      <c r="AQ310">
        <v>-1</v>
      </c>
      <c r="AR310">
        <v>-255</v>
      </c>
      <c r="AS310">
        <v>-255</v>
      </c>
      <c r="AT310">
        <v>10152.799999999999</v>
      </c>
      <c r="AU310">
        <v>101.5</v>
      </c>
      <c r="AV310">
        <v>50.8</v>
      </c>
      <c r="AW310">
        <v>79.8</v>
      </c>
      <c r="AX310">
        <v>50.8</v>
      </c>
      <c r="AY310">
        <v>79.8</v>
      </c>
      <c r="AZ310">
        <v>1120</v>
      </c>
      <c r="BA310">
        <v>288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7390023</v>
      </c>
      <c r="BK310">
        <v>11998.06</v>
      </c>
      <c r="BL310">
        <v>7549953</v>
      </c>
      <c r="BM310">
        <v>810</v>
      </c>
      <c r="BN310">
        <v>0</v>
      </c>
      <c r="BO310">
        <v>-0.23599999999999999</v>
      </c>
      <c r="BP310">
        <v>22</v>
      </c>
      <c r="BQ310">
        <v>792</v>
      </c>
      <c r="BR310">
        <v>15.1</v>
      </c>
      <c r="BS310">
        <v>10442.9</v>
      </c>
      <c r="BT310">
        <v>96.8</v>
      </c>
      <c r="BU310">
        <v>0</v>
      </c>
      <c r="BV310">
        <v>0</v>
      </c>
      <c r="BW310">
        <v>0</v>
      </c>
      <c r="BX310">
        <v>84.2</v>
      </c>
      <c r="BY310">
        <v>99</v>
      </c>
      <c r="BZ310">
        <v>5</v>
      </c>
      <c r="CA310">
        <v>36.5</v>
      </c>
      <c r="CB310">
        <v>25.31</v>
      </c>
      <c r="CC310">
        <v>25.19</v>
      </c>
      <c r="CD310">
        <v>525.88</v>
      </c>
      <c r="CE310">
        <v>127.4</v>
      </c>
      <c r="CF310">
        <v>86.5</v>
      </c>
      <c r="CG310">
        <v>475.3</v>
      </c>
      <c r="CH310">
        <v>80.599999999999994</v>
      </c>
      <c r="CI310">
        <v>0</v>
      </c>
      <c r="CJ310">
        <v>92.78</v>
      </c>
      <c r="CK310">
        <v>1.66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 t="s">
        <v>428</v>
      </c>
      <c r="CS310" t="s">
        <v>428</v>
      </c>
      <c r="CT310">
        <v>13715</v>
      </c>
      <c r="CU310">
        <v>1</v>
      </c>
      <c r="CV310">
        <v>922</v>
      </c>
      <c r="CW310">
        <v>1</v>
      </c>
      <c r="CX310">
        <v>1</v>
      </c>
      <c r="CY310">
        <v>794.63</v>
      </c>
      <c r="CZ310">
        <v>263</v>
      </c>
      <c r="DA310">
        <v>2016</v>
      </c>
      <c r="DB310">
        <v>0</v>
      </c>
      <c r="DC310">
        <v>14.4</v>
      </c>
      <c r="DD310">
        <v>184</v>
      </c>
      <c r="DE310">
        <v>4095</v>
      </c>
      <c r="DF310">
        <v>232</v>
      </c>
      <c r="DG310">
        <v>607</v>
      </c>
      <c r="DH310">
        <v>0</v>
      </c>
      <c r="DI310">
        <v>84.2</v>
      </c>
      <c r="DJ310">
        <v>0</v>
      </c>
      <c r="DK310">
        <v>31</v>
      </c>
      <c r="DL310">
        <v>0</v>
      </c>
      <c r="DM310">
        <v>1</v>
      </c>
      <c r="DN310" t="b">
        <v>0</v>
      </c>
      <c r="DO310">
        <v>22.530999999999999</v>
      </c>
      <c r="DP310">
        <v>546</v>
      </c>
    </row>
    <row r="311" spans="1:120" x14ac:dyDescent="0.25">
      <c r="A311">
        <v>288</v>
      </c>
      <c r="B311">
        <v>28.8</v>
      </c>
      <c r="C311">
        <v>13.9</v>
      </c>
      <c r="D311">
        <v>1</v>
      </c>
      <c r="E311">
        <v>794</v>
      </c>
      <c r="F311">
        <v>105.8</v>
      </c>
      <c r="G311">
        <v>1688</v>
      </c>
      <c r="H311">
        <v>-10</v>
      </c>
      <c r="I311">
        <v>0</v>
      </c>
      <c r="J311">
        <v>2</v>
      </c>
      <c r="K311">
        <v>134.6</v>
      </c>
      <c r="L311">
        <v>1146</v>
      </c>
      <c r="M311">
        <v>1051</v>
      </c>
      <c r="N311">
        <v>2544</v>
      </c>
      <c r="O311">
        <v>0</v>
      </c>
      <c r="P311">
        <v>0</v>
      </c>
      <c r="Q311">
        <v>74.3</v>
      </c>
      <c r="R311">
        <v>0</v>
      </c>
      <c r="S311">
        <v>14.2</v>
      </c>
      <c r="T311">
        <v>0</v>
      </c>
      <c r="U311">
        <v>0</v>
      </c>
      <c r="V311">
        <v>0</v>
      </c>
      <c r="W311">
        <v>0</v>
      </c>
      <c r="X311">
        <v>704</v>
      </c>
      <c r="Y311">
        <v>17.100000000000001</v>
      </c>
      <c r="Z311">
        <v>39.200000000000003</v>
      </c>
      <c r="AA311">
        <v>0</v>
      </c>
      <c r="AB311">
        <v>0</v>
      </c>
      <c r="AC311">
        <v>0</v>
      </c>
      <c r="AD311">
        <v>10</v>
      </c>
      <c r="AE311">
        <v>7</v>
      </c>
      <c r="AF311">
        <v>3</v>
      </c>
      <c r="AG311">
        <v>0</v>
      </c>
      <c r="AH311">
        <v>0</v>
      </c>
      <c r="AI311">
        <v>0</v>
      </c>
      <c r="AJ311">
        <v>0</v>
      </c>
      <c r="AK311">
        <v>-8</v>
      </c>
      <c r="AL311">
        <v>-4</v>
      </c>
      <c r="AM311">
        <v>0</v>
      </c>
      <c r="AN311">
        <v>0</v>
      </c>
      <c r="AO311">
        <v>2</v>
      </c>
      <c r="AP311">
        <v>16</v>
      </c>
      <c r="AQ311">
        <v>-1</v>
      </c>
      <c r="AR311">
        <v>-255</v>
      </c>
      <c r="AS311">
        <v>-255</v>
      </c>
      <c r="AT311">
        <v>10152.799999999999</v>
      </c>
      <c r="AU311">
        <v>101.5</v>
      </c>
      <c r="AV311">
        <v>50.8</v>
      </c>
      <c r="AW311">
        <v>79.8</v>
      </c>
      <c r="AX311">
        <v>50.8</v>
      </c>
      <c r="AY311">
        <v>79.8</v>
      </c>
      <c r="AZ311">
        <v>1120</v>
      </c>
      <c r="BA311">
        <v>288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7390023</v>
      </c>
      <c r="BK311">
        <v>11998.06</v>
      </c>
      <c r="BL311">
        <v>7549953</v>
      </c>
      <c r="BM311">
        <v>810</v>
      </c>
      <c r="BN311">
        <v>0</v>
      </c>
      <c r="BO311">
        <v>-0.23599999999999999</v>
      </c>
      <c r="BP311">
        <v>22</v>
      </c>
      <c r="BQ311">
        <v>792</v>
      </c>
      <c r="BR311">
        <v>15.1</v>
      </c>
      <c r="BS311">
        <v>10152.799999999999</v>
      </c>
      <c r="BT311">
        <v>96.8</v>
      </c>
      <c r="BU311">
        <v>0</v>
      </c>
      <c r="BV311">
        <v>0</v>
      </c>
      <c r="BW311">
        <v>0</v>
      </c>
      <c r="BX311">
        <v>84.2</v>
      </c>
      <c r="BY311">
        <v>99</v>
      </c>
      <c r="BZ311">
        <v>5</v>
      </c>
      <c r="CA311">
        <v>36.5</v>
      </c>
      <c r="CB311">
        <v>25.31</v>
      </c>
      <c r="CC311">
        <v>25.19</v>
      </c>
      <c r="CD311">
        <v>525.88</v>
      </c>
      <c r="CE311">
        <v>127.4</v>
      </c>
      <c r="CF311">
        <v>86.5</v>
      </c>
      <c r="CG311">
        <v>475.3</v>
      </c>
      <c r="CH311">
        <v>80.599999999999994</v>
      </c>
      <c r="CI311">
        <v>0</v>
      </c>
      <c r="CJ311">
        <v>92.78</v>
      </c>
      <c r="CK311">
        <v>1.66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 t="s">
        <v>428</v>
      </c>
      <c r="CS311" t="s">
        <v>428</v>
      </c>
      <c r="CT311">
        <v>13715</v>
      </c>
      <c r="CU311">
        <v>1</v>
      </c>
      <c r="CV311">
        <v>922</v>
      </c>
      <c r="CW311">
        <v>1</v>
      </c>
      <c r="CX311">
        <v>1</v>
      </c>
      <c r="CY311">
        <v>794.63</v>
      </c>
      <c r="CZ311">
        <v>263</v>
      </c>
      <c r="DA311">
        <v>2016</v>
      </c>
      <c r="DB311">
        <v>0</v>
      </c>
      <c r="DC311">
        <v>14.4</v>
      </c>
      <c r="DD311">
        <v>184</v>
      </c>
      <c r="DE311">
        <v>4095</v>
      </c>
      <c r="DF311">
        <v>232</v>
      </c>
      <c r="DG311">
        <v>607</v>
      </c>
      <c r="DH311">
        <v>0</v>
      </c>
      <c r="DI311">
        <v>84.2</v>
      </c>
      <c r="DJ311">
        <v>0</v>
      </c>
      <c r="DK311">
        <v>31</v>
      </c>
      <c r="DL311">
        <v>0</v>
      </c>
      <c r="DM311">
        <v>1</v>
      </c>
      <c r="DN311" t="b">
        <v>0</v>
      </c>
      <c r="DO311">
        <v>22.530999999999999</v>
      </c>
      <c r="DP311">
        <v>546</v>
      </c>
    </row>
    <row r="312" spans="1:120" x14ac:dyDescent="0.25">
      <c r="A312">
        <v>289</v>
      </c>
      <c r="B312">
        <v>28.9</v>
      </c>
      <c r="C312">
        <v>13.9</v>
      </c>
      <c r="D312">
        <v>1</v>
      </c>
      <c r="E312">
        <v>794</v>
      </c>
      <c r="F312">
        <v>105.8</v>
      </c>
      <c r="G312">
        <v>1688</v>
      </c>
      <c r="H312">
        <v>-10</v>
      </c>
      <c r="I312">
        <v>0</v>
      </c>
      <c r="J312">
        <v>2</v>
      </c>
      <c r="K312">
        <v>134.6</v>
      </c>
      <c r="L312">
        <v>1146</v>
      </c>
      <c r="M312">
        <v>1051</v>
      </c>
      <c r="N312">
        <v>2544</v>
      </c>
      <c r="O312">
        <v>0</v>
      </c>
      <c r="P312">
        <v>0</v>
      </c>
      <c r="Q312">
        <v>74.3</v>
      </c>
      <c r="R312">
        <v>0</v>
      </c>
      <c r="S312">
        <v>14.2</v>
      </c>
      <c r="T312">
        <v>0</v>
      </c>
      <c r="U312">
        <v>0</v>
      </c>
      <c r="V312">
        <v>0</v>
      </c>
      <c r="W312">
        <v>0</v>
      </c>
      <c r="X312">
        <v>704</v>
      </c>
      <c r="Y312">
        <v>17.100000000000001</v>
      </c>
      <c r="Z312">
        <v>39.200000000000003</v>
      </c>
      <c r="AA312">
        <v>0</v>
      </c>
      <c r="AB312">
        <v>0</v>
      </c>
      <c r="AC312">
        <v>0</v>
      </c>
      <c r="AD312">
        <v>10</v>
      </c>
      <c r="AE312">
        <v>7</v>
      </c>
      <c r="AF312">
        <v>3</v>
      </c>
      <c r="AG312">
        <v>0</v>
      </c>
      <c r="AH312">
        <v>0</v>
      </c>
      <c r="AI312">
        <v>0</v>
      </c>
      <c r="AJ312">
        <v>0</v>
      </c>
      <c r="AK312">
        <v>-8</v>
      </c>
      <c r="AL312">
        <v>-4</v>
      </c>
      <c r="AM312">
        <v>0</v>
      </c>
      <c r="AN312">
        <v>0</v>
      </c>
      <c r="AO312">
        <v>2</v>
      </c>
      <c r="AP312">
        <v>16</v>
      </c>
      <c r="AQ312">
        <v>-1</v>
      </c>
      <c r="AR312">
        <v>-255</v>
      </c>
      <c r="AS312">
        <v>-255</v>
      </c>
      <c r="AT312">
        <v>10152.799999999999</v>
      </c>
      <c r="AU312">
        <v>101.5</v>
      </c>
      <c r="AV312">
        <v>50.8</v>
      </c>
      <c r="AW312">
        <v>79.8</v>
      </c>
      <c r="AX312">
        <v>50.8</v>
      </c>
      <c r="AY312">
        <v>79.8</v>
      </c>
      <c r="AZ312">
        <v>1120</v>
      </c>
      <c r="BA312">
        <v>288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7390023</v>
      </c>
      <c r="BK312">
        <v>11998.06</v>
      </c>
      <c r="BL312">
        <v>7549953</v>
      </c>
      <c r="BM312">
        <v>810</v>
      </c>
      <c r="BN312">
        <v>0</v>
      </c>
      <c r="BO312">
        <v>-0.23599999999999999</v>
      </c>
      <c r="BP312">
        <v>22</v>
      </c>
      <c r="BQ312">
        <v>792</v>
      </c>
      <c r="BR312">
        <v>15.1</v>
      </c>
      <c r="BS312">
        <v>10152.799999999999</v>
      </c>
      <c r="BT312">
        <v>96.8</v>
      </c>
      <c r="BU312">
        <v>0</v>
      </c>
      <c r="BV312">
        <v>0</v>
      </c>
      <c r="BW312">
        <v>0</v>
      </c>
      <c r="BX312">
        <v>84.2</v>
      </c>
      <c r="BY312">
        <v>99</v>
      </c>
      <c r="BZ312">
        <v>41.13</v>
      </c>
      <c r="CA312">
        <v>68.69</v>
      </c>
      <c r="CB312">
        <v>22.94</v>
      </c>
      <c r="CC312">
        <v>23.03</v>
      </c>
      <c r="CD312">
        <v>532.80999999999995</v>
      </c>
      <c r="CE312">
        <v>127.4</v>
      </c>
      <c r="CF312">
        <v>91.9</v>
      </c>
      <c r="CG312">
        <v>455.5</v>
      </c>
      <c r="CH312">
        <v>80.599999999999994</v>
      </c>
      <c r="CI312">
        <v>0</v>
      </c>
      <c r="CJ312">
        <v>92.78</v>
      </c>
      <c r="CK312">
        <v>1.66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 t="s">
        <v>428</v>
      </c>
      <c r="CS312" t="s">
        <v>428</v>
      </c>
      <c r="CT312">
        <v>13715</v>
      </c>
      <c r="CU312">
        <v>1</v>
      </c>
      <c r="CV312">
        <v>922</v>
      </c>
      <c r="CW312">
        <v>1</v>
      </c>
      <c r="CX312">
        <v>1</v>
      </c>
      <c r="CY312">
        <v>794.63</v>
      </c>
      <c r="CZ312">
        <v>263</v>
      </c>
      <c r="DA312">
        <v>2016</v>
      </c>
      <c r="DB312">
        <v>0</v>
      </c>
      <c r="DC312">
        <v>14.4</v>
      </c>
      <c r="DD312">
        <v>184</v>
      </c>
      <c r="DE312">
        <v>4095</v>
      </c>
      <c r="DF312">
        <v>232</v>
      </c>
      <c r="DG312">
        <v>607</v>
      </c>
      <c r="DH312">
        <v>0</v>
      </c>
      <c r="DI312">
        <v>84.2</v>
      </c>
      <c r="DJ312">
        <v>0</v>
      </c>
      <c r="DK312">
        <v>31</v>
      </c>
      <c r="DL312">
        <v>0</v>
      </c>
      <c r="DM312">
        <v>1</v>
      </c>
      <c r="DN312" t="b">
        <v>0</v>
      </c>
      <c r="DO312">
        <v>22.530999999999999</v>
      </c>
      <c r="DP312">
        <v>546</v>
      </c>
    </row>
    <row r="313" spans="1:120" x14ac:dyDescent="0.25">
      <c r="A313">
        <v>290</v>
      </c>
      <c r="B313">
        <v>29</v>
      </c>
      <c r="C313">
        <v>13.9</v>
      </c>
      <c r="D313">
        <v>1</v>
      </c>
      <c r="E313">
        <v>794</v>
      </c>
      <c r="F313">
        <v>105.8</v>
      </c>
      <c r="G313">
        <v>1688</v>
      </c>
      <c r="H313">
        <v>-10</v>
      </c>
      <c r="I313">
        <v>0</v>
      </c>
      <c r="J313">
        <v>2</v>
      </c>
      <c r="K313">
        <v>134.6</v>
      </c>
      <c r="L313">
        <v>1146</v>
      </c>
      <c r="M313">
        <v>1051</v>
      </c>
      <c r="N313">
        <v>2544</v>
      </c>
      <c r="O313">
        <v>0</v>
      </c>
      <c r="P313">
        <v>0</v>
      </c>
      <c r="Q313">
        <v>74.3</v>
      </c>
      <c r="R313">
        <v>0</v>
      </c>
      <c r="S313">
        <v>14.2</v>
      </c>
      <c r="T313">
        <v>0</v>
      </c>
      <c r="U313">
        <v>0</v>
      </c>
      <c r="V313">
        <v>0</v>
      </c>
      <c r="W313">
        <v>0</v>
      </c>
      <c r="X313">
        <v>704</v>
      </c>
      <c r="Y313">
        <v>17.100000000000001</v>
      </c>
      <c r="Z313">
        <v>39.200000000000003</v>
      </c>
      <c r="AA313">
        <v>0</v>
      </c>
      <c r="AB313">
        <v>0</v>
      </c>
      <c r="AC313">
        <v>0</v>
      </c>
      <c r="AD313">
        <v>10</v>
      </c>
      <c r="AE313">
        <v>7</v>
      </c>
      <c r="AF313">
        <v>3</v>
      </c>
      <c r="AG313">
        <v>0</v>
      </c>
      <c r="AH313">
        <v>0</v>
      </c>
      <c r="AI313">
        <v>0</v>
      </c>
      <c r="AJ313">
        <v>0</v>
      </c>
      <c r="AK313">
        <v>-8</v>
      </c>
      <c r="AL313">
        <v>-4</v>
      </c>
      <c r="AM313">
        <v>0</v>
      </c>
      <c r="AN313">
        <v>0</v>
      </c>
      <c r="AO313">
        <v>2</v>
      </c>
      <c r="AP313">
        <v>16</v>
      </c>
      <c r="AQ313">
        <v>-1</v>
      </c>
      <c r="AR313">
        <v>-255</v>
      </c>
      <c r="AS313">
        <v>-255</v>
      </c>
      <c r="AT313">
        <v>10152.799999999999</v>
      </c>
      <c r="AU313">
        <v>101.5</v>
      </c>
      <c r="AV313">
        <v>50.8</v>
      </c>
      <c r="AW313">
        <v>79.8</v>
      </c>
      <c r="AX313">
        <v>50.8</v>
      </c>
      <c r="AY313">
        <v>79.8</v>
      </c>
      <c r="AZ313">
        <v>1120</v>
      </c>
      <c r="BA313">
        <v>288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7390023</v>
      </c>
      <c r="BK313">
        <v>11998.06</v>
      </c>
      <c r="BL313">
        <v>7549953</v>
      </c>
      <c r="BM313">
        <v>810</v>
      </c>
      <c r="BN313">
        <v>0</v>
      </c>
      <c r="BO313">
        <v>-0.23599999999999999</v>
      </c>
      <c r="BP313">
        <v>22</v>
      </c>
      <c r="BQ313">
        <v>792</v>
      </c>
      <c r="BR313">
        <v>15.1</v>
      </c>
      <c r="BS313">
        <v>10152.799999999999</v>
      </c>
      <c r="BT313">
        <v>96.8</v>
      </c>
      <c r="BU313">
        <v>0</v>
      </c>
      <c r="BV313">
        <v>0</v>
      </c>
      <c r="BW313">
        <v>0</v>
      </c>
      <c r="BX313">
        <v>84.2</v>
      </c>
      <c r="BY313">
        <v>99</v>
      </c>
      <c r="BZ313">
        <v>41.13</v>
      </c>
      <c r="CA313">
        <v>68.69</v>
      </c>
      <c r="CB313">
        <v>22.94</v>
      </c>
      <c r="CC313">
        <v>23.03</v>
      </c>
      <c r="CD313">
        <v>532.80999999999995</v>
      </c>
      <c r="CE313">
        <v>127.4</v>
      </c>
      <c r="CF313">
        <v>91.9</v>
      </c>
      <c r="CG313">
        <v>455.5</v>
      </c>
      <c r="CH313">
        <v>89.6</v>
      </c>
      <c r="CI313">
        <v>0</v>
      </c>
      <c r="CJ313">
        <v>53.36</v>
      </c>
      <c r="CK313">
        <v>0.28000000000000003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 t="s">
        <v>428</v>
      </c>
      <c r="CS313" t="s">
        <v>428</v>
      </c>
      <c r="CT313">
        <v>13715</v>
      </c>
      <c r="CU313">
        <v>1</v>
      </c>
      <c r="CV313">
        <v>922</v>
      </c>
      <c r="CW313">
        <v>1</v>
      </c>
      <c r="CX313">
        <v>1</v>
      </c>
      <c r="CY313">
        <v>794.63</v>
      </c>
      <c r="CZ313">
        <v>263</v>
      </c>
      <c r="DA313">
        <v>2016</v>
      </c>
      <c r="DB313">
        <v>0</v>
      </c>
      <c r="DC313">
        <v>14.4</v>
      </c>
      <c r="DD313">
        <v>184</v>
      </c>
      <c r="DE313">
        <v>4095</v>
      </c>
      <c r="DF313">
        <v>232</v>
      </c>
      <c r="DG313">
        <v>607</v>
      </c>
      <c r="DH313">
        <v>0</v>
      </c>
      <c r="DI313">
        <v>84.2</v>
      </c>
      <c r="DJ313">
        <v>0</v>
      </c>
      <c r="DK313">
        <v>31</v>
      </c>
      <c r="DL313">
        <v>0</v>
      </c>
      <c r="DM313">
        <v>1</v>
      </c>
      <c r="DN313" t="b">
        <v>0</v>
      </c>
      <c r="DO313">
        <v>22.530999999999999</v>
      </c>
      <c r="DP313">
        <v>546</v>
      </c>
    </row>
    <row r="314" spans="1:120" x14ac:dyDescent="0.25">
      <c r="A314">
        <v>291</v>
      </c>
      <c r="B314">
        <v>29.1</v>
      </c>
      <c r="C314">
        <v>13.9</v>
      </c>
      <c r="D314">
        <v>1</v>
      </c>
      <c r="E314">
        <v>794</v>
      </c>
      <c r="F314">
        <v>105.8</v>
      </c>
      <c r="G314">
        <v>1688</v>
      </c>
      <c r="H314">
        <v>-10</v>
      </c>
      <c r="I314">
        <v>0</v>
      </c>
      <c r="J314">
        <v>2</v>
      </c>
      <c r="K314">
        <v>134.6</v>
      </c>
      <c r="L314">
        <v>1146</v>
      </c>
      <c r="M314">
        <v>1051</v>
      </c>
      <c r="N314">
        <v>2544</v>
      </c>
      <c r="O314">
        <v>0</v>
      </c>
      <c r="P314">
        <v>0</v>
      </c>
      <c r="Q314">
        <v>74.3</v>
      </c>
      <c r="R314">
        <v>0</v>
      </c>
      <c r="S314">
        <v>14.2</v>
      </c>
      <c r="T314">
        <v>0</v>
      </c>
      <c r="U314">
        <v>0</v>
      </c>
      <c r="V314">
        <v>0</v>
      </c>
      <c r="W314">
        <v>0</v>
      </c>
      <c r="X314">
        <v>704</v>
      </c>
      <c r="Y314">
        <v>17.100000000000001</v>
      </c>
      <c r="Z314">
        <v>39.200000000000003</v>
      </c>
      <c r="AA314">
        <v>0</v>
      </c>
      <c r="AB314">
        <v>0</v>
      </c>
      <c r="AC314">
        <v>0</v>
      </c>
      <c r="AD314">
        <v>10</v>
      </c>
      <c r="AE314">
        <v>7</v>
      </c>
      <c r="AF314">
        <v>3</v>
      </c>
      <c r="AG314">
        <v>0</v>
      </c>
      <c r="AH314">
        <v>0</v>
      </c>
      <c r="AI314">
        <v>0</v>
      </c>
      <c r="AJ314">
        <v>0</v>
      </c>
      <c r="AK314">
        <v>-8</v>
      </c>
      <c r="AL314">
        <v>-4</v>
      </c>
      <c r="AM314">
        <v>0</v>
      </c>
      <c r="AN314">
        <v>0</v>
      </c>
      <c r="AO314">
        <v>2</v>
      </c>
      <c r="AP314">
        <v>16</v>
      </c>
      <c r="AQ314">
        <v>-1</v>
      </c>
      <c r="AR314">
        <v>-255</v>
      </c>
      <c r="AS314">
        <v>-255</v>
      </c>
      <c r="AT314">
        <v>10152.799999999999</v>
      </c>
      <c r="AU314">
        <v>101.5</v>
      </c>
      <c r="AV314">
        <v>50.8</v>
      </c>
      <c r="AW314">
        <v>79.8</v>
      </c>
      <c r="AX314">
        <v>50.8</v>
      </c>
      <c r="AY314">
        <v>79.8</v>
      </c>
      <c r="AZ314">
        <v>1120</v>
      </c>
      <c r="BA314">
        <v>288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7390023</v>
      </c>
      <c r="BK314">
        <v>11998.06</v>
      </c>
      <c r="BL314">
        <v>7549953</v>
      </c>
      <c r="BM314">
        <v>810</v>
      </c>
      <c r="BN314">
        <v>0</v>
      </c>
      <c r="BO314">
        <v>-0.23599999999999999</v>
      </c>
      <c r="BP314">
        <v>22</v>
      </c>
      <c r="BQ314">
        <v>792</v>
      </c>
      <c r="BR314">
        <v>15.1</v>
      </c>
      <c r="BS314">
        <v>10152.799999999999</v>
      </c>
      <c r="BT314">
        <v>96.8</v>
      </c>
      <c r="BU314">
        <v>0</v>
      </c>
      <c r="BV314">
        <v>0</v>
      </c>
      <c r="BW314">
        <v>0</v>
      </c>
      <c r="BX314">
        <v>84.2</v>
      </c>
      <c r="BY314">
        <v>99</v>
      </c>
      <c r="BZ314">
        <v>41.13</v>
      </c>
      <c r="CA314">
        <v>68.69</v>
      </c>
      <c r="CB314">
        <v>22.94</v>
      </c>
      <c r="CC314">
        <v>23.03</v>
      </c>
      <c r="CD314">
        <v>532.80999999999995</v>
      </c>
      <c r="CE314">
        <v>127.4</v>
      </c>
      <c r="CF314">
        <v>91.9</v>
      </c>
      <c r="CG314">
        <v>455.5</v>
      </c>
      <c r="CH314">
        <v>89.6</v>
      </c>
      <c r="CI314">
        <v>0</v>
      </c>
      <c r="CJ314">
        <v>53.36</v>
      </c>
      <c r="CK314">
        <v>0.28000000000000003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 t="s">
        <v>428</v>
      </c>
      <c r="CS314" t="s">
        <v>428</v>
      </c>
      <c r="CT314">
        <v>9382</v>
      </c>
      <c r="CU314">
        <v>1</v>
      </c>
      <c r="CV314">
        <v>858</v>
      </c>
      <c r="CW314">
        <v>1</v>
      </c>
      <c r="CX314">
        <v>1</v>
      </c>
      <c r="CY314">
        <v>794.63</v>
      </c>
      <c r="CZ314">
        <v>263</v>
      </c>
      <c r="DA314">
        <v>2016</v>
      </c>
      <c r="DB314">
        <v>0</v>
      </c>
      <c r="DC314">
        <v>14.4</v>
      </c>
      <c r="DD314">
        <v>184</v>
      </c>
      <c r="DE314">
        <v>4095</v>
      </c>
      <c r="DF314">
        <v>232</v>
      </c>
      <c r="DG314">
        <v>607</v>
      </c>
      <c r="DH314">
        <v>0</v>
      </c>
      <c r="DI314">
        <v>84.2</v>
      </c>
      <c r="DJ314">
        <v>0</v>
      </c>
      <c r="DK314">
        <v>31</v>
      </c>
      <c r="DL314">
        <v>0</v>
      </c>
      <c r="DM314">
        <v>1</v>
      </c>
      <c r="DN314" t="b">
        <v>0</v>
      </c>
      <c r="DO314">
        <v>22.530999999999999</v>
      </c>
      <c r="DP314">
        <v>546</v>
      </c>
    </row>
    <row r="315" spans="1:120" x14ac:dyDescent="0.25">
      <c r="A315">
        <v>292</v>
      </c>
      <c r="B315">
        <v>29.2</v>
      </c>
      <c r="C315">
        <v>13.9</v>
      </c>
      <c r="D315">
        <v>1</v>
      </c>
      <c r="E315">
        <v>794</v>
      </c>
      <c r="F315">
        <v>105.8</v>
      </c>
      <c r="G315">
        <v>1688</v>
      </c>
      <c r="H315">
        <v>-10</v>
      </c>
      <c r="I315">
        <v>0</v>
      </c>
      <c r="J315">
        <v>2</v>
      </c>
      <c r="K315">
        <v>134.6</v>
      </c>
      <c r="L315">
        <v>1146</v>
      </c>
      <c r="M315">
        <v>1051</v>
      </c>
      <c r="N315">
        <v>2544</v>
      </c>
      <c r="O315">
        <v>0</v>
      </c>
      <c r="P315">
        <v>0</v>
      </c>
      <c r="Q315">
        <v>74.3</v>
      </c>
      <c r="R315">
        <v>0</v>
      </c>
      <c r="S315">
        <v>14.2</v>
      </c>
      <c r="T315">
        <v>0</v>
      </c>
      <c r="U315">
        <v>0</v>
      </c>
      <c r="V315">
        <v>0</v>
      </c>
      <c r="W315">
        <v>0</v>
      </c>
      <c r="X315">
        <v>704</v>
      </c>
      <c r="Y315">
        <v>17.100000000000001</v>
      </c>
      <c r="Z315">
        <v>39.200000000000003</v>
      </c>
      <c r="AA315">
        <v>0</v>
      </c>
      <c r="AB315">
        <v>0</v>
      </c>
      <c r="AC315">
        <v>0</v>
      </c>
      <c r="AD315">
        <v>10</v>
      </c>
      <c r="AE315">
        <v>7</v>
      </c>
      <c r="AF315">
        <v>3</v>
      </c>
      <c r="AG315">
        <v>0</v>
      </c>
      <c r="AH315">
        <v>0</v>
      </c>
      <c r="AI315">
        <v>0</v>
      </c>
      <c r="AJ315">
        <v>0</v>
      </c>
      <c r="AK315">
        <v>-8</v>
      </c>
      <c r="AL315">
        <v>-4</v>
      </c>
      <c r="AM315">
        <v>0</v>
      </c>
      <c r="AN315">
        <v>0</v>
      </c>
      <c r="AO315">
        <v>2</v>
      </c>
      <c r="AP315">
        <v>16</v>
      </c>
      <c r="AQ315">
        <v>-1</v>
      </c>
      <c r="AR315">
        <v>-255</v>
      </c>
      <c r="AS315">
        <v>-255</v>
      </c>
      <c r="AT315">
        <v>10152.799999999999</v>
      </c>
      <c r="AU315">
        <v>101.5</v>
      </c>
      <c r="AV315">
        <v>50.8</v>
      </c>
      <c r="AW315">
        <v>79.8</v>
      </c>
      <c r="AX315">
        <v>50.8</v>
      </c>
      <c r="AY315">
        <v>79.8</v>
      </c>
      <c r="AZ315">
        <v>1120</v>
      </c>
      <c r="BA315">
        <v>288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7390023</v>
      </c>
      <c r="BK315">
        <v>11998.06</v>
      </c>
      <c r="BL315">
        <v>7549953</v>
      </c>
      <c r="BM315">
        <v>810</v>
      </c>
      <c r="BN315">
        <v>0</v>
      </c>
      <c r="BO315">
        <v>-0.23599999999999999</v>
      </c>
      <c r="BP315">
        <v>22</v>
      </c>
      <c r="BQ315">
        <v>792</v>
      </c>
      <c r="BR315">
        <v>15.1</v>
      </c>
      <c r="BS315">
        <v>10152.799999999999</v>
      </c>
      <c r="BT315">
        <v>96.8</v>
      </c>
      <c r="BU315">
        <v>0</v>
      </c>
      <c r="BV315">
        <v>0</v>
      </c>
      <c r="BW315">
        <v>0</v>
      </c>
      <c r="BX315">
        <v>84.2</v>
      </c>
      <c r="BY315">
        <v>99</v>
      </c>
      <c r="BZ315">
        <v>41.13</v>
      </c>
      <c r="CA315">
        <v>68.69</v>
      </c>
      <c r="CB315">
        <v>22.94</v>
      </c>
      <c r="CC315">
        <v>23.03</v>
      </c>
      <c r="CD315">
        <v>532.80999999999995</v>
      </c>
      <c r="CE315">
        <v>127.4</v>
      </c>
      <c r="CF315">
        <v>91.9</v>
      </c>
      <c r="CG315">
        <v>455.5</v>
      </c>
      <c r="CH315">
        <v>89.6</v>
      </c>
      <c r="CI315">
        <v>0</v>
      </c>
      <c r="CJ315">
        <v>53.36</v>
      </c>
      <c r="CK315">
        <v>0.28000000000000003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 t="s">
        <v>428</v>
      </c>
      <c r="CS315" t="s">
        <v>428</v>
      </c>
      <c r="CT315">
        <v>9382</v>
      </c>
      <c r="CU315">
        <v>1</v>
      </c>
      <c r="CV315">
        <v>858</v>
      </c>
      <c r="CW315">
        <v>1</v>
      </c>
      <c r="CX315">
        <v>1</v>
      </c>
      <c r="CY315">
        <v>814.13</v>
      </c>
      <c r="CZ315">
        <v>264</v>
      </c>
      <c r="DA315">
        <v>2016</v>
      </c>
      <c r="DB315">
        <v>0</v>
      </c>
      <c r="DC315">
        <v>14.4</v>
      </c>
      <c r="DD315">
        <v>184</v>
      </c>
      <c r="DE315">
        <v>4095</v>
      </c>
      <c r="DF315">
        <v>232</v>
      </c>
      <c r="DG315">
        <v>607</v>
      </c>
      <c r="DH315">
        <v>0</v>
      </c>
      <c r="DI315">
        <v>84.2</v>
      </c>
      <c r="DJ315">
        <v>0</v>
      </c>
      <c r="DK315">
        <v>31</v>
      </c>
      <c r="DL315">
        <v>0</v>
      </c>
      <c r="DM315">
        <v>1</v>
      </c>
      <c r="DN315" t="b">
        <v>0</v>
      </c>
      <c r="DO315">
        <v>22.530999999999999</v>
      </c>
      <c r="DP315">
        <v>546</v>
      </c>
    </row>
    <row r="316" spans="1:120" x14ac:dyDescent="0.25">
      <c r="A316">
        <v>293</v>
      </c>
      <c r="B316">
        <v>29.3</v>
      </c>
      <c r="C316">
        <v>13.9</v>
      </c>
      <c r="D316">
        <v>1</v>
      </c>
      <c r="E316">
        <v>794</v>
      </c>
      <c r="F316">
        <v>105.8</v>
      </c>
      <c r="G316">
        <v>1688</v>
      </c>
      <c r="H316">
        <v>-10</v>
      </c>
      <c r="I316">
        <v>0</v>
      </c>
      <c r="J316">
        <v>2</v>
      </c>
      <c r="K316">
        <v>134.6</v>
      </c>
      <c r="L316">
        <v>1146</v>
      </c>
      <c r="M316">
        <v>1051</v>
      </c>
      <c r="N316">
        <v>2544</v>
      </c>
      <c r="O316">
        <v>0</v>
      </c>
      <c r="P316">
        <v>0</v>
      </c>
      <c r="Q316">
        <v>74.3</v>
      </c>
      <c r="R316">
        <v>0</v>
      </c>
      <c r="S316">
        <v>14.2</v>
      </c>
      <c r="T316">
        <v>0</v>
      </c>
      <c r="U316">
        <v>0</v>
      </c>
      <c r="V316">
        <v>0</v>
      </c>
      <c r="W316">
        <v>0</v>
      </c>
      <c r="X316">
        <v>704</v>
      </c>
      <c r="Y316">
        <v>17.100000000000001</v>
      </c>
      <c r="Z316">
        <v>39.200000000000003</v>
      </c>
      <c r="AA316">
        <v>0</v>
      </c>
      <c r="AB316">
        <v>0</v>
      </c>
      <c r="AC316">
        <v>0</v>
      </c>
      <c r="AD316">
        <v>10</v>
      </c>
      <c r="AE316">
        <v>7</v>
      </c>
      <c r="AF316">
        <v>3</v>
      </c>
      <c r="AG316">
        <v>0</v>
      </c>
      <c r="AH316">
        <v>0</v>
      </c>
      <c r="AI316">
        <v>0</v>
      </c>
      <c r="AJ316">
        <v>0</v>
      </c>
      <c r="AK316">
        <v>-8</v>
      </c>
      <c r="AL316">
        <v>-4</v>
      </c>
      <c r="AM316">
        <v>0</v>
      </c>
      <c r="AN316">
        <v>0</v>
      </c>
      <c r="AO316">
        <v>2</v>
      </c>
      <c r="AP316">
        <v>16</v>
      </c>
      <c r="AQ316">
        <v>-1</v>
      </c>
      <c r="AR316">
        <v>-255</v>
      </c>
      <c r="AS316">
        <v>-255</v>
      </c>
      <c r="AT316">
        <v>10152.799999999999</v>
      </c>
      <c r="AU316">
        <v>101.5</v>
      </c>
      <c r="AV316">
        <v>50.8</v>
      </c>
      <c r="AW316">
        <v>79.8</v>
      </c>
      <c r="AX316">
        <v>50.8</v>
      </c>
      <c r="AY316">
        <v>79.8</v>
      </c>
      <c r="AZ316">
        <v>1120</v>
      </c>
      <c r="BA316">
        <v>288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7390023</v>
      </c>
      <c r="BK316">
        <v>11998.06</v>
      </c>
      <c r="BL316">
        <v>7549953</v>
      </c>
      <c r="BM316">
        <v>810</v>
      </c>
      <c r="BN316">
        <v>0</v>
      </c>
      <c r="BO316">
        <v>-0.23599999999999999</v>
      </c>
      <c r="BP316">
        <v>22</v>
      </c>
      <c r="BQ316">
        <v>792</v>
      </c>
      <c r="BR316">
        <v>15.1</v>
      </c>
      <c r="BS316">
        <v>10152.799999999999</v>
      </c>
      <c r="BT316">
        <v>96.8</v>
      </c>
      <c r="BU316">
        <v>0</v>
      </c>
      <c r="BV316">
        <v>0</v>
      </c>
      <c r="BW316">
        <v>0</v>
      </c>
      <c r="BX316">
        <v>84.2</v>
      </c>
      <c r="BY316">
        <v>99</v>
      </c>
      <c r="BZ316">
        <v>41.13</v>
      </c>
      <c r="CA316">
        <v>68.69</v>
      </c>
      <c r="CB316">
        <v>22.94</v>
      </c>
      <c r="CC316">
        <v>23.03</v>
      </c>
      <c r="CD316">
        <v>532.80999999999995</v>
      </c>
      <c r="CE316">
        <v>127.4</v>
      </c>
      <c r="CF316">
        <v>91.9</v>
      </c>
      <c r="CG316">
        <v>455.5</v>
      </c>
      <c r="CH316">
        <v>89.6</v>
      </c>
      <c r="CI316">
        <v>0</v>
      </c>
      <c r="CJ316">
        <v>53.36</v>
      </c>
      <c r="CK316">
        <v>0.28000000000000003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 t="s">
        <v>428</v>
      </c>
      <c r="CS316" t="s">
        <v>428</v>
      </c>
      <c r="CT316">
        <v>9382</v>
      </c>
      <c r="CU316">
        <v>1</v>
      </c>
      <c r="CV316">
        <v>858</v>
      </c>
      <c r="CW316">
        <v>1</v>
      </c>
      <c r="CX316">
        <v>1</v>
      </c>
      <c r="CY316">
        <v>814.13</v>
      </c>
      <c r="CZ316">
        <v>264</v>
      </c>
      <c r="DA316">
        <v>2016</v>
      </c>
      <c r="DB316">
        <v>0</v>
      </c>
      <c r="DC316">
        <v>14.4</v>
      </c>
      <c r="DD316">
        <v>184</v>
      </c>
      <c r="DE316">
        <v>4095</v>
      </c>
      <c r="DF316">
        <v>228</v>
      </c>
      <c r="DG316">
        <v>606</v>
      </c>
      <c r="DH316">
        <v>0</v>
      </c>
      <c r="DI316">
        <v>84.2</v>
      </c>
      <c r="DJ316">
        <v>0</v>
      </c>
      <c r="DK316">
        <v>32</v>
      </c>
      <c r="DL316">
        <v>0</v>
      </c>
      <c r="DM316">
        <v>1</v>
      </c>
      <c r="DN316" t="b">
        <v>0</v>
      </c>
      <c r="DO316">
        <v>22.530999999999999</v>
      </c>
      <c r="DP316">
        <v>546</v>
      </c>
    </row>
    <row r="317" spans="1:120" x14ac:dyDescent="0.25">
      <c r="A317">
        <v>294</v>
      </c>
      <c r="B317">
        <v>29.4</v>
      </c>
      <c r="C317">
        <v>13.9</v>
      </c>
      <c r="D317">
        <v>1</v>
      </c>
      <c r="E317">
        <v>794</v>
      </c>
      <c r="F317">
        <v>105.8</v>
      </c>
      <c r="G317">
        <v>1688</v>
      </c>
      <c r="H317">
        <v>-10</v>
      </c>
      <c r="I317">
        <v>0</v>
      </c>
      <c r="J317">
        <v>2</v>
      </c>
      <c r="K317">
        <v>134.6</v>
      </c>
      <c r="L317">
        <v>1146</v>
      </c>
      <c r="M317">
        <v>1051</v>
      </c>
      <c r="N317">
        <v>2544</v>
      </c>
      <c r="O317">
        <v>0</v>
      </c>
      <c r="P317">
        <v>0</v>
      </c>
      <c r="Q317">
        <v>74.3</v>
      </c>
      <c r="R317">
        <v>0</v>
      </c>
      <c r="S317">
        <v>14.2</v>
      </c>
      <c r="T317">
        <v>0</v>
      </c>
      <c r="U317">
        <v>0</v>
      </c>
      <c r="V317">
        <v>0</v>
      </c>
      <c r="W317">
        <v>0</v>
      </c>
      <c r="X317">
        <v>704</v>
      </c>
      <c r="Y317">
        <v>17.100000000000001</v>
      </c>
      <c r="Z317">
        <v>39.200000000000003</v>
      </c>
      <c r="AA317">
        <v>0</v>
      </c>
      <c r="AB317">
        <v>0</v>
      </c>
      <c r="AC317">
        <v>0</v>
      </c>
      <c r="AD317">
        <v>10</v>
      </c>
      <c r="AE317">
        <v>7</v>
      </c>
      <c r="AF317">
        <v>3</v>
      </c>
      <c r="AG317">
        <v>0</v>
      </c>
      <c r="AH317">
        <v>0</v>
      </c>
      <c r="AI317">
        <v>0</v>
      </c>
      <c r="AJ317">
        <v>0</v>
      </c>
      <c r="AK317">
        <v>-8</v>
      </c>
      <c r="AL317">
        <v>-4</v>
      </c>
      <c r="AM317">
        <v>0</v>
      </c>
      <c r="AN317">
        <v>0</v>
      </c>
      <c r="AO317">
        <v>2</v>
      </c>
      <c r="AP317">
        <v>16</v>
      </c>
      <c r="AQ317">
        <v>-1</v>
      </c>
      <c r="AR317">
        <v>-255</v>
      </c>
      <c r="AS317">
        <v>-255</v>
      </c>
      <c r="AT317">
        <v>10152.799999999999</v>
      </c>
      <c r="AU317">
        <v>101.5</v>
      </c>
      <c r="AV317">
        <v>50.8</v>
      </c>
      <c r="AW317">
        <v>79.8</v>
      </c>
      <c r="AX317">
        <v>50.8</v>
      </c>
      <c r="AY317">
        <v>79.8</v>
      </c>
      <c r="AZ317">
        <v>1120</v>
      </c>
      <c r="BA317">
        <v>288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7390023</v>
      </c>
      <c r="BK317">
        <v>11998.06</v>
      </c>
      <c r="BL317">
        <v>7549953</v>
      </c>
      <c r="BM317">
        <v>810</v>
      </c>
      <c r="BN317">
        <v>0</v>
      </c>
      <c r="BO317">
        <v>-0.23599999999999999</v>
      </c>
      <c r="BP317">
        <v>22</v>
      </c>
      <c r="BQ317">
        <v>792</v>
      </c>
      <c r="BR317">
        <v>15.1</v>
      </c>
      <c r="BS317">
        <v>10152.799999999999</v>
      </c>
      <c r="BT317">
        <v>96.8</v>
      </c>
      <c r="BU317">
        <v>0</v>
      </c>
      <c r="BV317">
        <v>0</v>
      </c>
      <c r="BW317">
        <v>0</v>
      </c>
      <c r="BX317">
        <v>84.2</v>
      </c>
      <c r="BY317">
        <v>99</v>
      </c>
      <c r="BZ317">
        <v>41.13</v>
      </c>
      <c r="CA317">
        <v>68.69</v>
      </c>
      <c r="CB317">
        <v>22.94</v>
      </c>
      <c r="CC317">
        <v>23.03</v>
      </c>
      <c r="CD317">
        <v>532.80999999999995</v>
      </c>
      <c r="CE317">
        <v>127.4</v>
      </c>
      <c r="CF317">
        <v>91.9</v>
      </c>
      <c r="CG317">
        <v>455.5</v>
      </c>
      <c r="CH317">
        <v>89.6</v>
      </c>
      <c r="CI317">
        <v>0</v>
      </c>
      <c r="CJ317">
        <v>53.36</v>
      </c>
      <c r="CK317">
        <v>0.28000000000000003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 t="s">
        <v>428</v>
      </c>
      <c r="CS317" t="s">
        <v>428</v>
      </c>
      <c r="CT317">
        <v>9382</v>
      </c>
      <c r="CU317">
        <v>1</v>
      </c>
      <c r="CV317">
        <v>858</v>
      </c>
      <c r="CW317">
        <v>1</v>
      </c>
      <c r="CX317">
        <v>1</v>
      </c>
      <c r="CY317">
        <v>814.13</v>
      </c>
      <c r="CZ317">
        <v>264</v>
      </c>
      <c r="DA317">
        <v>2016</v>
      </c>
      <c r="DB317">
        <v>0</v>
      </c>
      <c r="DC317">
        <v>14.4</v>
      </c>
      <c r="DD317">
        <v>184</v>
      </c>
      <c r="DE317">
        <v>4095</v>
      </c>
      <c r="DF317">
        <v>228</v>
      </c>
      <c r="DG317">
        <v>606</v>
      </c>
      <c r="DH317">
        <v>0</v>
      </c>
      <c r="DI317">
        <v>84.2</v>
      </c>
      <c r="DJ317">
        <v>0</v>
      </c>
      <c r="DK317">
        <v>32</v>
      </c>
      <c r="DL317">
        <v>0</v>
      </c>
      <c r="DM317">
        <v>1</v>
      </c>
      <c r="DN317" t="b">
        <v>0</v>
      </c>
      <c r="DO317">
        <v>18.969000000000001</v>
      </c>
      <c r="DP317">
        <v>531</v>
      </c>
    </row>
    <row r="318" spans="1:120" x14ac:dyDescent="0.25">
      <c r="A318">
        <v>295</v>
      </c>
      <c r="B318">
        <v>29.5</v>
      </c>
      <c r="C318">
        <v>13.6</v>
      </c>
      <c r="D318">
        <v>1</v>
      </c>
      <c r="E318">
        <v>794</v>
      </c>
      <c r="F318">
        <v>105.8</v>
      </c>
      <c r="G318">
        <v>1688</v>
      </c>
      <c r="H318">
        <v>-10</v>
      </c>
      <c r="I318">
        <v>0</v>
      </c>
      <c r="J318">
        <v>2</v>
      </c>
      <c r="K318">
        <v>134.6</v>
      </c>
      <c r="L318">
        <v>1146</v>
      </c>
      <c r="M318">
        <v>1051</v>
      </c>
      <c r="N318">
        <v>2544</v>
      </c>
      <c r="O318">
        <v>0</v>
      </c>
      <c r="P318">
        <v>0</v>
      </c>
      <c r="Q318">
        <v>74.3</v>
      </c>
      <c r="R318">
        <v>0</v>
      </c>
      <c r="S318">
        <v>14.2</v>
      </c>
      <c r="T318">
        <v>0</v>
      </c>
      <c r="U318">
        <v>0</v>
      </c>
      <c r="V318">
        <v>0</v>
      </c>
      <c r="W318">
        <v>0</v>
      </c>
      <c r="X318">
        <v>704</v>
      </c>
      <c r="Y318">
        <v>17.100000000000001</v>
      </c>
      <c r="Z318">
        <v>39.200000000000003</v>
      </c>
      <c r="AA318">
        <v>0</v>
      </c>
      <c r="AB318">
        <v>0</v>
      </c>
      <c r="AC318">
        <v>0</v>
      </c>
      <c r="AD318">
        <v>10</v>
      </c>
      <c r="AE318">
        <v>7</v>
      </c>
      <c r="AF318">
        <v>3</v>
      </c>
      <c r="AG318">
        <v>0</v>
      </c>
      <c r="AH318">
        <v>0</v>
      </c>
      <c r="AI318">
        <v>0</v>
      </c>
      <c r="AJ318">
        <v>0</v>
      </c>
      <c r="AK318">
        <v>-8</v>
      </c>
      <c r="AL318">
        <v>-4</v>
      </c>
      <c r="AM318">
        <v>0</v>
      </c>
      <c r="AN318">
        <v>0</v>
      </c>
      <c r="AO318">
        <v>2</v>
      </c>
      <c r="AP318">
        <v>16</v>
      </c>
      <c r="AQ318">
        <v>-1</v>
      </c>
      <c r="AR318">
        <v>-255</v>
      </c>
      <c r="AS318">
        <v>-255</v>
      </c>
      <c r="AT318">
        <v>10152.799999999999</v>
      </c>
      <c r="AU318">
        <v>101.5</v>
      </c>
      <c r="AV318">
        <v>50.8</v>
      </c>
      <c r="AW318">
        <v>79.8</v>
      </c>
      <c r="AX318">
        <v>50.8</v>
      </c>
      <c r="AY318">
        <v>79.8</v>
      </c>
      <c r="AZ318">
        <v>1120</v>
      </c>
      <c r="BA318">
        <v>288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7390023</v>
      </c>
      <c r="BK318">
        <v>11998.06</v>
      </c>
      <c r="BL318">
        <v>7549953</v>
      </c>
      <c r="BM318">
        <v>810</v>
      </c>
      <c r="BN318">
        <v>0</v>
      </c>
      <c r="BO318">
        <v>-0.23599999999999999</v>
      </c>
      <c r="BP318">
        <v>22</v>
      </c>
      <c r="BQ318">
        <v>792</v>
      </c>
      <c r="BR318">
        <v>15.1</v>
      </c>
      <c r="BS318">
        <v>10152.799999999999</v>
      </c>
      <c r="BT318">
        <v>96.8</v>
      </c>
      <c r="BU318">
        <v>0</v>
      </c>
      <c r="BV318">
        <v>0</v>
      </c>
      <c r="BW318">
        <v>0</v>
      </c>
      <c r="BX318">
        <v>84.2</v>
      </c>
      <c r="BY318">
        <v>99</v>
      </c>
      <c r="BZ318">
        <v>41.13</v>
      </c>
      <c r="CA318">
        <v>68.69</v>
      </c>
      <c r="CB318">
        <v>22.94</v>
      </c>
      <c r="CC318">
        <v>23.03</v>
      </c>
      <c r="CD318">
        <v>532.80999999999995</v>
      </c>
      <c r="CE318">
        <v>127.4</v>
      </c>
      <c r="CF318">
        <v>91.9</v>
      </c>
      <c r="CG318">
        <v>455.5</v>
      </c>
      <c r="CH318">
        <v>89.6</v>
      </c>
      <c r="CI318">
        <v>0</v>
      </c>
      <c r="CJ318">
        <v>53.36</v>
      </c>
      <c r="CK318">
        <v>0.28000000000000003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 t="s">
        <v>428</v>
      </c>
      <c r="CS318" t="s">
        <v>428</v>
      </c>
      <c r="CT318">
        <v>9382</v>
      </c>
      <c r="CU318">
        <v>1</v>
      </c>
      <c r="CV318">
        <v>858</v>
      </c>
      <c r="CW318">
        <v>1</v>
      </c>
      <c r="CX318">
        <v>1</v>
      </c>
      <c r="CY318">
        <v>814.13</v>
      </c>
      <c r="CZ318">
        <v>264</v>
      </c>
      <c r="DA318">
        <v>2016</v>
      </c>
      <c r="DB318">
        <v>0</v>
      </c>
      <c r="DC318">
        <v>14.4</v>
      </c>
      <c r="DD318">
        <v>184</v>
      </c>
      <c r="DE318">
        <v>4095</v>
      </c>
      <c r="DF318">
        <v>228</v>
      </c>
      <c r="DG318">
        <v>606</v>
      </c>
      <c r="DH318">
        <v>0</v>
      </c>
      <c r="DI318">
        <v>84.2</v>
      </c>
      <c r="DJ318">
        <v>0</v>
      </c>
      <c r="DK318">
        <v>32</v>
      </c>
      <c r="DL318">
        <v>0</v>
      </c>
      <c r="DM318">
        <v>1</v>
      </c>
      <c r="DN318" t="b">
        <v>0</v>
      </c>
      <c r="DO318">
        <v>18.969000000000001</v>
      </c>
      <c r="DP318">
        <v>531</v>
      </c>
    </row>
    <row r="319" spans="1:120" x14ac:dyDescent="0.25">
      <c r="A319">
        <v>296</v>
      </c>
      <c r="B319">
        <v>29.6</v>
      </c>
      <c r="C319">
        <v>13.6</v>
      </c>
      <c r="D319">
        <v>1</v>
      </c>
      <c r="E319">
        <v>794</v>
      </c>
      <c r="F319">
        <v>105.8</v>
      </c>
      <c r="G319">
        <v>1688</v>
      </c>
      <c r="H319">
        <v>-10</v>
      </c>
      <c r="I319">
        <v>0</v>
      </c>
      <c r="J319">
        <v>2</v>
      </c>
      <c r="K319">
        <v>134.6</v>
      </c>
      <c r="L319">
        <v>670</v>
      </c>
      <c r="M319">
        <v>1051</v>
      </c>
      <c r="N319">
        <v>2544</v>
      </c>
      <c r="O319">
        <v>0</v>
      </c>
      <c r="P319">
        <v>0</v>
      </c>
      <c r="Q319">
        <v>74.3</v>
      </c>
      <c r="R319">
        <v>0</v>
      </c>
      <c r="S319">
        <v>14.2</v>
      </c>
      <c r="T319">
        <v>0</v>
      </c>
      <c r="U319">
        <v>0</v>
      </c>
      <c r="V319">
        <v>0</v>
      </c>
      <c r="W319">
        <v>0</v>
      </c>
      <c r="X319">
        <v>704</v>
      </c>
      <c r="Y319">
        <v>17.100000000000001</v>
      </c>
      <c r="Z319">
        <v>39.200000000000003</v>
      </c>
      <c r="AA319">
        <v>0</v>
      </c>
      <c r="AB319">
        <v>0</v>
      </c>
      <c r="AC319">
        <v>0</v>
      </c>
      <c r="AD319">
        <v>10</v>
      </c>
      <c r="AE319">
        <v>7</v>
      </c>
      <c r="AF319">
        <v>3</v>
      </c>
      <c r="AG319">
        <v>0</v>
      </c>
      <c r="AH319">
        <v>0</v>
      </c>
      <c r="AI319">
        <v>0</v>
      </c>
      <c r="AJ319">
        <v>0</v>
      </c>
      <c r="AK319">
        <v>-8</v>
      </c>
      <c r="AL319">
        <v>-4</v>
      </c>
      <c r="AM319">
        <v>0</v>
      </c>
      <c r="AN319">
        <v>0</v>
      </c>
      <c r="AO319">
        <v>2</v>
      </c>
      <c r="AP319">
        <v>16</v>
      </c>
      <c r="AQ319">
        <v>-1</v>
      </c>
      <c r="AR319">
        <v>-255</v>
      </c>
      <c r="AS319">
        <v>-255</v>
      </c>
      <c r="AT319">
        <v>10152.799999999999</v>
      </c>
      <c r="AU319">
        <v>101.5</v>
      </c>
      <c r="AV319">
        <v>50.8</v>
      </c>
      <c r="AW319">
        <v>79.8</v>
      </c>
      <c r="AX319">
        <v>50.8</v>
      </c>
      <c r="AY319">
        <v>79.8</v>
      </c>
      <c r="AZ319">
        <v>1120</v>
      </c>
      <c r="BA319">
        <v>288</v>
      </c>
      <c r="BB319">
        <v>0</v>
      </c>
      <c r="BC319">
        <v>0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>
        <v>7390023</v>
      </c>
      <c r="BK319">
        <v>11998.06</v>
      </c>
      <c r="BL319">
        <v>7549953</v>
      </c>
      <c r="BM319">
        <v>810</v>
      </c>
      <c r="BN319">
        <v>0</v>
      </c>
      <c r="BO319">
        <v>-0.23599999999999999</v>
      </c>
      <c r="BP319">
        <v>22</v>
      </c>
      <c r="BQ319">
        <v>792</v>
      </c>
      <c r="BR319">
        <v>15.1</v>
      </c>
      <c r="BS319">
        <v>10152.799999999999</v>
      </c>
      <c r="BT319">
        <v>96.8</v>
      </c>
      <c r="BU319">
        <v>0</v>
      </c>
      <c r="BV319">
        <v>0</v>
      </c>
      <c r="BW319">
        <v>0</v>
      </c>
      <c r="BX319">
        <v>84.2</v>
      </c>
      <c r="BY319">
        <v>99</v>
      </c>
      <c r="BZ319">
        <v>41.13</v>
      </c>
      <c r="CA319">
        <v>68.69</v>
      </c>
      <c r="CB319">
        <v>22.94</v>
      </c>
      <c r="CC319">
        <v>23.03</v>
      </c>
      <c r="CD319">
        <v>532.80999999999995</v>
      </c>
      <c r="CE319">
        <v>127.4</v>
      </c>
      <c r="CF319">
        <v>91.9</v>
      </c>
      <c r="CG319">
        <v>455.5</v>
      </c>
      <c r="CH319">
        <v>89.6</v>
      </c>
      <c r="CI319">
        <v>0</v>
      </c>
      <c r="CJ319">
        <v>53.36</v>
      </c>
      <c r="CK319">
        <v>0.28000000000000003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 t="s">
        <v>428</v>
      </c>
      <c r="CS319" t="s">
        <v>428</v>
      </c>
      <c r="CT319">
        <v>9382</v>
      </c>
      <c r="CU319">
        <v>1</v>
      </c>
      <c r="CV319">
        <v>858</v>
      </c>
      <c r="CW319">
        <v>1</v>
      </c>
      <c r="CX319">
        <v>1</v>
      </c>
      <c r="CY319">
        <v>814.13</v>
      </c>
      <c r="CZ319">
        <v>264</v>
      </c>
      <c r="DA319">
        <v>2016</v>
      </c>
      <c r="DB319">
        <v>0</v>
      </c>
      <c r="DC319">
        <v>14.4</v>
      </c>
      <c r="DD319">
        <v>184</v>
      </c>
      <c r="DE319">
        <v>4095</v>
      </c>
      <c r="DF319">
        <v>228</v>
      </c>
      <c r="DG319">
        <v>606</v>
      </c>
      <c r="DH319">
        <v>0</v>
      </c>
      <c r="DI319">
        <v>84.2</v>
      </c>
      <c r="DJ319">
        <v>0</v>
      </c>
      <c r="DK319">
        <v>32</v>
      </c>
      <c r="DL319">
        <v>0</v>
      </c>
      <c r="DM319">
        <v>1</v>
      </c>
      <c r="DN319" t="b">
        <v>0</v>
      </c>
      <c r="DO319">
        <v>18.969000000000001</v>
      </c>
      <c r="DP319">
        <v>531</v>
      </c>
    </row>
    <row r="320" spans="1:120" x14ac:dyDescent="0.25">
      <c r="A320">
        <v>297</v>
      </c>
      <c r="B320">
        <v>29.7</v>
      </c>
      <c r="C320">
        <v>13.6</v>
      </c>
      <c r="D320">
        <v>1</v>
      </c>
      <c r="E320">
        <v>794</v>
      </c>
      <c r="F320">
        <v>105.8</v>
      </c>
      <c r="G320">
        <v>1688</v>
      </c>
      <c r="H320">
        <v>-10</v>
      </c>
      <c r="I320">
        <v>0</v>
      </c>
      <c r="J320">
        <v>2</v>
      </c>
      <c r="K320">
        <v>134.6</v>
      </c>
      <c r="L320">
        <v>670</v>
      </c>
      <c r="M320">
        <v>1051</v>
      </c>
      <c r="N320">
        <v>2544</v>
      </c>
      <c r="O320">
        <v>0</v>
      </c>
      <c r="P320">
        <v>0</v>
      </c>
      <c r="Q320">
        <v>74.3</v>
      </c>
      <c r="R320">
        <v>0</v>
      </c>
      <c r="S320">
        <v>14.2</v>
      </c>
      <c r="T320">
        <v>0</v>
      </c>
      <c r="U320">
        <v>0</v>
      </c>
      <c r="V320">
        <v>0</v>
      </c>
      <c r="W320">
        <v>0</v>
      </c>
      <c r="X320">
        <v>704</v>
      </c>
      <c r="Y320">
        <v>16.2</v>
      </c>
      <c r="Z320">
        <v>39.200000000000003</v>
      </c>
      <c r="AA320">
        <v>0</v>
      </c>
      <c r="AB320">
        <v>0</v>
      </c>
      <c r="AC320">
        <v>0</v>
      </c>
      <c r="AD320">
        <v>11</v>
      </c>
      <c r="AE320">
        <v>7</v>
      </c>
      <c r="AF320">
        <v>3</v>
      </c>
      <c r="AG320">
        <v>0</v>
      </c>
      <c r="AH320">
        <v>0</v>
      </c>
      <c r="AI320">
        <v>0</v>
      </c>
      <c r="AJ320">
        <v>0</v>
      </c>
      <c r="AK320">
        <v>-8</v>
      </c>
      <c r="AL320">
        <v>-4</v>
      </c>
      <c r="AM320">
        <v>0</v>
      </c>
      <c r="AN320">
        <v>0</v>
      </c>
      <c r="AO320">
        <v>1</v>
      </c>
      <c r="AP320">
        <v>11</v>
      </c>
      <c r="AQ320">
        <v>-1</v>
      </c>
      <c r="AR320">
        <v>-255</v>
      </c>
      <c r="AS320">
        <v>-255</v>
      </c>
      <c r="AT320">
        <v>5511.5</v>
      </c>
      <c r="AU320">
        <v>-2059.6</v>
      </c>
      <c r="AV320">
        <v>50.8</v>
      </c>
      <c r="AW320">
        <v>65.3</v>
      </c>
      <c r="AX320">
        <v>50.8</v>
      </c>
      <c r="AY320">
        <v>60.9</v>
      </c>
      <c r="AZ320">
        <v>1120</v>
      </c>
      <c r="BA320">
        <v>280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7390023</v>
      </c>
      <c r="BK320">
        <v>11998.06</v>
      </c>
      <c r="BL320">
        <v>7549953</v>
      </c>
      <c r="BM320">
        <v>810</v>
      </c>
      <c r="BN320">
        <v>0</v>
      </c>
      <c r="BO320">
        <v>-0.23599999999999999</v>
      </c>
      <c r="BP320">
        <v>22</v>
      </c>
      <c r="BQ320">
        <v>792</v>
      </c>
      <c r="BR320">
        <v>15.1</v>
      </c>
      <c r="BS320">
        <v>10152.799999999999</v>
      </c>
      <c r="BT320">
        <v>96.8</v>
      </c>
      <c r="BU320">
        <v>0</v>
      </c>
      <c r="BV320">
        <v>0</v>
      </c>
      <c r="BW320">
        <v>0</v>
      </c>
      <c r="BX320">
        <v>84.2</v>
      </c>
      <c r="BY320">
        <v>99</v>
      </c>
      <c r="BZ320">
        <v>41.13</v>
      </c>
      <c r="CA320">
        <v>68.69</v>
      </c>
      <c r="CB320">
        <v>22.94</v>
      </c>
      <c r="CC320">
        <v>23.03</v>
      </c>
      <c r="CD320">
        <v>532.80999999999995</v>
      </c>
      <c r="CE320">
        <v>127.4</v>
      </c>
      <c r="CF320">
        <v>91.9</v>
      </c>
      <c r="CG320">
        <v>455.5</v>
      </c>
      <c r="CH320">
        <v>89.6</v>
      </c>
      <c r="CI320">
        <v>0</v>
      </c>
      <c r="CJ320">
        <v>53.36</v>
      </c>
      <c r="CK320">
        <v>0.28000000000000003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 t="s">
        <v>428</v>
      </c>
      <c r="CS320" t="s">
        <v>428</v>
      </c>
      <c r="CT320">
        <v>9382</v>
      </c>
      <c r="CU320">
        <v>1</v>
      </c>
      <c r="CV320">
        <v>858</v>
      </c>
      <c r="CW320">
        <v>1</v>
      </c>
      <c r="CX320">
        <v>1</v>
      </c>
      <c r="CY320">
        <v>814.13</v>
      </c>
      <c r="CZ320">
        <v>264</v>
      </c>
      <c r="DA320">
        <v>2016</v>
      </c>
      <c r="DB320">
        <v>0</v>
      </c>
      <c r="DC320">
        <v>14.4</v>
      </c>
      <c r="DD320">
        <v>184</v>
      </c>
      <c r="DE320">
        <v>4095</v>
      </c>
      <c r="DF320">
        <v>228</v>
      </c>
      <c r="DG320">
        <v>606</v>
      </c>
      <c r="DH320">
        <v>0</v>
      </c>
      <c r="DI320">
        <v>84.2</v>
      </c>
      <c r="DJ320">
        <v>0</v>
      </c>
      <c r="DK320">
        <v>32</v>
      </c>
      <c r="DL320">
        <v>0</v>
      </c>
      <c r="DM320">
        <v>1</v>
      </c>
      <c r="DN320" t="b">
        <v>0</v>
      </c>
      <c r="DO320">
        <v>18.969000000000001</v>
      </c>
      <c r="DP320">
        <v>531</v>
      </c>
    </row>
    <row r="321" spans="1:120" x14ac:dyDescent="0.25">
      <c r="A321">
        <v>298</v>
      </c>
      <c r="B321">
        <v>29.8</v>
      </c>
      <c r="C321">
        <v>13.6</v>
      </c>
      <c r="D321">
        <v>1</v>
      </c>
      <c r="E321">
        <v>794</v>
      </c>
      <c r="F321">
        <v>105.8</v>
      </c>
      <c r="G321">
        <v>1688</v>
      </c>
      <c r="H321">
        <v>-10</v>
      </c>
      <c r="I321">
        <v>0</v>
      </c>
      <c r="J321">
        <v>2</v>
      </c>
      <c r="K321">
        <v>134.6</v>
      </c>
      <c r="L321">
        <v>670</v>
      </c>
      <c r="M321">
        <v>1051</v>
      </c>
      <c r="N321">
        <v>2544</v>
      </c>
      <c r="O321">
        <v>0</v>
      </c>
      <c r="P321">
        <v>0</v>
      </c>
      <c r="Q321">
        <v>74.3</v>
      </c>
      <c r="R321">
        <v>0</v>
      </c>
      <c r="S321">
        <v>14.2</v>
      </c>
      <c r="T321">
        <v>0</v>
      </c>
      <c r="U321">
        <v>0</v>
      </c>
      <c r="V321">
        <v>0</v>
      </c>
      <c r="W321">
        <v>0</v>
      </c>
      <c r="X321">
        <v>704</v>
      </c>
      <c r="Y321">
        <v>16.2</v>
      </c>
      <c r="Z321">
        <v>39.200000000000003</v>
      </c>
      <c r="AA321">
        <v>0</v>
      </c>
      <c r="AB321">
        <v>0</v>
      </c>
      <c r="AC321">
        <v>0</v>
      </c>
      <c r="AD321">
        <v>11</v>
      </c>
      <c r="AE321">
        <v>7</v>
      </c>
      <c r="AF321">
        <v>3</v>
      </c>
      <c r="AG321">
        <v>0</v>
      </c>
      <c r="AH321">
        <v>0</v>
      </c>
      <c r="AI321">
        <v>0</v>
      </c>
      <c r="AJ321">
        <v>0</v>
      </c>
      <c r="AK321">
        <v>-8</v>
      </c>
      <c r="AL321">
        <v>-4</v>
      </c>
      <c r="AM321">
        <v>0</v>
      </c>
      <c r="AN321">
        <v>0</v>
      </c>
      <c r="AO321">
        <v>1</v>
      </c>
      <c r="AP321">
        <v>11</v>
      </c>
      <c r="AQ321">
        <v>-1</v>
      </c>
      <c r="AR321">
        <v>-255</v>
      </c>
      <c r="AS321">
        <v>-255</v>
      </c>
      <c r="AT321">
        <v>5511.5</v>
      </c>
      <c r="AU321">
        <v>-2059.6</v>
      </c>
      <c r="AV321">
        <v>50.8</v>
      </c>
      <c r="AW321">
        <v>65.3</v>
      </c>
      <c r="AX321">
        <v>50.8</v>
      </c>
      <c r="AY321">
        <v>60.9</v>
      </c>
      <c r="AZ321">
        <v>1120</v>
      </c>
      <c r="BA321">
        <v>280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7390024</v>
      </c>
      <c r="BK321">
        <v>11998.06</v>
      </c>
      <c r="BL321">
        <v>7549954</v>
      </c>
      <c r="BM321">
        <v>970</v>
      </c>
      <c r="BN321">
        <v>0</v>
      </c>
      <c r="BO321">
        <v>-0.23599999999999999</v>
      </c>
      <c r="BP321">
        <v>22</v>
      </c>
      <c r="BQ321">
        <v>792</v>
      </c>
      <c r="BR321">
        <v>15.1</v>
      </c>
      <c r="BS321">
        <v>10152.799999999999</v>
      </c>
      <c r="BT321">
        <v>96.8</v>
      </c>
      <c r="BU321">
        <v>0</v>
      </c>
      <c r="BV321">
        <v>0</v>
      </c>
      <c r="BW321">
        <v>0</v>
      </c>
      <c r="BX321">
        <v>84.2</v>
      </c>
      <c r="BY321">
        <v>99</v>
      </c>
      <c r="BZ321">
        <v>41.13</v>
      </c>
      <c r="CA321">
        <v>68.69</v>
      </c>
      <c r="CB321">
        <v>22.94</v>
      </c>
      <c r="CC321">
        <v>23.03</v>
      </c>
      <c r="CD321">
        <v>532.80999999999995</v>
      </c>
      <c r="CE321">
        <v>127.4</v>
      </c>
      <c r="CF321">
        <v>91.9</v>
      </c>
      <c r="CG321">
        <v>455.5</v>
      </c>
      <c r="CH321">
        <v>89.6</v>
      </c>
      <c r="CI321">
        <v>0</v>
      </c>
      <c r="CJ321">
        <v>53.36</v>
      </c>
      <c r="CK321">
        <v>0.28000000000000003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 t="s">
        <v>428</v>
      </c>
      <c r="CS321" t="s">
        <v>428</v>
      </c>
      <c r="CT321">
        <v>9382</v>
      </c>
      <c r="CU321">
        <v>1</v>
      </c>
      <c r="CV321">
        <v>858</v>
      </c>
      <c r="CW321">
        <v>1</v>
      </c>
      <c r="CX321">
        <v>1</v>
      </c>
      <c r="CY321">
        <v>814.13</v>
      </c>
      <c r="CZ321">
        <v>264</v>
      </c>
      <c r="DA321">
        <v>2016</v>
      </c>
      <c r="DB321">
        <v>0</v>
      </c>
      <c r="DC321">
        <v>14.4</v>
      </c>
      <c r="DD321">
        <v>184</v>
      </c>
      <c r="DE321">
        <v>4095</v>
      </c>
      <c r="DF321">
        <v>228</v>
      </c>
      <c r="DG321">
        <v>606</v>
      </c>
      <c r="DH321">
        <v>0</v>
      </c>
      <c r="DI321">
        <v>84.2</v>
      </c>
      <c r="DJ321">
        <v>0</v>
      </c>
      <c r="DK321">
        <v>32</v>
      </c>
      <c r="DL321">
        <v>0</v>
      </c>
      <c r="DM321">
        <v>1</v>
      </c>
      <c r="DN321" t="b">
        <v>0</v>
      </c>
      <c r="DO321">
        <v>18.969000000000001</v>
      </c>
      <c r="DP321">
        <v>531</v>
      </c>
    </row>
    <row r="322" spans="1:120" x14ac:dyDescent="0.25">
      <c r="A322">
        <v>299</v>
      </c>
      <c r="B322">
        <v>29.9</v>
      </c>
      <c r="C322">
        <v>13.6</v>
      </c>
      <c r="D322">
        <v>1</v>
      </c>
      <c r="E322">
        <v>794</v>
      </c>
      <c r="F322">
        <v>105.8</v>
      </c>
      <c r="G322">
        <v>1688</v>
      </c>
      <c r="H322">
        <v>-10</v>
      </c>
      <c r="I322">
        <v>0</v>
      </c>
      <c r="J322">
        <v>2</v>
      </c>
      <c r="K322">
        <v>134.6</v>
      </c>
      <c r="L322">
        <v>670</v>
      </c>
      <c r="M322">
        <v>1051</v>
      </c>
      <c r="N322">
        <v>2544</v>
      </c>
      <c r="O322">
        <v>0</v>
      </c>
      <c r="P322">
        <v>0</v>
      </c>
      <c r="Q322">
        <v>74.3</v>
      </c>
      <c r="R322">
        <v>0</v>
      </c>
      <c r="S322">
        <v>14.2</v>
      </c>
      <c r="T322">
        <v>0</v>
      </c>
      <c r="U322">
        <v>0</v>
      </c>
      <c r="V322">
        <v>0</v>
      </c>
      <c r="W322">
        <v>0</v>
      </c>
      <c r="X322">
        <v>704</v>
      </c>
      <c r="Y322">
        <v>16.2</v>
      </c>
      <c r="Z322">
        <v>39.200000000000003</v>
      </c>
      <c r="AA322">
        <v>0</v>
      </c>
      <c r="AB322">
        <v>0</v>
      </c>
      <c r="AC322">
        <v>0</v>
      </c>
      <c r="AD322">
        <v>11</v>
      </c>
      <c r="AE322">
        <v>7</v>
      </c>
      <c r="AF322">
        <v>3</v>
      </c>
      <c r="AG322">
        <v>0</v>
      </c>
      <c r="AH322">
        <v>0</v>
      </c>
      <c r="AI322">
        <v>0</v>
      </c>
      <c r="AJ322">
        <v>0</v>
      </c>
      <c r="AK322">
        <v>-8</v>
      </c>
      <c r="AL322">
        <v>-4</v>
      </c>
      <c r="AM322">
        <v>0</v>
      </c>
      <c r="AN322">
        <v>0</v>
      </c>
      <c r="AO322">
        <v>1</v>
      </c>
      <c r="AP322">
        <v>11</v>
      </c>
      <c r="AQ322">
        <v>-1</v>
      </c>
      <c r="AR322">
        <v>-255</v>
      </c>
      <c r="AS322">
        <v>-255</v>
      </c>
      <c r="AT322">
        <v>5511.5</v>
      </c>
      <c r="AU322">
        <v>-2059.6</v>
      </c>
      <c r="AV322">
        <v>50.8</v>
      </c>
      <c r="AW322">
        <v>65.3</v>
      </c>
      <c r="AX322">
        <v>50.8</v>
      </c>
      <c r="AY322">
        <v>60.9</v>
      </c>
      <c r="AZ322">
        <v>1120</v>
      </c>
      <c r="BA322">
        <v>280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7390024</v>
      </c>
      <c r="BK322">
        <v>11998.06</v>
      </c>
      <c r="BL322">
        <v>7549954</v>
      </c>
      <c r="BM322">
        <v>970</v>
      </c>
      <c r="BN322">
        <v>0</v>
      </c>
      <c r="BO322">
        <v>-0.23599999999999999</v>
      </c>
      <c r="BP322">
        <v>10</v>
      </c>
      <c r="BQ322">
        <v>796</v>
      </c>
      <c r="BR322">
        <v>14.5</v>
      </c>
      <c r="BS322">
        <v>6526.8</v>
      </c>
      <c r="BT322">
        <v>96.8</v>
      </c>
      <c r="BU322">
        <v>0</v>
      </c>
      <c r="BV322">
        <v>0</v>
      </c>
      <c r="BW322">
        <v>0</v>
      </c>
      <c r="BX322">
        <v>84.2</v>
      </c>
      <c r="BY322">
        <v>99</v>
      </c>
      <c r="BZ322">
        <v>41.13</v>
      </c>
      <c r="CA322">
        <v>68.69</v>
      </c>
      <c r="CB322">
        <v>22.94</v>
      </c>
      <c r="CC322">
        <v>23.03</v>
      </c>
      <c r="CD322">
        <v>532.80999999999995</v>
      </c>
      <c r="CE322">
        <v>127.4</v>
      </c>
      <c r="CF322">
        <v>91.9</v>
      </c>
      <c r="CG322">
        <v>455.5</v>
      </c>
      <c r="CH322">
        <v>89.6</v>
      </c>
      <c r="CI322">
        <v>0</v>
      </c>
      <c r="CJ322">
        <v>53.36</v>
      </c>
      <c r="CK322">
        <v>0.28000000000000003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 t="s">
        <v>428</v>
      </c>
      <c r="CS322" t="s">
        <v>428</v>
      </c>
      <c r="CT322">
        <v>9382</v>
      </c>
      <c r="CU322">
        <v>1</v>
      </c>
      <c r="CV322">
        <v>858</v>
      </c>
      <c r="CW322">
        <v>1</v>
      </c>
      <c r="CX322">
        <v>1</v>
      </c>
      <c r="CY322">
        <v>814.13</v>
      </c>
      <c r="CZ322">
        <v>264</v>
      </c>
      <c r="DA322">
        <v>2016</v>
      </c>
      <c r="DB322">
        <v>0</v>
      </c>
      <c r="DC322">
        <v>14.4</v>
      </c>
      <c r="DD322">
        <v>184</v>
      </c>
      <c r="DE322">
        <v>4095</v>
      </c>
      <c r="DF322">
        <v>228</v>
      </c>
      <c r="DG322">
        <v>606</v>
      </c>
      <c r="DH322">
        <v>0</v>
      </c>
      <c r="DI322">
        <v>84.2</v>
      </c>
      <c r="DJ322">
        <v>0</v>
      </c>
      <c r="DK322">
        <v>32</v>
      </c>
      <c r="DL322">
        <v>0</v>
      </c>
      <c r="DM322">
        <v>1</v>
      </c>
      <c r="DN322" t="b">
        <v>0</v>
      </c>
      <c r="DO322">
        <v>18.969000000000001</v>
      </c>
      <c r="DP322">
        <v>531</v>
      </c>
    </row>
    <row r="323" spans="1:120" x14ac:dyDescent="0.25">
      <c r="A323">
        <v>300</v>
      </c>
      <c r="B323">
        <v>30</v>
      </c>
      <c r="C323">
        <v>13.6</v>
      </c>
      <c r="D323">
        <v>1</v>
      </c>
      <c r="E323">
        <v>794</v>
      </c>
      <c r="F323">
        <v>105.8</v>
      </c>
      <c r="G323">
        <v>1688</v>
      </c>
      <c r="H323">
        <v>-10</v>
      </c>
      <c r="I323">
        <v>0</v>
      </c>
      <c r="J323">
        <v>2</v>
      </c>
      <c r="K323">
        <v>134.6</v>
      </c>
      <c r="L323">
        <v>670</v>
      </c>
      <c r="M323">
        <v>1051</v>
      </c>
      <c r="N323">
        <v>2544</v>
      </c>
      <c r="O323">
        <v>0</v>
      </c>
      <c r="P323">
        <v>0</v>
      </c>
      <c r="Q323">
        <v>74.3</v>
      </c>
      <c r="R323">
        <v>0</v>
      </c>
      <c r="S323">
        <v>14.2</v>
      </c>
      <c r="T323">
        <v>0</v>
      </c>
      <c r="U323">
        <v>0</v>
      </c>
      <c r="V323">
        <v>0</v>
      </c>
      <c r="W323">
        <v>0</v>
      </c>
      <c r="X323">
        <v>704</v>
      </c>
      <c r="Y323">
        <v>16.2</v>
      </c>
      <c r="Z323">
        <v>39.200000000000003</v>
      </c>
      <c r="AA323">
        <v>0</v>
      </c>
      <c r="AB323">
        <v>0</v>
      </c>
      <c r="AC323">
        <v>0</v>
      </c>
      <c r="AD323">
        <v>11</v>
      </c>
      <c r="AE323">
        <v>7</v>
      </c>
      <c r="AF323">
        <v>3</v>
      </c>
      <c r="AG323">
        <v>0</v>
      </c>
      <c r="AH323">
        <v>0</v>
      </c>
      <c r="AI323">
        <v>0</v>
      </c>
      <c r="AJ323">
        <v>0</v>
      </c>
      <c r="AK323">
        <v>-8</v>
      </c>
      <c r="AL323">
        <v>-4</v>
      </c>
      <c r="AM323">
        <v>0</v>
      </c>
      <c r="AN323">
        <v>0</v>
      </c>
      <c r="AO323">
        <v>1</v>
      </c>
      <c r="AP323">
        <v>11</v>
      </c>
      <c r="AQ323">
        <v>-1</v>
      </c>
      <c r="AR323">
        <v>-255</v>
      </c>
      <c r="AS323">
        <v>-255</v>
      </c>
      <c r="AT323">
        <v>5511.5</v>
      </c>
      <c r="AU323">
        <v>-2059.6</v>
      </c>
      <c r="AV323">
        <v>50.8</v>
      </c>
      <c r="AW323">
        <v>65.3</v>
      </c>
      <c r="AX323">
        <v>50.8</v>
      </c>
      <c r="AY323">
        <v>60.9</v>
      </c>
      <c r="AZ323">
        <v>1120</v>
      </c>
      <c r="BA323">
        <v>280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7390024</v>
      </c>
      <c r="BK323">
        <v>11998.06</v>
      </c>
      <c r="BL323">
        <v>7549954</v>
      </c>
      <c r="BM323">
        <v>970</v>
      </c>
      <c r="BN323">
        <v>0</v>
      </c>
      <c r="BO323">
        <v>-0.23599999999999999</v>
      </c>
      <c r="BP323">
        <v>10</v>
      </c>
      <c r="BQ323">
        <v>796</v>
      </c>
      <c r="BR323">
        <v>14.5</v>
      </c>
      <c r="BS323">
        <v>6526.8</v>
      </c>
      <c r="BT323">
        <v>96.8</v>
      </c>
      <c r="BU323">
        <v>0</v>
      </c>
      <c r="BV323">
        <v>0</v>
      </c>
      <c r="BW323">
        <v>0</v>
      </c>
      <c r="BX323">
        <v>84.2</v>
      </c>
      <c r="BY323">
        <v>99</v>
      </c>
      <c r="BZ323">
        <v>40.880000000000003</v>
      </c>
      <c r="CA323">
        <v>68.38</v>
      </c>
      <c r="CB323">
        <v>7.53</v>
      </c>
      <c r="CC323">
        <v>5.34</v>
      </c>
      <c r="CD323">
        <v>276.56</v>
      </c>
      <c r="CE323">
        <v>127.4</v>
      </c>
      <c r="CF323">
        <v>91.9</v>
      </c>
      <c r="CG323">
        <v>455.5</v>
      </c>
      <c r="CH323">
        <v>89.6</v>
      </c>
      <c r="CI323">
        <v>0</v>
      </c>
      <c r="CJ323">
        <v>53.36</v>
      </c>
      <c r="CK323">
        <v>0.28000000000000003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 t="s">
        <v>428</v>
      </c>
      <c r="CS323" t="s">
        <v>428</v>
      </c>
      <c r="CT323">
        <v>9382</v>
      </c>
      <c r="CU323">
        <v>1</v>
      </c>
      <c r="CV323">
        <v>858</v>
      </c>
      <c r="CW323">
        <v>1</v>
      </c>
      <c r="CX323">
        <v>1</v>
      </c>
      <c r="CY323">
        <v>814.13</v>
      </c>
      <c r="CZ323">
        <v>264</v>
      </c>
      <c r="DA323">
        <v>2016</v>
      </c>
      <c r="DB323">
        <v>0</v>
      </c>
      <c r="DC323">
        <v>14.4</v>
      </c>
      <c r="DD323">
        <v>184</v>
      </c>
      <c r="DE323">
        <v>4095</v>
      </c>
      <c r="DF323">
        <v>228</v>
      </c>
      <c r="DG323">
        <v>606</v>
      </c>
      <c r="DH323">
        <v>0</v>
      </c>
      <c r="DI323">
        <v>84.2</v>
      </c>
      <c r="DJ323">
        <v>0</v>
      </c>
      <c r="DK323">
        <v>32</v>
      </c>
      <c r="DL323">
        <v>0</v>
      </c>
      <c r="DM323">
        <v>1</v>
      </c>
      <c r="DN323" t="b">
        <v>0</v>
      </c>
      <c r="DO323">
        <v>18.969000000000001</v>
      </c>
      <c r="DP323">
        <v>531</v>
      </c>
    </row>
    <row r="324" spans="1:120" x14ac:dyDescent="0.25">
      <c r="A324">
        <v>301</v>
      </c>
      <c r="B324">
        <v>30.1</v>
      </c>
      <c r="C324">
        <v>13.6</v>
      </c>
      <c r="D324">
        <v>1</v>
      </c>
      <c r="E324">
        <v>794</v>
      </c>
      <c r="F324">
        <v>105.8</v>
      </c>
      <c r="G324">
        <v>1688</v>
      </c>
      <c r="H324">
        <v>-10</v>
      </c>
      <c r="I324">
        <v>0</v>
      </c>
      <c r="J324">
        <v>2</v>
      </c>
      <c r="K324">
        <v>134.6</v>
      </c>
      <c r="L324">
        <v>670</v>
      </c>
      <c r="M324">
        <v>1051</v>
      </c>
      <c r="N324">
        <v>2544</v>
      </c>
      <c r="O324">
        <v>0</v>
      </c>
      <c r="P324">
        <v>0</v>
      </c>
      <c r="Q324">
        <v>74.3</v>
      </c>
      <c r="R324">
        <v>0</v>
      </c>
      <c r="S324">
        <v>14.2</v>
      </c>
      <c r="T324">
        <v>0</v>
      </c>
      <c r="U324">
        <v>0</v>
      </c>
      <c r="V324">
        <v>0</v>
      </c>
      <c r="W324">
        <v>0</v>
      </c>
      <c r="X324">
        <v>704</v>
      </c>
      <c r="Y324">
        <v>16.2</v>
      </c>
      <c r="Z324">
        <v>39.200000000000003</v>
      </c>
      <c r="AA324">
        <v>0</v>
      </c>
      <c r="AB324">
        <v>0</v>
      </c>
      <c r="AC324">
        <v>0</v>
      </c>
      <c r="AD324">
        <v>11</v>
      </c>
      <c r="AE324">
        <v>7</v>
      </c>
      <c r="AF324">
        <v>3</v>
      </c>
      <c r="AG324">
        <v>0</v>
      </c>
      <c r="AH324">
        <v>0</v>
      </c>
      <c r="AI324">
        <v>0</v>
      </c>
      <c r="AJ324">
        <v>0</v>
      </c>
      <c r="AK324">
        <v>-8</v>
      </c>
      <c r="AL324">
        <v>-4</v>
      </c>
      <c r="AM324">
        <v>0</v>
      </c>
      <c r="AN324">
        <v>0</v>
      </c>
      <c r="AO324">
        <v>1</v>
      </c>
      <c r="AP324">
        <v>11</v>
      </c>
      <c r="AQ324">
        <v>-1</v>
      </c>
      <c r="AR324">
        <v>-255</v>
      </c>
      <c r="AS324">
        <v>-255</v>
      </c>
      <c r="AT324">
        <v>5511.5</v>
      </c>
      <c r="AU324">
        <v>-2059.6</v>
      </c>
      <c r="AV324">
        <v>50.8</v>
      </c>
      <c r="AW324">
        <v>65.3</v>
      </c>
      <c r="AX324">
        <v>50.8</v>
      </c>
      <c r="AY324">
        <v>60.9</v>
      </c>
      <c r="AZ324">
        <v>1120</v>
      </c>
      <c r="BA324">
        <v>280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7390024</v>
      </c>
      <c r="BK324">
        <v>11998.06</v>
      </c>
      <c r="BL324">
        <v>7549954</v>
      </c>
      <c r="BM324">
        <v>970</v>
      </c>
      <c r="BN324">
        <v>0</v>
      </c>
      <c r="BO324">
        <v>-0.23599999999999999</v>
      </c>
      <c r="BP324">
        <v>10</v>
      </c>
      <c r="BQ324">
        <v>796</v>
      </c>
      <c r="BR324">
        <v>14.5</v>
      </c>
      <c r="BS324">
        <v>6526.8</v>
      </c>
      <c r="BT324">
        <v>96.8</v>
      </c>
      <c r="BU324">
        <v>0</v>
      </c>
      <c r="BV324">
        <v>0</v>
      </c>
      <c r="BW324">
        <v>0</v>
      </c>
      <c r="BX324">
        <v>84.2</v>
      </c>
      <c r="BY324">
        <v>99</v>
      </c>
      <c r="BZ324">
        <v>40.880000000000003</v>
      </c>
      <c r="CA324">
        <v>68.38</v>
      </c>
      <c r="CB324">
        <v>7.53</v>
      </c>
      <c r="CC324">
        <v>5.34</v>
      </c>
      <c r="CD324">
        <v>276.56</v>
      </c>
      <c r="CE324">
        <v>127.4</v>
      </c>
      <c r="CF324">
        <v>97.7</v>
      </c>
      <c r="CG324">
        <v>383.5</v>
      </c>
      <c r="CH324">
        <v>89.6</v>
      </c>
      <c r="CI324">
        <v>0</v>
      </c>
      <c r="CJ324">
        <v>53.9</v>
      </c>
      <c r="CK324">
        <v>1.28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 t="s">
        <v>428</v>
      </c>
      <c r="CS324" t="s">
        <v>428</v>
      </c>
      <c r="CT324">
        <v>9382</v>
      </c>
      <c r="CU324">
        <v>1</v>
      </c>
      <c r="CV324">
        <v>858</v>
      </c>
      <c r="CW324">
        <v>1</v>
      </c>
      <c r="CX324">
        <v>1</v>
      </c>
      <c r="CY324">
        <v>814.13</v>
      </c>
      <c r="CZ324">
        <v>264</v>
      </c>
      <c r="DA324">
        <v>2016</v>
      </c>
      <c r="DB324">
        <v>0</v>
      </c>
      <c r="DC324">
        <v>14.4</v>
      </c>
      <c r="DD324">
        <v>184</v>
      </c>
      <c r="DE324">
        <v>4095</v>
      </c>
      <c r="DF324">
        <v>228</v>
      </c>
      <c r="DG324">
        <v>606</v>
      </c>
      <c r="DH324">
        <v>0</v>
      </c>
      <c r="DI324">
        <v>84.2</v>
      </c>
      <c r="DJ324">
        <v>0</v>
      </c>
      <c r="DK324">
        <v>32</v>
      </c>
      <c r="DL324">
        <v>0</v>
      </c>
      <c r="DM324">
        <v>1</v>
      </c>
      <c r="DN324" t="b">
        <v>0</v>
      </c>
      <c r="DO324">
        <v>18.969000000000001</v>
      </c>
      <c r="DP324">
        <v>531</v>
      </c>
    </row>
    <row r="325" spans="1:120" x14ac:dyDescent="0.25">
      <c r="A325">
        <v>302</v>
      </c>
      <c r="B325">
        <v>30.2</v>
      </c>
      <c r="C325">
        <v>13.6</v>
      </c>
      <c r="D325">
        <v>1</v>
      </c>
      <c r="E325">
        <v>794</v>
      </c>
      <c r="F325">
        <v>105.8</v>
      </c>
      <c r="G325">
        <v>1688</v>
      </c>
      <c r="H325">
        <v>-10</v>
      </c>
      <c r="I325">
        <v>0</v>
      </c>
      <c r="J325">
        <v>2</v>
      </c>
      <c r="K325">
        <v>134.6</v>
      </c>
      <c r="L325">
        <v>670</v>
      </c>
      <c r="M325">
        <v>1051</v>
      </c>
      <c r="N325">
        <v>2544</v>
      </c>
      <c r="O325">
        <v>0</v>
      </c>
      <c r="P325">
        <v>0</v>
      </c>
      <c r="Q325">
        <v>74.3</v>
      </c>
      <c r="R325">
        <v>0</v>
      </c>
      <c r="S325">
        <v>14.2</v>
      </c>
      <c r="T325">
        <v>0</v>
      </c>
      <c r="U325">
        <v>0</v>
      </c>
      <c r="V325">
        <v>0</v>
      </c>
      <c r="W325">
        <v>0</v>
      </c>
      <c r="X325">
        <v>704</v>
      </c>
      <c r="Y325">
        <v>16.2</v>
      </c>
      <c r="Z325">
        <v>39.200000000000003</v>
      </c>
      <c r="AA325">
        <v>0</v>
      </c>
      <c r="AB325">
        <v>0</v>
      </c>
      <c r="AC325">
        <v>0</v>
      </c>
      <c r="AD325">
        <v>11</v>
      </c>
      <c r="AE325">
        <v>7</v>
      </c>
      <c r="AF325">
        <v>3</v>
      </c>
      <c r="AG325">
        <v>0</v>
      </c>
      <c r="AH325">
        <v>0</v>
      </c>
      <c r="AI325">
        <v>0</v>
      </c>
      <c r="AJ325">
        <v>0</v>
      </c>
      <c r="AK325">
        <v>-8</v>
      </c>
      <c r="AL325">
        <v>-4</v>
      </c>
      <c r="AM325">
        <v>0</v>
      </c>
      <c r="AN325">
        <v>0</v>
      </c>
      <c r="AO325">
        <v>1</v>
      </c>
      <c r="AP325">
        <v>11</v>
      </c>
      <c r="AQ325">
        <v>-1</v>
      </c>
      <c r="AR325">
        <v>-255</v>
      </c>
      <c r="AS325">
        <v>-255</v>
      </c>
      <c r="AT325">
        <v>5511.5</v>
      </c>
      <c r="AU325">
        <v>-2059.6</v>
      </c>
      <c r="AV325">
        <v>50.8</v>
      </c>
      <c r="AW325">
        <v>65.3</v>
      </c>
      <c r="AX325">
        <v>50.8</v>
      </c>
      <c r="AY325">
        <v>60.9</v>
      </c>
      <c r="AZ325">
        <v>1120</v>
      </c>
      <c r="BA325">
        <v>280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7390024</v>
      </c>
      <c r="BK325">
        <v>11998.06</v>
      </c>
      <c r="BL325">
        <v>7549954</v>
      </c>
      <c r="BM325">
        <v>970</v>
      </c>
      <c r="BN325">
        <v>0</v>
      </c>
      <c r="BO325">
        <v>-0.23599999999999999</v>
      </c>
      <c r="BP325">
        <v>10</v>
      </c>
      <c r="BQ325">
        <v>796</v>
      </c>
      <c r="BR325">
        <v>14.5</v>
      </c>
      <c r="BS325">
        <v>6526.8</v>
      </c>
      <c r="BT325">
        <v>96.8</v>
      </c>
      <c r="BU325">
        <v>0</v>
      </c>
      <c r="BV325">
        <v>0</v>
      </c>
      <c r="BW325">
        <v>0</v>
      </c>
      <c r="BX325">
        <v>84.2</v>
      </c>
      <c r="BY325">
        <v>99</v>
      </c>
      <c r="BZ325">
        <v>40.880000000000003</v>
      </c>
      <c r="CA325">
        <v>68.38</v>
      </c>
      <c r="CB325">
        <v>7.53</v>
      </c>
      <c r="CC325">
        <v>5.34</v>
      </c>
      <c r="CD325">
        <v>276.56</v>
      </c>
      <c r="CE325">
        <v>127.4</v>
      </c>
      <c r="CF325">
        <v>97.7</v>
      </c>
      <c r="CG325">
        <v>383.5</v>
      </c>
      <c r="CH325">
        <v>89.6</v>
      </c>
      <c r="CI325">
        <v>0</v>
      </c>
      <c r="CJ325">
        <v>53.9</v>
      </c>
      <c r="CK325">
        <v>1.28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 t="s">
        <v>428</v>
      </c>
      <c r="CS325" t="s">
        <v>428</v>
      </c>
      <c r="CT325">
        <v>300000</v>
      </c>
      <c r="CU325">
        <v>0</v>
      </c>
      <c r="CV325">
        <v>858</v>
      </c>
      <c r="CW325">
        <v>1</v>
      </c>
      <c r="CX325">
        <v>1</v>
      </c>
      <c r="CY325">
        <v>814.13</v>
      </c>
      <c r="CZ325">
        <v>264</v>
      </c>
      <c r="DA325">
        <v>2016</v>
      </c>
      <c r="DB325">
        <v>0</v>
      </c>
      <c r="DC325">
        <v>14.4</v>
      </c>
      <c r="DD325">
        <v>184</v>
      </c>
      <c r="DE325">
        <v>4095</v>
      </c>
      <c r="DF325">
        <v>228</v>
      </c>
      <c r="DG325">
        <v>606</v>
      </c>
      <c r="DH325">
        <v>0</v>
      </c>
      <c r="DI325">
        <v>84.2</v>
      </c>
      <c r="DJ325">
        <v>0</v>
      </c>
      <c r="DK325">
        <v>32</v>
      </c>
      <c r="DL325">
        <v>0</v>
      </c>
      <c r="DM325">
        <v>1</v>
      </c>
      <c r="DN325" t="b">
        <v>0</v>
      </c>
      <c r="DO325">
        <v>18.969000000000001</v>
      </c>
      <c r="DP325">
        <v>531</v>
      </c>
    </row>
    <row r="326" spans="1:120" x14ac:dyDescent="0.25">
      <c r="A326">
        <v>303</v>
      </c>
      <c r="B326">
        <v>30.3</v>
      </c>
      <c r="C326">
        <v>13.6</v>
      </c>
      <c r="D326">
        <v>1</v>
      </c>
      <c r="E326">
        <v>794</v>
      </c>
      <c r="F326">
        <v>105.8</v>
      </c>
      <c r="G326">
        <v>1688</v>
      </c>
      <c r="H326">
        <v>-10</v>
      </c>
      <c r="I326">
        <v>0</v>
      </c>
      <c r="J326">
        <v>2</v>
      </c>
      <c r="K326">
        <v>134.6</v>
      </c>
      <c r="L326">
        <v>670</v>
      </c>
      <c r="M326">
        <v>1051</v>
      </c>
      <c r="N326">
        <v>2544</v>
      </c>
      <c r="O326">
        <v>0</v>
      </c>
      <c r="P326">
        <v>0</v>
      </c>
      <c r="Q326">
        <v>74.3</v>
      </c>
      <c r="R326">
        <v>0</v>
      </c>
      <c r="S326">
        <v>14.2</v>
      </c>
      <c r="T326">
        <v>0</v>
      </c>
      <c r="U326">
        <v>0</v>
      </c>
      <c r="V326">
        <v>0</v>
      </c>
      <c r="W326">
        <v>0</v>
      </c>
      <c r="X326">
        <v>704</v>
      </c>
      <c r="Y326">
        <v>16.2</v>
      </c>
      <c r="Z326">
        <v>39.200000000000003</v>
      </c>
      <c r="AA326">
        <v>0</v>
      </c>
      <c r="AB326">
        <v>0</v>
      </c>
      <c r="AC326">
        <v>0</v>
      </c>
      <c r="AD326">
        <v>11</v>
      </c>
      <c r="AE326">
        <v>7</v>
      </c>
      <c r="AF326">
        <v>3</v>
      </c>
      <c r="AG326">
        <v>0</v>
      </c>
      <c r="AH326">
        <v>0</v>
      </c>
      <c r="AI326">
        <v>0</v>
      </c>
      <c r="AJ326">
        <v>0</v>
      </c>
      <c r="AK326">
        <v>-8</v>
      </c>
      <c r="AL326">
        <v>-4</v>
      </c>
      <c r="AM326">
        <v>0</v>
      </c>
      <c r="AN326">
        <v>0</v>
      </c>
      <c r="AO326">
        <v>1</v>
      </c>
      <c r="AP326">
        <v>11</v>
      </c>
      <c r="AQ326">
        <v>-1</v>
      </c>
      <c r="AR326">
        <v>-255</v>
      </c>
      <c r="AS326">
        <v>-255</v>
      </c>
      <c r="AT326">
        <v>5511.5</v>
      </c>
      <c r="AU326">
        <v>-2059.6</v>
      </c>
      <c r="AV326">
        <v>50.8</v>
      </c>
      <c r="AW326">
        <v>65.3</v>
      </c>
      <c r="AX326">
        <v>50.8</v>
      </c>
      <c r="AY326">
        <v>60.9</v>
      </c>
      <c r="AZ326">
        <v>1120</v>
      </c>
      <c r="BA326">
        <v>280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7390024</v>
      </c>
      <c r="BK326">
        <v>11998.06</v>
      </c>
      <c r="BL326">
        <v>7549954</v>
      </c>
      <c r="BM326">
        <v>970</v>
      </c>
      <c r="BN326">
        <v>0</v>
      </c>
      <c r="BO326">
        <v>-0.23599999999999999</v>
      </c>
      <c r="BP326">
        <v>10</v>
      </c>
      <c r="BQ326">
        <v>796</v>
      </c>
      <c r="BR326">
        <v>14.5</v>
      </c>
      <c r="BS326">
        <v>6526.8</v>
      </c>
      <c r="BT326">
        <v>96.8</v>
      </c>
      <c r="BU326">
        <v>0</v>
      </c>
      <c r="BV326">
        <v>0</v>
      </c>
      <c r="BW326">
        <v>0</v>
      </c>
      <c r="BX326">
        <v>84.2</v>
      </c>
      <c r="BY326">
        <v>99</v>
      </c>
      <c r="BZ326">
        <v>40.880000000000003</v>
      </c>
      <c r="CA326">
        <v>68.38</v>
      </c>
      <c r="CB326">
        <v>7.53</v>
      </c>
      <c r="CC326">
        <v>5.34</v>
      </c>
      <c r="CD326">
        <v>276.56</v>
      </c>
      <c r="CE326">
        <v>127.4</v>
      </c>
      <c r="CF326">
        <v>97.7</v>
      </c>
      <c r="CG326">
        <v>383.5</v>
      </c>
      <c r="CH326">
        <v>89.6</v>
      </c>
      <c r="CI326">
        <v>0</v>
      </c>
      <c r="CJ326">
        <v>53.9</v>
      </c>
      <c r="CK326">
        <v>1.28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 t="s">
        <v>428</v>
      </c>
      <c r="CS326" t="s">
        <v>428</v>
      </c>
      <c r="CT326">
        <v>300000</v>
      </c>
      <c r="CU326">
        <v>0</v>
      </c>
      <c r="CV326">
        <v>7286</v>
      </c>
      <c r="CW326">
        <v>1</v>
      </c>
      <c r="CX326">
        <v>0</v>
      </c>
      <c r="CY326">
        <v>758.06</v>
      </c>
      <c r="CZ326">
        <v>264</v>
      </c>
      <c r="DA326">
        <v>2016</v>
      </c>
      <c r="DB326">
        <v>0</v>
      </c>
      <c r="DC326">
        <v>14.4</v>
      </c>
      <c r="DD326">
        <v>184</v>
      </c>
      <c r="DE326">
        <v>4095</v>
      </c>
      <c r="DF326">
        <v>228</v>
      </c>
      <c r="DG326">
        <v>606</v>
      </c>
      <c r="DH326">
        <v>0</v>
      </c>
      <c r="DI326">
        <v>84.2</v>
      </c>
      <c r="DJ326">
        <v>0</v>
      </c>
      <c r="DK326">
        <v>32</v>
      </c>
      <c r="DL326">
        <v>0</v>
      </c>
      <c r="DM326">
        <v>1</v>
      </c>
      <c r="DN326" t="b">
        <v>0</v>
      </c>
      <c r="DO326">
        <v>18.969000000000001</v>
      </c>
      <c r="DP326">
        <v>531</v>
      </c>
    </row>
    <row r="327" spans="1:120" x14ac:dyDescent="0.25">
      <c r="A327">
        <v>304</v>
      </c>
      <c r="B327">
        <v>30.4</v>
      </c>
      <c r="C327">
        <v>13.6</v>
      </c>
      <c r="D327">
        <v>1</v>
      </c>
      <c r="E327">
        <v>794</v>
      </c>
      <c r="F327">
        <v>105.8</v>
      </c>
      <c r="G327">
        <v>1688</v>
      </c>
      <c r="H327">
        <v>-10</v>
      </c>
      <c r="I327">
        <v>0</v>
      </c>
      <c r="J327">
        <v>2</v>
      </c>
      <c r="K327">
        <v>134.6</v>
      </c>
      <c r="L327">
        <v>670</v>
      </c>
      <c r="M327">
        <v>1051</v>
      </c>
      <c r="N327">
        <v>2544</v>
      </c>
      <c r="O327">
        <v>0</v>
      </c>
      <c r="P327">
        <v>0</v>
      </c>
      <c r="Q327">
        <v>74.3</v>
      </c>
      <c r="R327">
        <v>0</v>
      </c>
      <c r="S327">
        <v>14.2</v>
      </c>
      <c r="T327">
        <v>0</v>
      </c>
      <c r="U327">
        <v>0</v>
      </c>
      <c r="V327">
        <v>0</v>
      </c>
      <c r="W327">
        <v>0</v>
      </c>
      <c r="X327">
        <v>704</v>
      </c>
      <c r="Y327">
        <v>16.2</v>
      </c>
      <c r="Z327">
        <v>39.200000000000003</v>
      </c>
      <c r="AA327">
        <v>0</v>
      </c>
      <c r="AB327">
        <v>0</v>
      </c>
      <c r="AC327">
        <v>0</v>
      </c>
      <c r="AD327">
        <v>11</v>
      </c>
      <c r="AE327">
        <v>7</v>
      </c>
      <c r="AF327">
        <v>3</v>
      </c>
      <c r="AG327">
        <v>0</v>
      </c>
      <c r="AH327">
        <v>0</v>
      </c>
      <c r="AI327">
        <v>0</v>
      </c>
      <c r="AJ327">
        <v>0</v>
      </c>
      <c r="AK327">
        <v>-8</v>
      </c>
      <c r="AL327">
        <v>-4</v>
      </c>
      <c r="AM327">
        <v>0</v>
      </c>
      <c r="AN327">
        <v>0</v>
      </c>
      <c r="AO327">
        <v>1</v>
      </c>
      <c r="AP327">
        <v>11</v>
      </c>
      <c r="AQ327">
        <v>-1</v>
      </c>
      <c r="AR327">
        <v>-255</v>
      </c>
      <c r="AS327">
        <v>-255</v>
      </c>
      <c r="AT327">
        <v>5511.5</v>
      </c>
      <c r="AU327">
        <v>-2059.6</v>
      </c>
      <c r="AV327">
        <v>50.8</v>
      </c>
      <c r="AW327">
        <v>65.3</v>
      </c>
      <c r="AX327">
        <v>50.8</v>
      </c>
      <c r="AY327">
        <v>60.9</v>
      </c>
      <c r="AZ327">
        <v>1120</v>
      </c>
      <c r="BA327">
        <v>280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0</v>
      </c>
      <c r="BJ327">
        <v>7390024</v>
      </c>
      <c r="BK327">
        <v>11998.06</v>
      </c>
      <c r="BL327">
        <v>7549954</v>
      </c>
      <c r="BM327">
        <v>970</v>
      </c>
      <c r="BN327">
        <v>0</v>
      </c>
      <c r="BO327">
        <v>-0.23599999999999999</v>
      </c>
      <c r="BP327">
        <v>10</v>
      </c>
      <c r="BQ327">
        <v>796</v>
      </c>
      <c r="BR327">
        <v>14.5</v>
      </c>
      <c r="BS327">
        <v>6526.8</v>
      </c>
      <c r="BT327">
        <v>96.8</v>
      </c>
      <c r="BU327">
        <v>0</v>
      </c>
      <c r="BV327">
        <v>0</v>
      </c>
      <c r="BW327">
        <v>0</v>
      </c>
      <c r="BX327">
        <v>84.2</v>
      </c>
      <c r="BY327">
        <v>99</v>
      </c>
      <c r="BZ327">
        <v>40.880000000000003</v>
      </c>
      <c r="CA327">
        <v>68.38</v>
      </c>
      <c r="CB327">
        <v>7.53</v>
      </c>
      <c r="CC327">
        <v>5.34</v>
      </c>
      <c r="CD327">
        <v>276.56</v>
      </c>
      <c r="CE327">
        <v>127.4</v>
      </c>
      <c r="CF327">
        <v>97.7</v>
      </c>
      <c r="CG327">
        <v>383.5</v>
      </c>
      <c r="CH327">
        <v>89.6</v>
      </c>
      <c r="CI327">
        <v>0</v>
      </c>
      <c r="CJ327">
        <v>53.9</v>
      </c>
      <c r="CK327">
        <v>1.28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 t="s">
        <v>428</v>
      </c>
      <c r="CS327" t="s">
        <v>428</v>
      </c>
      <c r="CT327">
        <v>300000</v>
      </c>
      <c r="CU327">
        <v>0</v>
      </c>
      <c r="CV327">
        <v>7286</v>
      </c>
      <c r="CW327">
        <v>1</v>
      </c>
      <c r="CX327">
        <v>0</v>
      </c>
      <c r="CY327">
        <v>758.06</v>
      </c>
      <c r="CZ327">
        <v>264</v>
      </c>
      <c r="DA327">
        <v>2016</v>
      </c>
      <c r="DB327">
        <v>0</v>
      </c>
      <c r="DC327">
        <v>14.4</v>
      </c>
      <c r="DD327">
        <v>184</v>
      </c>
      <c r="DE327">
        <v>4095</v>
      </c>
      <c r="DF327">
        <v>216</v>
      </c>
      <c r="DG327">
        <v>774</v>
      </c>
      <c r="DH327">
        <v>0</v>
      </c>
      <c r="DI327">
        <v>84.2</v>
      </c>
      <c r="DJ327">
        <v>0</v>
      </c>
      <c r="DK327">
        <v>32</v>
      </c>
      <c r="DL327">
        <v>0</v>
      </c>
      <c r="DM327">
        <v>1</v>
      </c>
      <c r="DN327" t="b">
        <v>0</v>
      </c>
      <c r="DO327">
        <v>18.969000000000001</v>
      </c>
      <c r="DP327">
        <v>531</v>
      </c>
    </row>
    <row r="328" spans="1:120" x14ac:dyDescent="0.25">
      <c r="A328">
        <v>305</v>
      </c>
      <c r="B328">
        <v>30.5</v>
      </c>
      <c r="C328">
        <v>13.6</v>
      </c>
      <c r="D328">
        <v>1</v>
      </c>
      <c r="E328">
        <v>794</v>
      </c>
      <c r="F328">
        <v>105.8</v>
      </c>
      <c r="G328">
        <v>1688</v>
      </c>
      <c r="H328">
        <v>-10</v>
      </c>
      <c r="I328">
        <v>0</v>
      </c>
      <c r="J328">
        <v>2</v>
      </c>
      <c r="K328">
        <v>134.6</v>
      </c>
      <c r="L328">
        <v>670</v>
      </c>
      <c r="M328">
        <v>1051</v>
      </c>
      <c r="N328">
        <v>2544</v>
      </c>
      <c r="O328">
        <v>0</v>
      </c>
      <c r="P328">
        <v>0</v>
      </c>
      <c r="Q328">
        <v>74.3</v>
      </c>
      <c r="R328">
        <v>0</v>
      </c>
      <c r="S328">
        <v>14.2</v>
      </c>
      <c r="T328">
        <v>0</v>
      </c>
      <c r="U328">
        <v>0</v>
      </c>
      <c r="V328">
        <v>0</v>
      </c>
      <c r="W328">
        <v>0</v>
      </c>
      <c r="X328">
        <v>704</v>
      </c>
      <c r="Y328">
        <v>16.2</v>
      </c>
      <c r="Z328">
        <v>39.200000000000003</v>
      </c>
      <c r="AA328">
        <v>0</v>
      </c>
      <c r="AB328">
        <v>0</v>
      </c>
      <c r="AC328">
        <v>0</v>
      </c>
      <c r="AD328">
        <v>11</v>
      </c>
      <c r="AE328">
        <v>7</v>
      </c>
      <c r="AF328">
        <v>3</v>
      </c>
      <c r="AG328">
        <v>0</v>
      </c>
      <c r="AH328">
        <v>0</v>
      </c>
      <c r="AI328">
        <v>0</v>
      </c>
      <c r="AJ328">
        <v>0</v>
      </c>
      <c r="AK328">
        <v>-8</v>
      </c>
      <c r="AL328">
        <v>-4</v>
      </c>
      <c r="AM328">
        <v>0</v>
      </c>
      <c r="AN328">
        <v>0</v>
      </c>
      <c r="AO328">
        <v>1</v>
      </c>
      <c r="AP328">
        <v>11</v>
      </c>
      <c r="AQ328">
        <v>-1</v>
      </c>
      <c r="AR328">
        <v>-255</v>
      </c>
      <c r="AS328">
        <v>-255</v>
      </c>
      <c r="AT328">
        <v>5511.5</v>
      </c>
      <c r="AU328">
        <v>-2059.6</v>
      </c>
      <c r="AV328">
        <v>50.8</v>
      </c>
      <c r="AW328">
        <v>65.3</v>
      </c>
      <c r="AX328">
        <v>50.8</v>
      </c>
      <c r="AY328">
        <v>60.9</v>
      </c>
      <c r="AZ328">
        <v>1120</v>
      </c>
      <c r="BA328">
        <v>280</v>
      </c>
      <c r="BB328">
        <v>0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7390024</v>
      </c>
      <c r="BK328">
        <v>11998.06</v>
      </c>
      <c r="BL328">
        <v>7549954</v>
      </c>
      <c r="BM328">
        <v>970</v>
      </c>
      <c r="BN328">
        <v>0</v>
      </c>
      <c r="BO328">
        <v>-0.23599999999999999</v>
      </c>
      <c r="BP328">
        <v>10</v>
      </c>
      <c r="BQ328">
        <v>796</v>
      </c>
      <c r="BR328">
        <v>14.5</v>
      </c>
      <c r="BS328">
        <v>6526.8</v>
      </c>
      <c r="BT328">
        <v>96.8</v>
      </c>
      <c r="BU328">
        <v>0</v>
      </c>
      <c r="BV328">
        <v>0</v>
      </c>
      <c r="BW328">
        <v>0</v>
      </c>
      <c r="BX328">
        <v>84.2</v>
      </c>
      <c r="BY328">
        <v>99</v>
      </c>
      <c r="BZ328">
        <v>40.880000000000003</v>
      </c>
      <c r="CA328">
        <v>68.38</v>
      </c>
      <c r="CB328">
        <v>7.53</v>
      </c>
      <c r="CC328">
        <v>5.34</v>
      </c>
      <c r="CD328">
        <v>276.56</v>
      </c>
      <c r="CE328">
        <v>127.4</v>
      </c>
      <c r="CF328">
        <v>97.7</v>
      </c>
      <c r="CG328">
        <v>383.5</v>
      </c>
      <c r="CH328">
        <v>89.6</v>
      </c>
      <c r="CI328">
        <v>0</v>
      </c>
      <c r="CJ328">
        <v>53.9</v>
      </c>
      <c r="CK328">
        <v>1.28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 t="s">
        <v>428</v>
      </c>
      <c r="CS328" t="s">
        <v>428</v>
      </c>
      <c r="CT328">
        <v>300000</v>
      </c>
      <c r="CU328">
        <v>0</v>
      </c>
      <c r="CV328">
        <v>7286</v>
      </c>
      <c r="CW328">
        <v>1</v>
      </c>
      <c r="CX328">
        <v>0</v>
      </c>
      <c r="CY328">
        <v>758.06</v>
      </c>
      <c r="CZ328">
        <v>264</v>
      </c>
      <c r="DA328">
        <v>2016</v>
      </c>
      <c r="DB328">
        <v>0</v>
      </c>
      <c r="DC328">
        <v>14.4</v>
      </c>
      <c r="DD328">
        <v>184</v>
      </c>
      <c r="DE328">
        <v>4095</v>
      </c>
      <c r="DF328">
        <v>216</v>
      </c>
      <c r="DG328">
        <v>774</v>
      </c>
      <c r="DH328">
        <v>0</v>
      </c>
      <c r="DI328">
        <v>84.2</v>
      </c>
      <c r="DJ328">
        <v>0</v>
      </c>
      <c r="DK328">
        <v>0</v>
      </c>
      <c r="DL328">
        <v>0</v>
      </c>
      <c r="DM328">
        <v>1</v>
      </c>
      <c r="DN328" t="b">
        <v>0</v>
      </c>
      <c r="DO328">
        <v>18.969000000000001</v>
      </c>
      <c r="DP328">
        <v>531</v>
      </c>
    </row>
    <row r="329" spans="1:120" x14ac:dyDescent="0.25">
      <c r="A329">
        <v>306</v>
      </c>
      <c r="B329">
        <v>30.6</v>
      </c>
      <c r="C329">
        <v>13.4</v>
      </c>
      <c r="D329">
        <v>1</v>
      </c>
      <c r="E329">
        <v>794</v>
      </c>
      <c r="F329">
        <v>105.8</v>
      </c>
      <c r="G329">
        <v>1688</v>
      </c>
      <c r="H329">
        <v>-10</v>
      </c>
      <c r="I329">
        <v>0</v>
      </c>
      <c r="J329">
        <v>2</v>
      </c>
      <c r="K329">
        <v>134.6</v>
      </c>
      <c r="L329">
        <v>670</v>
      </c>
      <c r="M329">
        <v>1051</v>
      </c>
      <c r="N329">
        <v>2544</v>
      </c>
      <c r="O329">
        <v>0</v>
      </c>
      <c r="P329">
        <v>0</v>
      </c>
      <c r="Q329">
        <v>74.3</v>
      </c>
      <c r="R329">
        <v>0</v>
      </c>
      <c r="S329">
        <v>14.2</v>
      </c>
      <c r="T329">
        <v>0</v>
      </c>
      <c r="U329">
        <v>0</v>
      </c>
      <c r="V329">
        <v>0</v>
      </c>
      <c r="W329">
        <v>0</v>
      </c>
      <c r="X329">
        <v>704</v>
      </c>
      <c r="Y329">
        <v>16.2</v>
      </c>
      <c r="Z329">
        <v>39.200000000000003</v>
      </c>
      <c r="AA329">
        <v>0</v>
      </c>
      <c r="AB329">
        <v>0</v>
      </c>
      <c r="AC329">
        <v>0</v>
      </c>
      <c r="AD329">
        <v>11</v>
      </c>
      <c r="AE329">
        <v>7</v>
      </c>
      <c r="AF329">
        <v>3</v>
      </c>
      <c r="AG329">
        <v>0</v>
      </c>
      <c r="AH329">
        <v>0</v>
      </c>
      <c r="AI329">
        <v>0</v>
      </c>
      <c r="AJ329">
        <v>0</v>
      </c>
      <c r="AK329">
        <v>-8</v>
      </c>
      <c r="AL329">
        <v>-4</v>
      </c>
      <c r="AM329">
        <v>0</v>
      </c>
      <c r="AN329">
        <v>0</v>
      </c>
      <c r="AO329">
        <v>1</v>
      </c>
      <c r="AP329">
        <v>11</v>
      </c>
      <c r="AQ329">
        <v>-1</v>
      </c>
      <c r="AR329">
        <v>-255</v>
      </c>
      <c r="AS329">
        <v>-255</v>
      </c>
      <c r="AT329">
        <v>5511.5</v>
      </c>
      <c r="AU329">
        <v>-2059.6</v>
      </c>
      <c r="AV329">
        <v>50.8</v>
      </c>
      <c r="AW329">
        <v>65.3</v>
      </c>
      <c r="AX329">
        <v>50.8</v>
      </c>
      <c r="AY329">
        <v>60.9</v>
      </c>
      <c r="AZ329">
        <v>1120</v>
      </c>
      <c r="BA329">
        <v>280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7390024</v>
      </c>
      <c r="BK329">
        <v>11998.06</v>
      </c>
      <c r="BL329">
        <v>7549954</v>
      </c>
      <c r="BM329">
        <v>970</v>
      </c>
      <c r="BN329">
        <v>0</v>
      </c>
      <c r="BO329">
        <v>-0.23599999999999999</v>
      </c>
      <c r="BP329">
        <v>10</v>
      </c>
      <c r="BQ329">
        <v>796</v>
      </c>
      <c r="BR329">
        <v>14.5</v>
      </c>
      <c r="BS329">
        <v>6526.8</v>
      </c>
      <c r="BT329">
        <v>96.8</v>
      </c>
      <c r="BU329">
        <v>0</v>
      </c>
      <c r="BV329">
        <v>0</v>
      </c>
      <c r="BW329">
        <v>0</v>
      </c>
      <c r="BX329">
        <v>84.2</v>
      </c>
      <c r="BY329">
        <v>99</v>
      </c>
      <c r="BZ329">
        <v>40.880000000000003</v>
      </c>
      <c r="CA329">
        <v>68.38</v>
      </c>
      <c r="CB329">
        <v>7.53</v>
      </c>
      <c r="CC329">
        <v>5.34</v>
      </c>
      <c r="CD329">
        <v>276.56</v>
      </c>
      <c r="CE329">
        <v>127.4</v>
      </c>
      <c r="CF329">
        <v>97.7</v>
      </c>
      <c r="CG329">
        <v>383.5</v>
      </c>
      <c r="CH329">
        <v>89.6</v>
      </c>
      <c r="CI329">
        <v>0</v>
      </c>
      <c r="CJ329">
        <v>53.9</v>
      </c>
      <c r="CK329">
        <v>1.28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 t="s">
        <v>428</v>
      </c>
      <c r="CS329" t="s">
        <v>428</v>
      </c>
      <c r="CT329">
        <v>300000</v>
      </c>
      <c r="CU329">
        <v>0</v>
      </c>
      <c r="CV329">
        <v>7286</v>
      </c>
      <c r="CW329">
        <v>1</v>
      </c>
      <c r="CX329">
        <v>0</v>
      </c>
      <c r="CY329">
        <v>758.06</v>
      </c>
      <c r="CZ329">
        <v>264</v>
      </c>
      <c r="DA329">
        <v>2016</v>
      </c>
      <c r="DB329">
        <v>0</v>
      </c>
      <c r="DC329">
        <v>14.4</v>
      </c>
      <c r="DD329">
        <v>184</v>
      </c>
      <c r="DE329">
        <v>4095</v>
      </c>
      <c r="DF329">
        <v>216</v>
      </c>
      <c r="DG329">
        <v>774</v>
      </c>
      <c r="DH329">
        <v>0</v>
      </c>
      <c r="DI329">
        <v>84.2</v>
      </c>
      <c r="DJ329">
        <v>0</v>
      </c>
      <c r="DK329">
        <v>0</v>
      </c>
      <c r="DL329">
        <v>0</v>
      </c>
      <c r="DM329">
        <v>1</v>
      </c>
      <c r="DN329" t="b">
        <v>0</v>
      </c>
      <c r="DO329">
        <v>1.4059999999999999</v>
      </c>
      <c r="DP329">
        <v>239</v>
      </c>
    </row>
    <row r="330" spans="1:120" x14ac:dyDescent="0.25">
      <c r="A330">
        <v>307</v>
      </c>
      <c r="B330">
        <v>30.7</v>
      </c>
      <c r="C330">
        <v>13.4</v>
      </c>
      <c r="D330">
        <v>1</v>
      </c>
      <c r="E330">
        <v>794</v>
      </c>
      <c r="F330">
        <v>105.8</v>
      </c>
      <c r="G330">
        <v>1688</v>
      </c>
      <c r="H330">
        <v>-10</v>
      </c>
      <c r="I330">
        <v>0</v>
      </c>
      <c r="J330">
        <v>0</v>
      </c>
      <c r="K330">
        <v>134.6</v>
      </c>
      <c r="L330">
        <v>0</v>
      </c>
      <c r="M330">
        <v>1051</v>
      </c>
      <c r="N330">
        <v>2544</v>
      </c>
      <c r="O330">
        <v>0</v>
      </c>
      <c r="P330">
        <v>0</v>
      </c>
      <c r="Q330">
        <v>74.3</v>
      </c>
      <c r="R330">
        <v>0</v>
      </c>
      <c r="S330">
        <v>14.2</v>
      </c>
      <c r="T330">
        <v>0</v>
      </c>
      <c r="U330">
        <v>0</v>
      </c>
      <c r="V330">
        <v>0</v>
      </c>
      <c r="W330">
        <v>0</v>
      </c>
      <c r="X330">
        <v>704</v>
      </c>
      <c r="Y330">
        <v>16.2</v>
      </c>
      <c r="Z330">
        <v>39.200000000000003</v>
      </c>
      <c r="AA330">
        <v>0</v>
      </c>
      <c r="AB330">
        <v>0</v>
      </c>
      <c r="AC330">
        <v>0</v>
      </c>
      <c r="AD330">
        <v>11</v>
      </c>
      <c r="AE330">
        <v>7</v>
      </c>
      <c r="AF330">
        <v>3</v>
      </c>
      <c r="AG330">
        <v>0</v>
      </c>
      <c r="AH330">
        <v>0</v>
      </c>
      <c r="AI330">
        <v>0</v>
      </c>
      <c r="AJ330">
        <v>0</v>
      </c>
      <c r="AK330">
        <v>-8</v>
      </c>
      <c r="AL330">
        <v>-4</v>
      </c>
      <c r="AM330">
        <v>0</v>
      </c>
      <c r="AN330">
        <v>0</v>
      </c>
      <c r="AO330">
        <v>1</v>
      </c>
      <c r="AP330">
        <v>11</v>
      </c>
      <c r="AQ330">
        <v>-1</v>
      </c>
      <c r="AR330">
        <v>-255</v>
      </c>
      <c r="AS330">
        <v>-255</v>
      </c>
      <c r="AT330">
        <v>5511.5</v>
      </c>
      <c r="AU330">
        <v>-2059.6</v>
      </c>
      <c r="AV330">
        <v>50.8</v>
      </c>
      <c r="AW330">
        <v>65.3</v>
      </c>
      <c r="AX330">
        <v>50.8</v>
      </c>
      <c r="AY330">
        <v>60.9</v>
      </c>
      <c r="AZ330">
        <v>1120</v>
      </c>
      <c r="BA330">
        <v>280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7390024</v>
      </c>
      <c r="BK330">
        <v>11998.06</v>
      </c>
      <c r="BL330">
        <v>7549954</v>
      </c>
      <c r="BM330">
        <v>970</v>
      </c>
      <c r="BN330">
        <v>0</v>
      </c>
      <c r="BO330">
        <v>-0.23599999999999999</v>
      </c>
      <c r="BP330">
        <v>10</v>
      </c>
      <c r="BQ330">
        <v>796</v>
      </c>
      <c r="BR330">
        <v>14.5</v>
      </c>
      <c r="BS330">
        <v>6526.8</v>
      </c>
      <c r="BT330">
        <v>96.8</v>
      </c>
      <c r="BU330">
        <v>0</v>
      </c>
      <c r="BV330">
        <v>0</v>
      </c>
      <c r="BW330">
        <v>0</v>
      </c>
      <c r="BX330">
        <v>84.2</v>
      </c>
      <c r="BY330">
        <v>99</v>
      </c>
      <c r="BZ330">
        <v>40.880000000000003</v>
      </c>
      <c r="CA330">
        <v>68.38</v>
      </c>
      <c r="CB330">
        <v>7.53</v>
      </c>
      <c r="CC330">
        <v>5.34</v>
      </c>
      <c r="CD330">
        <v>276.56</v>
      </c>
      <c r="CE330">
        <v>127.4</v>
      </c>
      <c r="CF330">
        <v>97.7</v>
      </c>
      <c r="CG330">
        <v>383.5</v>
      </c>
      <c r="CH330">
        <v>89.6</v>
      </c>
      <c r="CI330">
        <v>0</v>
      </c>
      <c r="CJ330">
        <v>53.9</v>
      </c>
      <c r="CK330">
        <v>1.28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 t="s">
        <v>428</v>
      </c>
      <c r="CS330" t="s">
        <v>428</v>
      </c>
      <c r="CT330">
        <v>300000</v>
      </c>
      <c r="CU330">
        <v>0</v>
      </c>
      <c r="CV330">
        <v>7286</v>
      </c>
      <c r="CW330">
        <v>1</v>
      </c>
      <c r="CX330">
        <v>0</v>
      </c>
      <c r="CY330">
        <v>758.06</v>
      </c>
      <c r="CZ330">
        <v>264</v>
      </c>
      <c r="DA330">
        <v>2016</v>
      </c>
      <c r="DB330">
        <v>0</v>
      </c>
      <c r="DC330">
        <v>14.4</v>
      </c>
      <c r="DD330">
        <v>184</v>
      </c>
      <c r="DE330">
        <v>4095</v>
      </c>
      <c r="DF330">
        <v>216</v>
      </c>
      <c r="DG330">
        <v>774</v>
      </c>
      <c r="DH330">
        <v>0</v>
      </c>
      <c r="DI330">
        <v>84.2</v>
      </c>
      <c r="DJ330">
        <v>0</v>
      </c>
      <c r="DK330">
        <v>0</v>
      </c>
      <c r="DL330">
        <v>0</v>
      </c>
      <c r="DM330">
        <v>1</v>
      </c>
      <c r="DN330" t="b">
        <v>0</v>
      </c>
      <c r="DO330">
        <v>1.4059999999999999</v>
      </c>
      <c r="DP330">
        <v>239</v>
      </c>
    </row>
    <row r="331" spans="1:120" x14ac:dyDescent="0.25">
      <c r="A331">
        <v>308</v>
      </c>
      <c r="B331">
        <v>30.8</v>
      </c>
      <c r="C331">
        <v>13.4</v>
      </c>
      <c r="D331">
        <v>1</v>
      </c>
      <c r="E331">
        <v>794</v>
      </c>
      <c r="F331">
        <v>105.8</v>
      </c>
      <c r="G331">
        <v>1688</v>
      </c>
      <c r="H331">
        <v>-10</v>
      </c>
      <c r="I331">
        <v>0</v>
      </c>
      <c r="J331">
        <v>0</v>
      </c>
      <c r="K331">
        <v>134.6</v>
      </c>
      <c r="L331">
        <v>0</v>
      </c>
      <c r="M331">
        <v>1051</v>
      </c>
      <c r="N331">
        <v>2544</v>
      </c>
      <c r="O331">
        <v>0</v>
      </c>
      <c r="P331">
        <v>0</v>
      </c>
      <c r="Q331">
        <v>69</v>
      </c>
      <c r="R331">
        <v>0</v>
      </c>
      <c r="S331">
        <v>14.2</v>
      </c>
      <c r="T331">
        <v>0</v>
      </c>
      <c r="U331">
        <v>0</v>
      </c>
      <c r="V331">
        <v>0</v>
      </c>
      <c r="W331">
        <v>0</v>
      </c>
      <c r="X331">
        <v>704</v>
      </c>
      <c r="Y331">
        <v>16.2</v>
      </c>
      <c r="Z331">
        <v>39.200000000000003</v>
      </c>
      <c r="AA331">
        <v>0</v>
      </c>
      <c r="AB331">
        <v>0</v>
      </c>
      <c r="AC331">
        <v>0</v>
      </c>
      <c r="AD331">
        <v>11</v>
      </c>
      <c r="AE331">
        <v>7</v>
      </c>
      <c r="AF331">
        <v>3</v>
      </c>
      <c r="AG331">
        <v>0</v>
      </c>
      <c r="AH331">
        <v>0</v>
      </c>
      <c r="AI331">
        <v>0</v>
      </c>
      <c r="AJ331">
        <v>0</v>
      </c>
      <c r="AK331">
        <v>-8</v>
      </c>
      <c r="AL331">
        <v>-4</v>
      </c>
      <c r="AM331">
        <v>0</v>
      </c>
      <c r="AN331">
        <v>0</v>
      </c>
      <c r="AO331">
        <v>1</v>
      </c>
      <c r="AP331">
        <v>11</v>
      </c>
      <c r="AQ331">
        <v>-1</v>
      </c>
      <c r="AR331">
        <v>-255</v>
      </c>
      <c r="AS331">
        <v>-255</v>
      </c>
      <c r="AT331">
        <v>5511.5</v>
      </c>
      <c r="AU331">
        <v>-2059.6</v>
      </c>
      <c r="AV331">
        <v>50.8</v>
      </c>
      <c r="AW331">
        <v>65.3</v>
      </c>
      <c r="AX331">
        <v>50.8</v>
      </c>
      <c r="AY331">
        <v>60.9</v>
      </c>
      <c r="AZ331">
        <v>1120</v>
      </c>
      <c r="BA331">
        <v>280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7390024</v>
      </c>
      <c r="BK331">
        <v>11998.06</v>
      </c>
      <c r="BL331">
        <v>7549954</v>
      </c>
      <c r="BM331">
        <v>970</v>
      </c>
      <c r="BN331">
        <v>0</v>
      </c>
      <c r="BO331">
        <v>-0.23599999999999999</v>
      </c>
      <c r="BP331">
        <v>10</v>
      </c>
      <c r="BQ331">
        <v>796</v>
      </c>
      <c r="BR331">
        <v>14.5</v>
      </c>
      <c r="BS331">
        <v>6526.8</v>
      </c>
      <c r="BT331">
        <v>96.8</v>
      </c>
      <c r="BU331">
        <v>0</v>
      </c>
      <c r="BV331">
        <v>0</v>
      </c>
      <c r="BW331">
        <v>0</v>
      </c>
      <c r="BX331">
        <v>84.2</v>
      </c>
      <c r="BY331">
        <v>99</v>
      </c>
      <c r="BZ331">
        <v>40.880000000000003</v>
      </c>
      <c r="CA331">
        <v>68.38</v>
      </c>
      <c r="CB331">
        <v>7.53</v>
      </c>
      <c r="CC331">
        <v>5.34</v>
      </c>
      <c r="CD331">
        <v>276.56</v>
      </c>
      <c r="CE331">
        <v>127.4</v>
      </c>
      <c r="CF331">
        <v>97.7</v>
      </c>
      <c r="CG331">
        <v>383.5</v>
      </c>
      <c r="CH331">
        <v>89.6</v>
      </c>
      <c r="CI331">
        <v>0</v>
      </c>
      <c r="CJ331">
        <v>53.9</v>
      </c>
      <c r="CK331">
        <v>1.28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 t="s">
        <v>428</v>
      </c>
      <c r="CS331" t="s">
        <v>428</v>
      </c>
      <c r="CT331">
        <v>300000</v>
      </c>
      <c r="CU331">
        <v>0</v>
      </c>
      <c r="CV331">
        <v>7286</v>
      </c>
      <c r="CW331">
        <v>1</v>
      </c>
      <c r="CX331">
        <v>0</v>
      </c>
      <c r="CY331">
        <v>758.06</v>
      </c>
      <c r="CZ331">
        <v>264</v>
      </c>
      <c r="DA331">
        <v>2016</v>
      </c>
      <c r="DB331">
        <v>0</v>
      </c>
      <c r="DC331">
        <v>14.4</v>
      </c>
      <c r="DD331">
        <v>184</v>
      </c>
      <c r="DE331">
        <v>4095</v>
      </c>
      <c r="DF331">
        <v>216</v>
      </c>
      <c r="DG331">
        <v>774</v>
      </c>
      <c r="DH331">
        <v>0</v>
      </c>
      <c r="DI331">
        <v>84.2</v>
      </c>
      <c r="DJ331">
        <v>0</v>
      </c>
      <c r="DK331">
        <v>0</v>
      </c>
      <c r="DL331">
        <v>0</v>
      </c>
      <c r="DM331">
        <v>1</v>
      </c>
      <c r="DN331" t="b">
        <v>0</v>
      </c>
      <c r="DO331">
        <v>1.4059999999999999</v>
      </c>
      <c r="DP331">
        <v>239</v>
      </c>
    </row>
    <row r="332" spans="1:120" x14ac:dyDescent="0.25">
      <c r="A332">
        <v>309</v>
      </c>
      <c r="B332">
        <v>30.9</v>
      </c>
      <c r="C332">
        <v>13.4</v>
      </c>
      <c r="D332">
        <v>1</v>
      </c>
      <c r="E332">
        <v>794</v>
      </c>
      <c r="F332">
        <v>105.8</v>
      </c>
      <c r="G332">
        <v>1688</v>
      </c>
      <c r="H332">
        <v>-10</v>
      </c>
      <c r="I332">
        <v>0</v>
      </c>
      <c r="J332">
        <v>0</v>
      </c>
      <c r="K332">
        <v>134.6</v>
      </c>
      <c r="L332">
        <v>0</v>
      </c>
      <c r="M332">
        <v>1051</v>
      </c>
      <c r="N332">
        <v>2544</v>
      </c>
      <c r="O332">
        <v>0</v>
      </c>
      <c r="P332">
        <v>0</v>
      </c>
      <c r="Q332">
        <v>69</v>
      </c>
      <c r="R332">
        <v>0</v>
      </c>
      <c r="S332">
        <v>14.2</v>
      </c>
      <c r="T332">
        <v>0</v>
      </c>
      <c r="U332">
        <v>0</v>
      </c>
      <c r="V332">
        <v>0</v>
      </c>
      <c r="W332">
        <v>0</v>
      </c>
      <c r="X332">
        <v>704</v>
      </c>
      <c r="Y332">
        <v>16.2</v>
      </c>
      <c r="Z332">
        <v>39.200000000000003</v>
      </c>
      <c r="AA332">
        <v>0</v>
      </c>
      <c r="AB332">
        <v>0</v>
      </c>
      <c r="AC332">
        <v>0</v>
      </c>
      <c r="AD332">
        <v>11</v>
      </c>
      <c r="AE332">
        <v>7</v>
      </c>
      <c r="AF332">
        <v>3</v>
      </c>
      <c r="AG332">
        <v>0</v>
      </c>
      <c r="AH332">
        <v>0</v>
      </c>
      <c r="AI332">
        <v>0</v>
      </c>
      <c r="AJ332">
        <v>0</v>
      </c>
      <c r="AK332">
        <v>-8</v>
      </c>
      <c r="AL332">
        <v>-4</v>
      </c>
      <c r="AM332">
        <v>0</v>
      </c>
      <c r="AN332">
        <v>0</v>
      </c>
      <c r="AO332">
        <v>1</v>
      </c>
      <c r="AP332">
        <v>11</v>
      </c>
      <c r="AQ332">
        <v>-1</v>
      </c>
      <c r="AR332">
        <v>-255</v>
      </c>
      <c r="AS332">
        <v>-255</v>
      </c>
      <c r="AT332">
        <v>4061.1</v>
      </c>
      <c r="AU332">
        <v>-101.5</v>
      </c>
      <c r="AV332">
        <v>50.8</v>
      </c>
      <c r="AW332">
        <v>65.3</v>
      </c>
      <c r="AX332">
        <v>50.8</v>
      </c>
      <c r="AY332">
        <v>0</v>
      </c>
      <c r="AZ332">
        <v>1120</v>
      </c>
      <c r="BA332">
        <v>280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0</v>
      </c>
      <c r="BJ332">
        <v>7390024</v>
      </c>
      <c r="BK332">
        <v>11998.06</v>
      </c>
      <c r="BL332">
        <v>7549954</v>
      </c>
      <c r="BM332">
        <v>970</v>
      </c>
      <c r="BN332">
        <v>0</v>
      </c>
      <c r="BO332">
        <v>-0.23599999999999999</v>
      </c>
      <c r="BP332">
        <v>10</v>
      </c>
      <c r="BQ332">
        <v>796</v>
      </c>
      <c r="BR332">
        <v>14.5</v>
      </c>
      <c r="BS332">
        <v>6526.8</v>
      </c>
      <c r="BT332">
        <v>96.8</v>
      </c>
      <c r="BU332">
        <v>0</v>
      </c>
      <c r="BV332">
        <v>0</v>
      </c>
      <c r="BW332">
        <v>0</v>
      </c>
      <c r="BX332">
        <v>84.2</v>
      </c>
      <c r="BY332">
        <v>99</v>
      </c>
      <c r="BZ332">
        <v>40.880000000000003</v>
      </c>
      <c r="CA332">
        <v>68.38</v>
      </c>
      <c r="CB332">
        <v>7.53</v>
      </c>
      <c r="CC332">
        <v>5.34</v>
      </c>
      <c r="CD332">
        <v>276.56</v>
      </c>
      <c r="CE332">
        <v>127.4</v>
      </c>
      <c r="CF332">
        <v>97.7</v>
      </c>
      <c r="CG332">
        <v>383.5</v>
      </c>
      <c r="CH332">
        <v>89.6</v>
      </c>
      <c r="CI332">
        <v>0</v>
      </c>
      <c r="CJ332">
        <v>53.9</v>
      </c>
      <c r="CK332">
        <v>1.28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 t="s">
        <v>428</v>
      </c>
      <c r="CS332" t="s">
        <v>428</v>
      </c>
      <c r="CT332">
        <v>300000</v>
      </c>
      <c r="CU332">
        <v>0</v>
      </c>
      <c r="CV332">
        <v>7286</v>
      </c>
      <c r="CW332">
        <v>1</v>
      </c>
      <c r="CX332">
        <v>0</v>
      </c>
      <c r="CY332">
        <v>758.06</v>
      </c>
      <c r="CZ332">
        <v>264</v>
      </c>
      <c r="DA332">
        <v>2016</v>
      </c>
      <c r="DB332">
        <v>0</v>
      </c>
      <c r="DC332">
        <v>14.4</v>
      </c>
      <c r="DD332">
        <v>184</v>
      </c>
      <c r="DE332">
        <v>4095</v>
      </c>
      <c r="DF332">
        <v>216</v>
      </c>
      <c r="DG332">
        <v>774</v>
      </c>
      <c r="DH332">
        <v>0</v>
      </c>
      <c r="DI332">
        <v>84.2</v>
      </c>
      <c r="DJ332">
        <v>0</v>
      </c>
      <c r="DK332">
        <v>0</v>
      </c>
      <c r="DL332">
        <v>0</v>
      </c>
      <c r="DM332">
        <v>1</v>
      </c>
      <c r="DN332" t="b">
        <v>0</v>
      </c>
      <c r="DO332">
        <v>1.4059999999999999</v>
      </c>
      <c r="DP332">
        <v>239</v>
      </c>
    </row>
    <row r="333" spans="1:120" x14ac:dyDescent="0.25">
      <c r="A333">
        <v>310</v>
      </c>
      <c r="B333">
        <v>31</v>
      </c>
      <c r="C333">
        <v>13.4</v>
      </c>
      <c r="D333">
        <v>1</v>
      </c>
      <c r="E333">
        <v>794</v>
      </c>
      <c r="F333">
        <v>105.8</v>
      </c>
      <c r="G333">
        <v>1688</v>
      </c>
      <c r="H333">
        <v>-10</v>
      </c>
      <c r="I333">
        <v>0</v>
      </c>
      <c r="J333">
        <v>0</v>
      </c>
      <c r="K333">
        <v>134.6</v>
      </c>
      <c r="L333">
        <v>0</v>
      </c>
      <c r="M333">
        <v>1051</v>
      </c>
      <c r="N333">
        <v>2544</v>
      </c>
      <c r="O333">
        <v>0</v>
      </c>
      <c r="P333">
        <v>0</v>
      </c>
      <c r="Q333">
        <v>69</v>
      </c>
      <c r="R333">
        <v>0</v>
      </c>
      <c r="S333">
        <v>14.2</v>
      </c>
      <c r="T333">
        <v>0</v>
      </c>
      <c r="U333">
        <v>0</v>
      </c>
      <c r="V333">
        <v>0</v>
      </c>
      <c r="W333">
        <v>0</v>
      </c>
      <c r="X333">
        <v>704</v>
      </c>
      <c r="Y333">
        <v>16.2</v>
      </c>
      <c r="Z333">
        <v>39.200000000000003</v>
      </c>
      <c r="AA333">
        <v>0</v>
      </c>
      <c r="AB333">
        <v>0</v>
      </c>
      <c r="AC333">
        <v>0</v>
      </c>
      <c r="AD333">
        <v>11</v>
      </c>
      <c r="AE333">
        <v>7</v>
      </c>
      <c r="AF333">
        <v>3</v>
      </c>
      <c r="AG333">
        <v>0</v>
      </c>
      <c r="AH333">
        <v>0</v>
      </c>
      <c r="AI333">
        <v>0</v>
      </c>
      <c r="AJ333">
        <v>0</v>
      </c>
      <c r="AK333">
        <v>-8</v>
      </c>
      <c r="AL333">
        <v>-4</v>
      </c>
      <c r="AM333">
        <v>0</v>
      </c>
      <c r="AN333">
        <v>0</v>
      </c>
      <c r="AO333">
        <v>1</v>
      </c>
      <c r="AP333">
        <v>11</v>
      </c>
      <c r="AQ333">
        <v>-1</v>
      </c>
      <c r="AR333">
        <v>-255</v>
      </c>
      <c r="AS333">
        <v>-255</v>
      </c>
      <c r="AT333">
        <v>4061.1</v>
      </c>
      <c r="AU333">
        <v>-101.5</v>
      </c>
      <c r="AV333">
        <v>50.8</v>
      </c>
      <c r="AW333">
        <v>65.3</v>
      </c>
      <c r="AX333">
        <v>50.8</v>
      </c>
      <c r="AY333">
        <v>0</v>
      </c>
      <c r="AZ333">
        <v>1120</v>
      </c>
      <c r="BA333">
        <v>280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7390024</v>
      </c>
      <c r="BK333">
        <v>11998.06</v>
      </c>
      <c r="BL333">
        <v>7549955</v>
      </c>
      <c r="BM333">
        <v>100</v>
      </c>
      <c r="BN333">
        <v>0</v>
      </c>
      <c r="BO333">
        <v>-0.23599999999999999</v>
      </c>
      <c r="BP333">
        <v>0</v>
      </c>
      <c r="BQ333">
        <v>796</v>
      </c>
      <c r="BR333">
        <v>14.2</v>
      </c>
      <c r="BS333">
        <v>4061.1</v>
      </c>
      <c r="BT333">
        <v>96.8</v>
      </c>
      <c r="BU333">
        <v>0</v>
      </c>
      <c r="BV333">
        <v>0</v>
      </c>
      <c r="BW333">
        <v>0</v>
      </c>
      <c r="BX333">
        <v>84.2</v>
      </c>
      <c r="BY333">
        <v>99</v>
      </c>
      <c r="BZ333">
        <v>40.880000000000003</v>
      </c>
      <c r="CA333">
        <v>68.38</v>
      </c>
      <c r="CB333">
        <v>7.53</v>
      </c>
      <c r="CC333">
        <v>5.34</v>
      </c>
      <c r="CD333">
        <v>276.56</v>
      </c>
      <c r="CE333">
        <v>127.4</v>
      </c>
      <c r="CF333">
        <v>97.7</v>
      </c>
      <c r="CG333">
        <v>383.5</v>
      </c>
      <c r="CH333">
        <v>89.6</v>
      </c>
      <c r="CI333">
        <v>0</v>
      </c>
      <c r="CJ333">
        <v>53.9</v>
      </c>
      <c r="CK333">
        <v>1.28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 t="s">
        <v>428</v>
      </c>
      <c r="CS333" t="s">
        <v>428</v>
      </c>
      <c r="CT333">
        <v>300000</v>
      </c>
      <c r="CU333">
        <v>0</v>
      </c>
      <c r="CV333">
        <v>7286</v>
      </c>
      <c r="CW333">
        <v>1</v>
      </c>
      <c r="CX333">
        <v>0</v>
      </c>
      <c r="CY333">
        <v>758.06</v>
      </c>
      <c r="CZ333">
        <v>264</v>
      </c>
      <c r="DA333">
        <v>2016</v>
      </c>
      <c r="DB333">
        <v>0</v>
      </c>
      <c r="DC333">
        <v>14.4</v>
      </c>
      <c r="DD333">
        <v>184</v>
      </c>
      <c r="DE333">
        <v>4095</v>
      </c>
      <c r="DF333">
        <v>216</v>
      </c>
      <c r="DG333">
        <v>774</v>
      </c>
      <c r="DH333">
        <v>0</v>
      </c>
      <c r="DI333">
        <v>84.2</v>
      </c>
      <c r="DJ333">
        <v>0</v>
      </c>
      <c r="DK333">
        <v>0</v>
      </c>
      <c r="DL333">
        <v>0</v>
      </c>
      <c r="DM333">
        <v>1</v>
      </c>
      <c r="DN333" t="b">
        <v>0</v>
      </c>
      <c r="DO333">
        <v>1.4059999999999999</v>
      </c>
      <c r="DP333">
        <v>239</v>
      </c>
    </row>
    <row r="334" spans="1:120" x14ac:dyDescent="0.25">
      <c r="A334">
        <v>311</v>
      </c>
      <c r="B334">
        <v>31.1</v>
      </c>
      <c r="C334">
        <v>13.4</v>
      </c>
      <c r="D334">
        <v>1</v>
      </c>
      <c r="E334">
        <v>794</v>
      </c>
      <c r="F334">
        <v>105.8</v>
      </c>
      <c r="G334">
        <v>1688</v>
      </c>
      <c r="H334">
        <v>-10</v>
      </c>
      <c r="I334">
        <v>0</v>
      </c>
      <c r="J334">
        <v>0</v>
      </c>
      <c r="K334">
        <v>134.6</v>
      </c>
      <c r="L334">
        <v>0</v>
      </c>
      <c r="M334">
        <v>1051</v>
      </c>
      <c r="N334">
        <v>2544</v>
      </c>
      <c r="O334">
        <v>0</v>
      </c>
      <c r="P334">
        <v>0</v>
      </c>
      <c r="Q334">
        <v>69</v>
      </c>
      <c r="R334">
        <v>0</v>
      </c>
      <c r="S334">
        <v>14.2</v>
      </c>
      <c r="T334">
        <v>0</v>
      </c>
      <c r="U334">
        <v>0</v>
      </c>
      <c r="V334">
        <v>0</v>
      </c>
      <c r="W334">
        <v>0</v>
      </c>
      <c r="X334">
        <v>704</v>
      </c>
      <c r="Y334">
        <v>16.2</v>
      </c>
      <c r="Z334">
        <v>39.200000000000003</v>
      </c>
      <c r="AA334">
        <v>0</v>
      </c>
      <c r="AB334">
        <v>0</v>
      </c>
      <c r="AC334">
        <v>0</v>
      </c>
      <c r="AD334">
        <v>11</v>
      </c>
      <c r="AE334">
        <v>7</v>
      </c>
      <c r="AF334">
        <v>3</v>
      </c>
      <c r="AG334">
        <v>0</v>
      </c>
      <c r="AH334">
        <v>0</v>
      </c>
      <c r="AI334">
        <v>0</v>
      </c>
      <c r="AJ334">
        <v>0</v>
      </c>
      <c r="AK334">
        <v>-8</v>
      </c>
      <c r="AL334">
        <v>-4</v>
      </c>
      <c r="AM334">
        <v>0</v>
      </c>
      <c r="AN334">
        <v>0</v>
      </c>
      <c r="AO334">
        <v>1</v>
      </c>
      <c r="AP334">
        <v>11</v>
      </c>
      <c r="AQ334">
        <v>-1</v>
      </c>
      <c r="AR334">
        <v>-255</v>
      </c>
      <c r="AS334">
        <v>-255</v>
      </c>
      <c r="AT334">
        <v>4061.1</v>
      </c>
      <c r="AU334">
        <v>-101.5</v>
      </c>
      <c r="AV334">
        <v>50.8</v>
      </c>
      <c r="AW334">
        <v>65.3</v>
      </c>
      <c r="AX334">
        <v>50.8</v>
      </c>
      <c r="AY334">
        <v>0</v>
      </c>
      <c r="AZ334">
        <v>1120</v>
      </c>
      <c r="BA334">
        <v>280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7390024</v>
      </c>
      <c r="BK334">
        <v>11998.06</v>
      </c>
      <c r="BL334">
        <v>7549955</v>
      </c>
      <c r="BM334">
        <v>100</v>
      </c>
      <c r="BN334">
        <v>0</v>
      </c>
      <c r="BO334">
        <v>-0.23599999999999999</v>
      </c>
      <c r="BP334">
        <v>0</v>
      </c>
      <c r="BQ334">
        <v>796</v>
      </c>
      <c r="BR334">
        <v>14.2</v>
      </c>
      <c r="BS334">
        <v>4061.1</v>
      </c>
      <c r="BT334">
        <v>96.8</v>
      </c>
      <c r="BU334">
        <v>0</v>
      </c>
      <c r="BV334">
        <v>0</v>
      </c>
      <c r="BW334">
        <v>0</v>
      </c>
      <c r="BX334">
        <v>84.2</v>
      </c>
      <c r="BY334">
        <v>99</v>
      </c>
      <c r="BZ334">
        <v>40.880000000000003</v>
      </c>
      <c r="CA334">
        <v>68.38</v>
      </c>
      <c r="CB334">
        <v>1.06</v>
      </c>
      <c r="CC334">
        <v>0</v>
      </c>
      <c r="CD334">
        <v>276.56</v>
      </c>
      <c r="CE334">
        <v>127.4</v>
      </c>
      <c r="CF334">
        <v>97.7</v>
      </c>
      <c r="CG334">
        <v>383.5</v>
      </c>
      <c r="CH334">
        <v>89.6</v>
      </c>
      <c r="CI334">
        <v>0</v>
      </c>
      <c r="CJ334">
        <v>53.9</v>
      </c>
      <c r="CK334">
        <v>1.28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 t="s">
        <v>428</v>
      </c>
      <c r="CS334" t="s">
        <v>428</v>
      </c>
      <c r="CT334">
        <v>300000</v>
      </c>
      <c r="CU334">
        <v>0</v>
      </c>
      <c r="CV334">
        <v>7286</v>
      </c>
      <c r="CW334">
        <v>1</v>
      </c>
      <c r="CX334">
        <v>0</v>
      </c>
      <c r="CY334">
        <v>758.06</v>
      </c>
      <c r="CZ334">
        <v>264</v>
      </c>
      <c r="DA334">
        <v>2016</v>
      </c>
      <c r="DB334">
        <v>0</v>
      </c>
      <c r="DC334">
        <v>14.4</v>
      </c>
      <c r="DD334">
        <v>184</v>
      </c>
      <c r="DE334">
        <v>4095</v>
      </c>
      <c r="DF334">
        <v>216</v>
      </c>
      <c r="DG334">
        <v>774</v>
      </c>
      <c r="DH334">
        <v>0</v>
      </c>
      <c r="DI334">
        <v>84.2</v>
      </c>
      <c r="DJ334">
        <v>0</v>
      </c>
      <c r="DK334">
        <v>0</v>
      </c>
      <c r="DL334">
        <v>0</v>
      </c>
      <c r="DM334">
        <v>1</v>
      </c>
      <c r="DN334" t="b">
        <v>0</v>
      </c>
      <c r="DO334">
        <v>1.4059999999999999</v>
      </c>
      <c r="DP334">
        <v>239</v>
      </c>
    </row>
    <row r="335" spans="1:120" x14ac:dyDescent="0.25">
      <c r="A335">
        <v>312</v>
      </c>
      <c r="B335">
        <v>31.2</v>
      </c>
      <c r="C335">
        <v>13.4</v>
      </c>
      <c r="D335">
        <v>1</v>
      </c>
      <c r="E335">
        <v>794</v>
      </c>
      <c r="F335">
        <v>105.8</v>
      </c>
      <c r="G335">
        <v>1688</v>
      </c>
      <c r="H335">
        <v>-10</v>
      </c>
      <c r="I335">
        <v>0</v>
      </c>
      <c r="J335">
        <v>0</v>
      </c>
      <c r="K335">
        <v>134.6</v>
      </c>
      <c r="L335">
        <v>0</v>
      </c>
      <c r="M335">
        <v>1051</v>
      </c>
      <c r="N335">
        <v>2544</v>
      </c>
      <c r="O335">
        <v>0</v>
      </c>
      <c r="P335">
        <v>0</v>
      </c>
      <c r="Q335">
        <v>69</v>
      </c>
      <c r="R335">
        <v>0</v>
      </c>
      <c r="S335">
        <v>14.2</v>
      </c>
      <c r="T335">
        <v>0</v>
      </c>
      <c r="U335">
        <v>0</v>
      </c>
      <c r="V335">
        <v>0</v>
      </c>
      <c r="W335">
        <v>0</v>
      </c>
      <c r="X335">
        <v>704</v>
      </c>
      <c r="Y335">
        <v>16.2</v>
      </c>
      <c r="Z335">
        <v>39.200000000000003</v>
      </c>
      <c r="AA335">
        <v>0</v>
      </c>
      <c r="AB335">
        <v>0</v>
      </c>
      <c r="AC335">
        <v>0</v>
      </c>
      <c r="AD335">
        <v>11</v>
      </c>
      <c r="AE335">
        <v>7</v>
      </c>
      <c r="AF335">
        <v>3</v>
      </c>
      <c r="AG335">
        <v>0</v>
      </c>
      <c r="AH335">
        <v>0</v>
      </c>
      <c r="AI335">
        <v>0</v>
      </c>
      <c r="AJ335">
        <v>0</v>
      </c>
      <c r="AK335">
        <v>-8</v>
      </c>
      <c r="AL335">
        <v>-4</v>
      </c>
      <c r="AM335">
        <v>0</v>
      </c>
      <c r="AN335">
        <v>0</v>
      </c>
      <c r="AO335">
        <v>1</v>
      </c>
      <c r="AP335">
        <v>11</v>
      </c>
      <c r="AQ335">
        <v>-1</v>
      </c>
      <c r="AR335">
        <v>-255</v>
      </c>
      <c r="AS335">
        <v>-255</v>
      </c>
      <c r="AT335">
        <v>4061.1</v>
      </c>
      <c r="AU335">
        <v>-101.5</v>
      </c>
      <c r="AV335">
        <v>50.8</v>
      </c>
      <c r="AW335">
        <v>65.3</v>
      </c>
      <c r="AX335">
        <v>50.8</v>
      </c>
      <c r="AY335">
        <v>0</v>
      </c>
      <c r="AZ335">
        <v>1120</v>
      </c>
      <c r="BA335">
        <v>280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7390024</v>
      </c>
      <c r="BK335">
        <v>11998.06</v>
      </c>
      <c r="BL335">
        <v>7549955</v>
      </c>
      <c r="BM335">
        <v>100</v>
      </c>
      <c r="BN335">
        <v>0</v>
      </c>
      <c r="BO335">
        <v>-0.23599999999999999</v>
      </c>
      <c r="BP335">
        <v>0</v>
      </c>
      <c r="BQ335">
        <v>796</v>
      </c>
      <c r="BR335">
        <v>14.2</v>
      </c>
      <c r="BS335">
        <v>4061.1</v>
      </c>
      <c r="BT335">
        <v>96.8</v>
      </c>
      <c r="BU335">
        <v>0</v>
      </c>
      <c r="BV335">
        <v>0</v>
      </c>
      <c r="BW335">
        <v>0</v>
      </c>
      <c r="BX335">
        <v>84.2</v>
      </c>
      <c r="BY335">
        <v>99</v>
      </c>
      <c r="BZ335">
        <v>40.880000000000003</v>
      </c>
      <c r="CA335">
        <v>68.38</v>
      </c>
      <c r="CB335">
        <v>1.06</v>
      </c>
      <c r="CC335">
        <v>0</v>
      </c>
      <c r="CD335">
        <v>152.44</v>
      </c>
      <c r="CE335">
        <v>127.4</v>
      </c>
      <c r="CF335">
        <v>100.4</v>
      </c>
      <c r="CG335">
        <v>325.89999999999998</v>
      </c>
      <c r="CH335">
        <v>99.5</v>
      </c>
      <c r="CI335">
        <v>0</v>
      </c>
      <c r="CJ335">
        <v>53.9</v>
      </c>
      <c r="CK335">
        <v>0.94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 t="s">
        <v>428</v>
      </c>
      <c r="CS335" t="s">
        <v>428</v>
      </c>
      <c r="CT335">
        <v>300000</v>
      </c>
      <c r="CU335">
        <v>0</v>
      </c>
      <c r="CV335">
        <v>7286</v>
      </c>
      <c r="CW335">
        <v>1</v>
      </c>
      <c r="CX335">
        <v>0</v>
      </c>
      <c r="CY335">
        <v>758.06</v>
      </c>
      <c r="CZ335">
        <v>264</v>
      </c>
      <c r="DA335">
        <v>2016</v>
      </c>
      <c r="DB335">
        <v>0</v>
      </c>
      <c r="DC335">
        <v>14.4</v>
      </c>
      <c r="DD335">
        <v>184</v>
      </c>
      <c r="DE335">
        <v>4095</v>
      </c>
      <c r="DF335">
        <v>216</v>
      </c>
      <c r="DG335">
        <v>774</v>
      </c>
      <c r="DH335">
        <v>0</v>
      </c>
      <c r="DI335">
        <v>84.2</v>
      </c>
      <c r="DJ335">
        <v>0</v>
      </c>
      <c r="DK335">
        <v>0</v>
      </c>
      <c r="DL335">
        <v>0</v>
      </c>
      <c r="DM335">
        <v>1</v>
      </c>
      <c r="DN335" t="b">
        <v>0</v>
      </c>
      <c r="DO335">
        <v>1.4059999999999999</v>
      </c>
      <c r="DP335">
        <v>239</v>
      </c>
    </row>
    <row r="336" spans="1:120" x14ac:dyDescent="0.25">
      <c r="A336">
        <v>313</v>
      </c>
      <c r="B336">
        <v>31.3</v>
      </c>
      <c r="C336">
        <v>13.4</v>
      </c>
      <c r="D336">
        <v>1</v>
      </c>
      <c r="E336">
        <v>794</v>
      </c>
      <c r="F336">
        <v>105.8</v>
      </c>
      <c r="G336">
        <v>1688</v>
      </c>
      <c r="H336">
        <v>-10</v>
      </c>
      <c r="I336">
        <v>0</v>
      </c>
      <c r="J336">
        <v>0</v>
      </c>
      <c r="K336">
        <v>134.6</v>
      </c>
      <c r="L336">
        <v>0</v>
      </c>
      <c r="M336">
        <v>1051</v>
      </c>
      <c r="N336">
        <v>2544</v>
      </c>
      <c r="O336">
        <v>0</v>
      </c>
      <c r="P336">
        <v>0</v>
      </c>
      <c r="Q336">
        <v>69</v>
      </c>
      <c r="R336">
        <v>0</v>
      </c>
      <c r="S336">
        <v>14.2</v>
      </c>
      <c r="T336">
        <v>0</v>
      </c>
      <c r="U336">
        <v>0</v>
      </c>
      <c r="V336">
        <v>0</v>
      </c>
      <c r="W336">
        <v>0</v>
      </c>
      <c r="X336">
        <v>704</v>
      </c>
      <c r="Y336">
        <v>16.2</v>
      </c>
      <c r="Z336">
        <v>39.200000000000003</v>
      </c>
      <c r="AA336">
        <v>0</v>
      </c>
      <c r="AB336">
        <v>0</v>
      </c>
      <c r="AC336">
        <v>0</v>
      </c>
      <c r="AD336">
        <v>11</v>
      </c>
      <c r="AE336">
        <v>7</v>
      </c>
      <c r="AF336">
        <v>3</v>
      </c>
      <c r="AG336">
        <v>0</v>
      </c>
      <c r="AH336">
        <v>0</v>
      </c>
      <c r="AI336">
        <v>0</v>
      </c>
      <c r="AJ336">
        <v>0</v>
      </c>
      <c r="AK336">
        <v>-8</v>
      </c>
      <c r="AL336">
        <v>-4</v>
      </c>
      <c r="AM336">
        <v>0</v>
      </c>
      <c r="AN336">
        <v>0</v>
      </c>
      <c r="AO336">
        <v>1</v>
      </c>
      <c r="AP336">
        <v>11</v>
      </c>
      <c r="AQ336">
        <v>-1</v>
      </c>
      <c r="AR336">
        <v>-255</v>
      </c>
      <c r="AS336">
        <v>-255</v>
      </c>
      <c r="AT336">
        <v>4061.1</v>
      </c>
      <c r="AU336">
        <v>-101.5</v>
      </c>
      <c r="AV336">
        <v>50.8</v>
      </c>
      <c r="AW336">
        <v>65.3</v>
      </c>
      <c r="AX336">
        <v>50.8</v>
      </c>
      <c r="AY336">
        <v>0</v>
      </c>
      <c r="AZ336">
        <v>1120</v>
      </c>
      <c r="BA336">
        <v>280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7390024</v>
      </c>
      <c r="BK336">
        <v>11998.06</v>
      </c>
      <c r="BL336">
        <v>7549955</v>
      </c>
      <c r="BM336">
        <v>100</v>
      </c>
      <c r="BN336">
        <v>0</v>
      </c>
      <c r="BO336">
        <v>-0.23599999999999999</v>
      </c>
      <c r="BP336">
        <v>0</v>
      </c>
      <c r="BQ336">
        <v>796</v>
      </c>
      <c r="BR336">
        <v>14.2</v>
      </c>
      <c r="BS336">
        <v>4061.1</v>
      </c>
      <c r="BT336">
        <v>96.8</v>
      </c>
      <c r="BU336">
        <v>0</v>
      </c>
      <c r="BV336">
        <v>0</v>
      </c>
      <c r="BW336">
        <v>0</v>
      </c>
      <c r="BX336">
        <v>84.2</v>
      </c>
      <c r="BY336">
        <v>99</v>
      </c>
      <c r="BZ336">
        <v>40.880000000000003</v>
      </c>
      <c r="CA336">
        <v>68.38</v>
      </c>
      <c r="CB336">
        <v>1.06</v>
      </c>
      <c r="CC336">
        <v>0</v>
      </c>
      <c r="CD336">
        <v>152.44</v>
      </c>
      <c r="CE336">
        <v>127.4</v>
      </c>
      <c r="CF336">
        <v>100.4</v>
      </c>
      <c r="CG336">
        <v>325.89999999999998</v>
      </c>
      <c r="CH336">
        <v>99.5</v>
      </c>
      <c r="CI336">
        <v>0</v>
      </c>
      <c r="CJ336">
        <v>53.9</v>
      </c>
      <c r="CK336">
        <v>0.94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 t="s">
        <v>428</v>
      </c>
      <c r="CS336" t="s">
        <v>428</v>
      </c>
      <c r="CT336">
        <v>300000</v>
      </c>
      <c r="CU336">
        <v>0</v>
      </c>
      <c r="CV336">
        <v>7286</v>
      </c>
      <c r="CW336">
        <v>1</v>
      </c>
      <c r="CX336">
        <v>0</v>
      </c>
      <c r="CY336">
        <v>758.06</v>
      </c>
      <c r="CZ336">
        <v>264</v>
      </c>
      <c r="DA336">
        <v>2016</v>
      </c>
      <c r="DB336">
        <v>0</v>
      </c>
      <c r="DC336">
        <v>14.4</v>
      </c>
      <c r="DD336">
        <v>184</v>
      </c>
      <c r="DE336">
        <v>4095</v>
      </c>
      <c r="DF336">
        <v>216</v>
      </c>
      <c r="DG336">
        <v>774</v>
      </c>
      <c r="DH336">
        <v>0</v>
      </c>
      <c r="DI336">
        <v>84.2</v>
      </c>
      <c r="DJ336">
        <v>0</v>
      </c>
      <c r="DK336">
        <v>0</v>
      </c>
      <c r="DL336">
        <v>0</v>
      </c>
      <c r="DM336">
        <v>1</v>
      </c>
      <c r="DN336" t="b">
        <v>0</v>
      </c>
      <c r="DO336">
        <v>1.4059999999999999</v>
      </c>
      <c r="DP336">
        <v>239</v>
      </c>
    </row>
    <row r="337" spans="1:120" x14ac:dyDescent="0.25">
      <c r="A337">
        <v>314</v>
      </c>
      <c r="B337">
        <v>31.4</v>
      </c>
      <c r="C337">
        <v>13.4</v>
      </c>
      <c r="D337">
        <v>1</v>
      </c>
      <c r="E337">
        <v>794</v>
      </c>
      <c r="F337">
        <v>105.8</v>
      </c>
      <c r="G337">
        <v>1688</v>
      </c>
      <c r="H337">
        <v>-10</v>
      </c>
      <c r="I337">
        <v>0</v>
      </c>
      <c r="J337">
        <v>0</v>
      </c>
      <c r="K337">
        <v>134.6</v>
      </c>
      <c r="L337">
        <v>0</v>
      </c>
      <c r="M337">
        <v>1051</v>
      </c>
      <c r="N337">
        <v>2544</v>
      </c>
      <c r="O337">
        <v>0</v>
      </c>
      <c r="P337">
        <v>0</v>
      </c>
      <c r="Q337">
        <v>69</v>
      </c>
      <c r="R337">
        <v>0</v>
      </c>
      <c r="S337">
        <v>14.2</v>
      </c>
      <c r="T337">
        <v>0</v>
      </c>
      <c r="U337">
        <v>0</v>
      </c>
      <c r="V337">
        <v>0</v>
      </c>
      <c r="W337">
        <v>0</v>
      </c>
      <c r="X337">
        <v>704</v>
      </c>
      <c r="Y337">
        <v>16.2</v>
      </c>
      <c r="Z337">
        <v>39.200000000000003</v>
      </c>
      <c r="AA337">
        <v>0</v>
      </c>
      <c r="AB337">
        <v>0</v>
      </c>
      <c r="AC337">
        <v>0</v>
      </c>
      <c r="AD337">
        <v>11</v>
      </c>
      <c r="AE337">
        <v>7</v>
      </c>
      <c r="AF337">
        <v>3</v>
      </c>
      <c r="AG337">
        <v>0</v>
      </c>
      <c r="AH337">
        <v>0</v>
      </c>
      <c r="AI337">
        <v>0</v>
      </c>
      <c r="AJ337">
        <v>0</v>
      </c>
      <c r="AK337">
        <v>-8</v>
      </c>
      <c r="AL337">
        <v>-4</v>
      </c>
      <c r="AM337">
        <v>0</v>
      </c>
      <c r="AN337">
        <v>0</v>
      </c>
      <c r="AO337">
        <v>1</v>
      </c>
      <c r="AP337">
        <v>11</v>
      </c>
      <c r="AQ337">
        <v>-1</v>
      </c>
      <c r="AR337">
        <v>-255</v>
      </c>
      <c r="AS337">
        <v>-255</v>
      </c>
      <c r="AT337">
        <v>4061.1</v>
      </c>
      <c r="AU337">
        <v>-101.5</v>
      </c>
      <c r="AV337">
        <v>50.8</v>
      </c>
      <c r="AW337">
        <v>65.3</v>
      </c>
      <c r="AX337">
        <v>50.8</v>
      </c>
      <c r="AY337">
        <v>0</v>
      </c>
      <c r="AZ337">
        <v>1120</v>
      </c>
      <c r="BA337">
        <v>280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7390024</v>
      </c>
      <c r="BK337">
        <v>11998.06</v>
      </c>
      <c r="BL337">
        <v>7549955</v>
      </c>
      <c r="BM337">
        <v>100</v>
      </c>
      <c r="BN337">
        <v>0</v>
      </c>
      <c r="BO337">
        <v>-0.23599999999999999</v>
      </c>
      <c r="BP337">
        <v>0</v>
      </c>
      <c r="BQ337">
        <v>796</v>
      </c>
      <c r="BR337">
        <v>14.2</v>
      </c>
      <c r="BS337">
        <v>4061.1</v>
      </c>
      <c r="BT337">
        <v>96.8</v>
      </c>
      <c r="BU337">
        <v>0</v>
      </c>
      <c r="BV337">
        <v>0</v>
      </c>
      <c r="BW337">
        <v>0</v>
      </c>
      <c r="BX337">
        <v>84.2</v>
      </c>
      <c r="BY337">
        <v>99</v>
      </c>
      <c r="BZ337">
        <v>40.880000000000003</v>
      </c>
      <c r="CA337">
        <v>68.38</v>
      </c>
      <c r="CB337">
        <v>1.06</v>
      </c>
      <c r="CC337">
        <v>0</v>
      </c>
      <c r="CD337">
        <v>152.44</v>
      </c>
      <c r="CE337">
        <v>127.4</v>
      </c>
      <c r="CF337">
        <v>100.4</v>
      </c>
      <c r="CG337">
        <v>325.89999999999998</v>
      </c>
      <c r="CH337">
        <v>99.5</v>
      </c>
      <c r="CI337">
        <v>0</v>
      </c>
      <c r="CJ337">
        <v>53.9</v>
      </c>
      <c r="CK337">
        <v>0.94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 t="s">
        <v>428</v>
      </c>
      <c r="CS337" t="s">
        <v>428</v>
      </c>
      <c r="CT337">
        <v>300000</v>
      </c>
      <c r="CU337">
        <v>0</v>
      </c>
      <c r="CV337">
        <v>4294967295</v>
      </c>
      <c r="CW337">
        <v>0</v>
      </c>
      <c r="CX337">
        <v>0</v>
      </c>
      <c r="CY337">
        <v>99.94</v>
      </c>
      <c r="CZ337">
        <v>264</v>
      </c>
      <c r="DA337">
        <v>2016</v>
      </c>
      <c r="DB337">
        <v>0</v>
      </c>
      <c r="DC337">
        <v>14.4</v>
      </c>
      <c r="DD337">
        <v>184</v>
      </c>
      <c r="DE337">
        <v>4095</v>
      </c>
      <c r="DF337">
        <v>216</v>
      </c>
      <c r="DG337">
        <v>774</v>
      </c>
      <c r="DH337">
        <v>0</v>
      </c>
      <c r="DI337">
        <v>84.2</v>
      </c>
      <c r="DJ337">
        <v>0</v>
      </c>
      <c r="DK337">
        <v>0</v>
      </c>
      <c r="DL337">
        <v>0</v>
      </c>
      <c r="DM337">
        <v>1</v>
      </c>
      <c r="DN337" t="b">
        <v>0</v>
      </c>
      <c r="DO337">
        <v>1.4059999999999999</v>
      </c>
      <c r="DP337">
        <v>239</v>
      </c>
    </row>
    <row r="338" spans="1:120" x14ac:dyDescent="0.25">
      <c r="A338">
        <v>315</v>
      </c>
      <c r="B338">
        <v>31.5</v>
      </c>
      <c r="C338">
        <v>13.4</v>
      </c>
      <c r="D338">
        <v>1</v>
      </c>
      <c r="E338">
        <v>794</v>
      </c>
      <c r="F338">
        <v>105.8</v>
      </c>
      <c r="G338">
        <v>1688</v>
      </c>
      <c r="H338">
        <v>-10</v>
      </c>
      <c r="I338">
        <v>0</v>
      </c>
      <c r="J338">
        <v>0</v>
      </c>
      <c r="K338">
        <v>134.6</v>
      </c>
      <c r="L338">
        <v>0</v>
      </c>
      <c r="M338">
        <v>1051</v>
      </c>
      <c r="N338">
        <v>2544</v>
      </c>
      <c r="O338">
        <v>0</v>
      </c>
      <c r="P338">
        <v>0</v>
      </c>
      <c r="Q338">
        <v>69</v>
      </c>
      <c r="R338">
        <v>0</v>
      </c>
      <c r="S338">
        <v>14.2</v>
      </c>
      <c r="T338">
        <v>0</v>
      </c>
      <c r="U338">
        <v>0</v>
      </c>
      <c r="V338">
        <v>0</v>
      </c>
      <c r="W338">
        <v>0</v>
      </c>
      <c r="X338">
        <v>704</v>
      </c>
      <c r="Y338">
        <v>16.2</v>
      </c>
      <c r="Z338">
        <v>39.200000000000003</v>
      </c>
      <c r="AA338">
        <v>0</v>
      </c>
      <c r="AB338">
        <v>0</v>
      </c>
      <c r="AC338">
        <v>0</v>
      </c>
      <c r="AD338">
        <v>11</v>
      </c>
      <c r="AE338">
        <v>7</v>
      </c>
      <c r="AF338">
        <v>3</v>
      </c>
      <c r="AG338">
        <v>0</v>
      </c>
      <c r="AH338">
        <v>0</v>
      </c>
      <c r="AI338">
        <v>0</v>
      </c>
      <c r="AJ338">
        <v>0</v>
      </c>
      <c r="AK338">
        <v>-8</v>
      </c>
      <c r="AL338">
        <v>-4</v>
      </c>
      <c r="AM338">
        <v>0</v>
      </c>
      <c r="AN338">
        <v>0</v>
      </c>
      <c r="AO338">
        <v>1</v>
      </c>
      <c r="AP338">
        <v>11</v>
      </c>
      <c r="AQ338">
        <v>-1</v>
      </c>
      <c r="AR338">
        <v>-255</v>
      </c>
      <c r="AS338">
        <v>-255</v>
      </c>
      <c r="AT338">
        <v>4061.1</v>
      </c>
      <c r="AU338">
        <v>-101.5</v>
      </c>
      <c r="AV338">
        <v>50.8</v>
      </c>
      <c r="AW338">
        <v>65.3</v>
      </c>
      <c r="AX338">
        <v>50.8</v>
      </c>
      <c r="AY338">
        <v>0</v>
      </c>
      <c r="AZ338">
        <v>1120</v>
      </c>
      <c r="BA338">
        <v>280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7390024</v>
      </c>
      <c r="BK338">
        <v>11998.06</v>
      </c>
      <c r="BL338">
        <v>7549955</v>
      </c>
      <c r="BM338">
        <v>100</v>
      </c>
      <c r="BN338">
        <v>0</v>
      </c>
      <c r="BO338">
        <v>-0.23599999999999999</v>
      </c>
      <c r="BP338">
        <v>0</v>
      </c>
      <c r="BQ338">
        <v>796</v>
      </c>
      <c r="BR338">
        <v>14.2</v>
      </c>
      <c r="BS338">
        <v>4061.1</v>
      </c>
      <c r="BT338">
        <v>96.8</v>
      </c>
      <c r="BU338">
        <v>0</v>
      </c>
      <c r="BV338">
        <v>0</v>
      </c>
      <c r="BW338">
        <v>0</v>
      </c>
      <c r="BX338">
        <v>84.2</v>
      </c>
      <c r="BY338">
        <v>99</v>
      </c>
      <c r="BZ338">
        <v>40.880000000000003</v>
      </c>
      <c r="CA338">
        <v>68.38</v>
      </c>
      <c r="CB338">
        <v>1.06</v>
      </c>
      <c r="CC338">
        <v>0</v>
      </c>
      <c r="CD338">
        <v>152.44</v>
      </c>
      <c r="CE338">
        <v>127.4</v>
      </c>
      <c r="CF338">
        <v>100.4</v>
      </c>
      <c r="CG338">
        <v>325.89999999999998</v>
      </c>
      <c r="CH338">
        <v>99.5</v>
      </c>
      <c r="CI338">
        <v>0</v>
      </c>
      <c r="CJ338">
        <v>53.9</v>
      </c>
      <c r="CK338">
        <v>0.94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 t="s">
        <v>428</v>
      </c>
      <c r="CS338" t="s">
        <v>428</v>
      </c>
      <c r="CT338">
        <v>300000</v>
      </c>
      <c r="CU338">
        <v>0</v>
      </c>
      <c r="CV338">
        <v>4294967295</v>
      </c>
      <c r="CW338">
        <v>0</v>
      </c>
      <c r="CX338">
        <v>0</v>
      </c>
      <c r="CY338">
        <v>99.94</v>
      </c>
      <c r="CZ338">
        <v>264</v>
      </c>
      <c r="DA338">
        <v>2016</v>
      </c>
      <c r="DB338">
        <v>0</v>
      </c>
      <c r="DC338">
        <v>14.4</v>
      </c>
      <c r="DD338">
        <v>184</v>
      </c>
      <c r="DE338">
        <v>4095</v>
      </c>
      <c r="DF338">
        <v>216</v>
      </c>
      <c r="DG338">
        <v>774</v>
      </c>
      <c r="DH338">
        <v>0</v>
      </c>
      <c r="DI338">
        <v>84.2</v>
      </c>
      <c r="DJ338">
        <v>0</v>
      </c>
      <c r="DK338">
        <v>0</v>
      </c>
      <c r="DL338">
        <v>0</v>
      </c>
      <c r="DM338">
        <v>1</v>
      </c>
      <c r="DN338" t="b">
        <v>0</v>
      </c>
      <c r="DO338">
        <v>1.4059999999999999</v>
      </c>
      <c r="DP338">
        <v>239</v>
      </c>
    </row>
    <row r="339" spans="1:120" x14ac:dyDescent="0.25">
      <c r="A339">
        <v>316</v>
      </c>
      <c r="B339">
        <v>31.6</v>
      </c>
      <c r="C339">
        <v>13.4</v>
      </c>
      <c r="D339">
        <v>1</v>
      </c>
      <c r="E339">
        <v>794</v>
      </c>
      <c r="F339">
        <v>105.8</v>
      </c>
      <c r="G339">
        <v>1688</v>
      </c>
      <c r="H339">
        <v>-10</v>
      </c>
      <c r="I339">
        <v>0</v>
      </c>
      <c r="J339">
        <v>0</v>
      </c>
      <c r="K339">
        <v>134.6</v>
      </c>
      <c r="L339">
        <v>0</v>
      </c>
      <c r="M339">
        <v>1051</v>
      </c>
      <c r="N339">
        <v>2544</v>
      </c>
      <c r="O339">
        <v>0</v>
      </c>
      <c r="P339">
        <v>0</v>
      </c>
      <c r="Q339">
        <v>69</v>
      </c>
      <c r="R339">
        <v>0</v>
      </c>
      <c r="S339">
        <v>14.2</v>
      </c>
      <c r="T339">
        <v>0</v>
      </c>
      <c r="U339">
        <v>0</v>
      </c>
      <c r="V339">
        <v>0</v>
      </c>
      <c r="W339">
        <v>0</v>
      </c>
      <c r="X339">
        <v>704</v>
      </c>
      <c r="Y339">
        <v>16.2</v>
      </c>
      <c r="Z339">
        <v>39.200000000000003</v>
      </c>
      <c r="AA339">
        <v>0</v>
      </c>
      <c r="AB339">
        <v>0</v>
      </c>
      <c r="AC339">
        <v>0</v>
      </c>
      <c r="AD339">
        <v>11</v>
      </c>
      <c r="AE339">
        <v>7</v>
      </c>
      <c r="AF339">
        <v>3</v>
      </c>
      <c r="AG339">
        <v>0</v>
      </c>
      <c r="AH339">
        <v>0</v>
      </c>
      <c r="AI339">
        <v>0</v>
      </c>
      <c r="AJ339">
        <v>0</v>
      </c>
      <c r="AK339">
        <v>-8</v>
      </c>
      <c r="AL339">
        <v>-4</v>
      </c>
      <c r="AM339">
        <v>0</v>
      </c>
      <c r="AN339">
        <v>0</v>
      </c>
      <c r="AO339">
        <v>1</v>
      </c>
      <c r="AP339">
        <v>11</v>
      </c>
      <c r="AQ339">
        <v>-1</v>
      </c>
      <c r="AR339">
        <v>-255</v>
      </c>
      <c r="AS339">
        <v>-255</v>
      </c>
      <c r="AT339">
        <v>4061.1</v>
      </c>
      <c r="AU339">
        <v>-101.5</v>
      </c>
      <c r="AV339">
        <v>50.8</v>
      </c>
      <c r="AW339">
        <v>65.3</v>
      </c>
      <c r="AX339">
        <v>50.8</v>
      </c>
      <c r="AY339">
        <v>0</v>
      </c>
      <c r="AZ339">
        <v>1120</v>
      </c>
      <c r="BA339">
        <v>280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7390024</v>
      </c>
      <c r="BK339">
        <v>11998.06</v>
      </c>
      <c r="BL339">
        <v>7549955</v>
      </c>
      <c r="BM339">
        <v>100</v>
      </c>
      <c r="BN339">
        <v>0</v>
      </c>
      <c r="BO339">
        <v>-0.23599999999999999</v>
      </c>
      <c r="BP339">
        <v>0</v>
      </c>
      <c r="BQ339">
        <v>796</v>
      </c>
      <c r="BR339">
        <v>14.2</v>
      </c>
      <c r="BS339">
        <v>4061.1</v>
      </c>
      <c r="BT339">
        <v>96.8</v>
      </c>
      <c r="BU339">
        <v>0</v>
      </c>
      <c r="BV339">
        <v>0</v>
      </c>
      <c r="BW339">
        <v>0</v>
      </c>
      <c r="BX339">
        <v>84.2</v>
      </c>
      <c r="BY339">
        <v>99</v>
      </c>
      <c r="BZ339">
        <v>40.880000000000003</v>
      </c>
      <c r="CA339">
        <v>68.38</v>
      </c>
      <c r="CB339">
        <v>1.06</v>
      </c>
      <c r="CC339">
        <v>0</v>
      </c>
      <c r="CD339">
        <v>152.44</v>
      </c>
      <c r="CE339">
        <v>127.4</v>
      </c>
      <c r="CF339">
        <v>100.4</v>
      </c>
      <c r="CG339">
        <v>325.89999999999998</v>
      </c>
      <c r="CH339">
        <v>99.5</v>
      </c>
      <c r="CI339">
        <v>0</v>
      </c>
      <c r="CJ339">
        <v>53.9</v>
      </c>
      <c r="CK339">
        <v>0.94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 t="s">
        <v>428</v>
      </c>
      <c r="CS339" t="s">
        <v>428</v>
      </c>
      <c r="CT339">
        <v>300000</v>
      </c>
      <c r="CU339">
        <v>0</v>
      </c>
      <c r="CV339">
        <v>4294967295</v>
      </c>
      <c r="CW339">
        <v>0</v>
      </c>
      <c r="CX339">
        <v>0</v>
      </c>
      <c r="CY339">
        <v>99.94</v>
      </c>
      <c r="CZ339">
        <v>264</v>
      </c>
      <c r="DA339">
        <v>2016</v>
      </c>
      <c r="DB339">
        <v>0</v>
      </c>
      <c r="DC339">
        <v>14.4</v>
      </c>
      <c r="DD339">
        <v>184</v>
      </c>
      <c r="DE339">
        <v>4095</v>
      </c>
      <c r="DF339">
        <v>216</v>
      </c>
      <c r="DG339">
        <v>0</v>
      </c>
      <c r="DH339">
        <v>0</v>
      </c>
      <c r="DI339">
        <v>84.2</v>
      </c>
      <c r="DJ339">
        <v>0</v>
      </c>
      <c r="DK339">
        <v>0</v>
      </c>
      <c r="DL339">
        <v>0</v>
      </c>
      <c r="DM339">
        <v>1</v>
      </c>
      <c r="DN339" t="b">
        <v>0</v>
      </c>
      <c r="DO339">
        <v>1.4059999999999999</v>
      </c>
      <c r="DP339">
        <v>239</v>
      </c>
    </row>
    <row r="340" spans="1:120" x14ac:dyDescent="0.25">
      <c r="A340">
        <v>317</v>
      </c>
      <c r="B340">
        <v>31.7</v>
      </c>
      <c r="C340">
        <v>13.4</v>
      </c>
      <c r="D340">
        <v>1</v>
      </c>
      <c r="E340">
        <v>794</v>
      </c>
      <c r="F340">
        <v>105.8</v>
      </c>
      <c r="G340">
        <v>1688</v>
      </c>
      <c r="H340">
        <v>-10</v>
      </c>
      <c r="I340">
        <v>0</v>
      </c>
      <c r="J340">
        <v>0</v>
      </c>
      <c r="K340">
        <v>134.6</v>
      </c>
      <c r="L340">
        <v>0</v>
      </c>
      <c r="M340">
        <v>1051</v>
      </c>
      <c r="N340">
        <v>2544</v>
      </c>
      <c r="O340">
        <v>0</v>
      </c>
      <c r="P340">
        <v>0</v>
      </c>
      <c r="Q340">
        <v>69</v>
      </c>
      <c r="R340">
        <v>0</v>
      </c>
      <c r="S340">
        <v>14.2</v>
      </c>
      <c r="T340">
        <v>0</v>
      </c>
      <c r="U340">
        <v>0</v>
      </c>
      <c r="V340">
        <v>0</v>
      </c>
      <c r="W340">
        <v>0</v>
      </c>
      <c r="X340">
        <v>704</v>
      </c>
      <c r="Y340">
        <v>16.2</v>
      </c>
      <c r="Z340">
        <v>39.200000000000003</v>
      </c>
      <c r="AA340">
        <v>0</v>
      </c>
      <c r="AB340">
        <v>0</v>
      </c>
      <c r="AC340">
        <v>0</v>
      </c>
      <c r="AD340">
        <v>11</v>
      </c>
      <c r="AE340">
        <v>7</v>
      </c>
      <c r="AF340">
        <v>3</v>
      </c>
      <c r="AG340">
        <v>0</v>
      </c>
      <c r="AH340">
        <v>0</v>
      </c>
      <c r="AI340">
        <v>0</v>
      </c>
      <c r="AJ340">
        <v>0</v>
      </c>
      <c r="AK340">
        <v>-8</v>
      </c>
      <c r="AL340">
        <v>-4</v>
      </c>
      <c r="AM340">
        <v>0</v>
      </c>
      <c r="AN340">
        <v>0</v>
      </c>
      <c r="AO340">
        <v>1</v>
      </c>
      <c r="AP340">
        <v>11</v>
      </c>
      <c r="AQ340">
        <v>-1</v>
      </c>
      <c r="AR340">
        <v>-255</v>
      </c>
      <c r="AS340">
        <v>-255</v>
      </c>
      <c r="AT340">
        <v>4061.1</v>
      </c>
      <c r="AU340">
        <v>-101.5</v>
      </c>
      <c r="AV340">
        <v>50.8</v>
      </c>
      <c r="AW340">
        <v>65.3</v>
      </c>
      <c r="AX340">
        <v>50.8</v>
      </c>
      <c r="AY340">
        <v>0</v>
      </c>
      <c r="AZ340">
        <v>1120</v>
      </c>
      <c r="BA340">
        <v>280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7390024</v>
      </c>
      <c r="BK340">
        <v>11998.06</v>
      </c>
      <c r="BL340">
        <v>7549955</v>
      </c>
      <c r="BM340">
        <v>100</v>
      </c>
      <c r="BN340">
        <v>0</v>
      </c>
      <c r="BO340">
        <v>-0.23599999999999999</v>
      </c>
      <c r="BP340">
        <v>0</v>
      </c>
      <c r="BQ340">
        <v>796</v>
      </c>
      <c r="BR340">
        <v>14.2</v>
      </c>
      <c r="BS340">
        <v>4061.1</v>
      </c>
      <c r="BT340">
        <v>96.8</v>
      </c>
      <c r="BU340">
        <v>0</v>
      </c>
      <c r="BV340">
        <v>0</v>
      </c>
      <c r="BW340">
        <v>0</v>
      </c>
      <c r="BX340">
        <v>84.2</v>
      </c>
      <c r="BY340">
        <v>99</v>
      </c>
      <c r="BZ340">
        <v>40.880000000000003</v>
      </c>
      <c r="CA340">
        <v>68.38</v>
      </c>
      <c r="CB340">
        <v>1.06</v>
      </c>
      <c r="CC340">
        <v>0</v>
      </c>
      <c r="CD340">
        <v>152.44</v>
      </c>
      <c r="CE340">
        <v>127.4</v>
      </c>
      <c r="CF340">
        <v>100.4</v>
      </c>
      <c r="CG340">
        <v>325.89999999999998</v>
      </c>
      <c r="CH340">
        <v>99.5</v>
      </c>
      <c r="CI340">
        <v>0</v>
      </c>
      <c r="CJ340">
        <v>53.9</v>
      </c>
      <c r="CK340">
        <v>0.94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 t="s">
        <v>428</v>
      </c>
      <c r="CS340" t="s">
        <v>428</v>
      </c>
      <c r="CT340">
        <v>300000</v>
      </c>
      <c r="CU340">
        <v>0</v>
      </c>
      <c r="CV340">
        <v>4294967295</v>
      </c>
      <c r="CW340">
        <v>0</v>
      </c>
      <c r="CX340">
        <v>0</v>
      </c>
      <c r="CY340">
        <v>99.94</v>
      </c>
      <c r="CZ340">
        <v>264</v>
      </c>
      <c r="DA340">
        <v>2016</v>
      </c>
      <c r="DB340">
        <v>0</v>
      </c>
      <c r="DC340">
        <v>14.4</v>
      </c>
      <c r="DD340">
        <v>184</v>
      </c>
      <c r="DE340">
        <v>4095</v>
      </c>
      <c r="DF340">
        <v>216</v>
      </c>
      <c r="DG340">
        <v>0</v>
      </c>
      <c r="DH340">
        <v>0</v>
      </c>
      <c r="DI340">
        <v>84.2</v>
      </c>
      <c r="DJ340">
        <v>0</v>
      </c>
      <c r="DK340">
        <v>0</v>
      </c>
      <c r="DL340">
        <v>0</v>
      </c>
      <c r="DM340">
        <v>1</v>
      </c>
      <c r="DN340" t="b">
        <v>0</v>
      </c>
      <c r="DO340">
        <v>0</v>
      </c>
      <c r="DP340">
        <v>207</v>
      </c>
    </row>
    <row r="341" spans="1:120" x14ac:dyDescent="0.25">
      <c r="A341">
        <v>318</v>
      </c>
      <c r="B341">
        <v>31.8</v>
      </c>
      <c r="C341">
        <v>13.2</v>
      </c>
      <c r="D341">
        <v>1</v>
      </c>
      <c r="E341">
        <v>794</v>
      </c>
      <c r="F341">
        <v>105.8</v>
      </c>
      <c r="G341">
        <v>1688</v>
      </c>
      <c r="H341">
        <v>-10</v>
      </c>
      <c r="I341">
        <v>0</v>
      </c>
      <c r="J341">
        <v>0</v>
      </c>
      <c r="K341">
        <v>134.6</v>
      </c>
      <c r="L341">
        <v>0</v>
      </c>
      <c r="M341">
        <v>1051</v>
      </c>
      <c r="N341">
        <v>2544</v>
      </c>
      <c r="O341">
        <v>0</v>
      </c>
      <c r="P341">
        <v>0</v>
      </c>
      <c r="Q341">
        <v>69</v>
      </c>
      <c r="R341">
        <v>0</v>
      </c>
      <c r="S341">
        <v>14.2</v>
      </c>
      <c r="T341">
        <v>0</v>
      </c>
      <c r="U341">
        <v>0</v>
      </c>
      <c r="V341">
        <v>0</v>
      </c>
      <c r="W341">
        <v>0</v>
      </c>
      <c r="X341">
        <v>704</v>
      </c>
      <c r="Y341">
        <v>16.2</v>
      </c>
      <c r="Z341">
        <v>39.200000000000003</v>
      </c>
      <c r="AA341">
        <v>0</v>
      </c>
      <c r="AB341">
        <v>0</v>
      </c>
      <c r="AC341">
        <v>0</v>
      </c>
      <c r="AD341">
        <v>11</v>
      </c>
      <c r="AE341">
        <v>7</v>
      </c>
      <c r="AF341">
        <v>3</v>
      </c>
      <c r="AG341">
        <v>0</v>
      </c>
      <c r="AH341">
        <v>0</v>
      </c>
      <c r="AI341">
        <v>0</v>
      </c>
      <c r="AJ341">
        <v>0</v>
      </c>
      <c r="AK341">
        <v>-8</v>
      </c>
      <c r="AL341">
        <v>-4</v>
      </c>
      <c r="AM341">
        <v>0</v>
      </c>
      <c r="AN341">
        <v>0</v>
      </c>
      <c r="AO341">
        <v>1</v>
      </c>
      <c r="AP341">
        <v>11</v>
      </c>
      <c r="AQ341">
        <v>-1</v>
      </c>
      <c r="AR341">
        <v>-255</v>
      </c>
      <c r="AS341">
        <v>-255</v>
      </c>
      <c r="AT341">
        <v>4061.1</v>
      </c>
      <c r="AU341">
        <v>-101.5</v>
      </c>
      <c r="AV341">
        <v>50.8</v>
      </c>
      <c r="AW341">
        <v>65.3</v>
      </c>
      <c r="AX341">
        <v>50.8</v>
      </c>
      <c r="AY341">
        <v>0</v>
      </c>
      <c r="AZ341">
        <v>1120</v>
      </c>
      <c r="BA341">
        <v>280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7390024</v>
      </c>
      <c r="BK341">
        <v>11998.06</v>
      </c>
      <c r="BL341">
        <v>7549955</v>
      </c>
      <c r="BM341">
        <v>100</v>
      </c>
      <c r="BN341">
        <v>0</v>
      </c>
      <c r="BO341">
        <v>-0.23599999999999999</v>
      </c>
      <c r="BP341">
        <v>0</v>
      </c>
      <c r="BQ341">
        <v>796</v>
      </c>
      <c r="BR341">
        <v>14.2</v>
      </c>
      <c r="BS341">
        <v>4061.1</v>
      </c>
      <c r="BT341">
        <v>96.8</v>
      </c>
      <c r="BU341">
        <v>0</v>
      </c>
      <c r="BV341">
        <v>0</v>
      </c>
      <c r="BW341">
        <v>0</v>
      </c>
      <c r="BX341">
        <v>84.2</v>
      </c>
      <c r="BY341">
        <v>99</v>
      </c>
      <c r="BZ341">
        <v>40.880000000000003</v>
      </c>
      <c r="CA341">
        <v>68.38</v>
      </c>
      <c r="CB341">
        <v>1.06</v>
      </c>
      <c r="CC341">
        <v>0</v>
      </c>
      <c r="CD341">
        <v>152.44</v>
      </c>
      <c r="CE341">
        <v>127.4</v>
      </c>
      <c r="CF341">
        <v>100.4</v>
      </c>
      <c r="CG341">
        <v>325.89999999999998</v>
      </c>
      <c r="CH341">
        <v>99.5</v>
      </c>
      <c r="CI341">
        <v>0</v>
      </c>
      <c r="CJ341">
        <v>53.9</v>
      </c>
      <c r="CK341">
        <v>0.94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 t="s">
        <v>428</v>
      </c>
      <c r="CS341" t="s">
        <v>428</v>
      </c>
      <c r="CT341">
        <v>300000</v>
      </c>
      <c r="CU341">
        <v>0</v>
      </c>
      <c r="CV341">
        <v>4294967295</v>
      </c>
      <c r="CW341">
        <v>0</v>
      </c>
      <c r="CX341">
        <v>0</v>
      </c>
      <c r="CY341">
        <v>99.94</v>
      </c>
      <c r="CZ341">
        <v>264</v>
      </c>
      <c r="DA341">
        <v>2016</v>
      </c>
      <c r="DB341">
        <v>0</v>
      </c>
      <c r="DC341">
        <v>14.4</v>
      </c>
      <c r="DD341">
        <v>184</v>
      </c>
      <c r="DE341">
        <v>4095</v>
      </c>
      <c r="DF341">
        <v>216</v>
      </c>
      <c r="DG341">
        <v>0</v>
      </c>
      <c r="DH341">
        <v>0</v>
      </c>
      <c r="DI341">
        <v>84.2</v>
      </c>
      <c r="DJ341">
        <v>0</v>
      </c>
      <c r="DK341">
        <v>0</v>
      </c>
      <c r="DL341">
        <v>0</v>
      </c>
      <c r="DM341">
        <v>1</v>
      </c>
      <c r="DN341" t="b">
        <v>0</v>
      </c>
      <c r="DO341">
        <v>0</v>
      </c>
      <c r="DP341">
        <v>207</v>
      </c>
    </row>
    <row r="342" spans="1:120" x14ac:dyDescent="0.25">
      <c r="A342">
        <v>319</v>
      </c>
      <c r="B342">
        <v>31.9</v>
      </c>
      <c r="C342">
        <v>13.2</v>
      </c>
      <c r="D342">
        <v>1</v>
      </c>
      <c r="E342">
        <v>794</v>
      </c>
      <c r="F342">
        <v>105.8</v>
      </c>
      <c r="G342">
        <v>1688</v>
      </c>
      <c r="H342">
        <v>-10</v>
      </c>
      <c r="I342">
        <v>0</v>
      </c>
      <c r="J342">
        <v>0</v>
      </c>
      <c r="K342">
        <v>134.6</v>
      </c>
      <c r="L342">
        <v>0</v>
      </c>
      <c r="M342">
        <v>1051</v>
      </c>
      <c r="N342">
        <v>2544</v>
      </c>
      <c r="O342">
        <v>0</v>
      </c>
      <c r="P342">
        <v>0</v>
      </c>
      <c r="Q342">
        <v>69</v>
      </c>
      <c r="R342">
        <v>0</v>
      </c>
      <c r="S342">
        <v>14.2</v>
      </c>
      <c r="T342">
        <v>0</v>
      </c>
      <c r="U342">
        <v>0</v>
      </c>
      <c r="V342">
        <v>0</v>
      </c>
      <c r="W342">
        <v>0</v>
      </c>
      <c r="X342">
        <v>704</v>
      </c>
      <c r="Y342">
        <v>16.2</v>
      </c>
      <c r="Z342">
        <v>39.200000000000003</v>
      </c>
      <c r="AA342">
        <v>0</v>
      </c>
      <c r="AB342">
        <v>0</v>
      </c>
      <c r="AC342">
        <v>0</v>
      </c>
      <c r="AD342">
        <v>11</v>
      </c>
      <c r="AE342">
        <v>7</v>
      </c>
      <c r="AF342">
        <v>3</v>
      </c>
      <c r="AG342">
        <v>0</v>
      </c>
      <c r="AH342">
        <v>0</v>
      </c>
      <c r="AI342">
        <v>0</v>
      </c>
      <c r="AJ342">
        <v>0</v>
      </c>
      <c r="AK342">
        <v>-8</v>
      </c>
      <c r="AL342">
        <v>-4</v>
      </c>
      <c r="AM342">
        <v>0</v>
      </c>
      <c r="AN342">
        <v>0</v>
      </c>
      <c r="AO342">
        <v>1</v>
      </c>
      <c r="AP342">
        <v>11</v>
      </c>
      <c r="AQ342">
        <v>-1</v>
      </c>
      <c r="AR342">
        <v>-255</v>
      </c>
      <c r="AS342">
        <v>-255</v>
      </c>
      <c r="AT342">
        <v>4061.1</v>
      </c>
      <c r="AU342">
        <v>-101.5</v>
      </c>
      <c r="AV342">
        <v>50.8</v>
      </c>
      <c r="AW342">
        <v>65.3</v>
      </c>
      <c r="AX342">
        <v>50.8</v>
      </c>
      <c r="AY342">
        <v>0</v>
      </c>
      <c r="AZ342">
        <v>1120</v>
      </c>
      <c r="BA342">
        <v>280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7390024</v>
      </c>
      <c r="BK342">
        <v>11998.06</v>
      </c>
      <c r="BL342">
        <v>7549955</v>
      </c>
      <c r="BM342">
        <v>100</v>
      </c>
      <c r="BN342">
        <v>0</v>
      </c>
      <c r="BO342">
        <v>-0.23599999999999999</v>
      </c>
      <c r="BP342">
        <v>0</v>
      </c>
      <c r="BQ342">
        <v>796</v>
      </c>
      <c r="BR342">
        <v>14.2</v>
      </c>
      <c r="BS342">
        <v>4061.1</v>
      </c>
      <c r="BT342">
        <v>96.8</v>
      </c>
      <c r="BU342">
        <v>0</v>
      </c>
      <c r="BV342">
        <v>0</v>
      </c>
      <c r="BW342">
        <v>0</v>
      </c>
      <c r="BX342">
        <v>84.2</v>
      </c>
      <c r="BY342">
        <v>99</v>
      </c>
      <c r="BZ342">
        <v>40.880000000000003</v>
      </c>
      <c r="CA342">
        <v>68.38</v>
      </c>
      <c r="CB342">
        <v>1.06</v>
      </c>
      <c r="CC342">
        <v>0</v>
      </c>
      <c r="CD342">
        <v>152.44</v>
      </c>
      <c r="CE342">
        <v>127.4</v>
      </c>
      <c r="CF342">
        <v>100.4</v>
      </c>
      <c r="CG342">
        <v>325.89999999999998</v>
      </c>
      <c r="CH342">
        <v>99.5</v>
      </c>
      <c r="CI342">
        <v>0</v>
      </c>
      <c r="CJ342">
        <v>53.9</v>
      </c>
      <c r="CK342">
        <v>0.94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 t="s">
        <v>428</v>
      </c>
      <c r="CS342" t="s">
        <v>428</v>
      </c>
      <c r="CT342">
        <v>300000</v>
      </c>
      <c r="CU342">
        <v>0</v>
      </c>
      <c r="CV342">
        <v>4294967295</v>
      </c>
      <c r="CW342">
        <v>0</v>
      </c>
      <c r="CX342">
        <v>0</v>
      </c>
      <c r="CY342">
        <v>99.94</v>
      </c>
      <c r="CZ342">
        <v>264</v>
      </c>
      <c r="DA342">
        <v>2016</v>
      </c>
      <c r="DB342">
        <v>0</v>
      </c>
      <c r="DC342">
        <v>14.4</v>
      </c>
      <c r="DD342">
        <v>184</v>
      </c>
      <c r="DE342">
        <v>4095</v>
      </c>
      <c r="DF342">
        <v>216</v>
      </c>
      <c r="DG342">
        <v>0</v>
      </c>
      <c r="DH342">
        <v>0</v>
      </c>
      <c r="DI342">
        <v>84.2</v>
      </c>
      <c r="DJ342">
        <v>0</v>
      </c>
      <c r="DK342">
        <v>0</v>
      </c>
      <c r="DL342">
        <v>0</v>
      </c>
      <c r="DM342">
        <v>1</v>
      </c>
      <c r="DN342" t="b">
        <v>0</v>
      </c>
      <c r="DO342">
        <v>0</v>
      </c>
      <c r="DP342">
        <v>207</v>
      </c>
    </row>
    <row r="343" spans="1:120" x14ac:dyDescent="0.25">
      <c r="A343">
        <v>320</v>
      </c>
      <c r="B343">
        <v>32</v>
      </c>
      <c r="C343">
        <v>13.2</v>
      </c>
      <c r="D343">
        <v>1</v>
      </c>
      <c r="E343">
        <v>794</v>
      </c>
      <c r="F343">
        <v>105.8</v>
      </c>
      <c r="G343">
        <v>1688</v>
      </c>
      <c r="H343">
        <v>-10</v>
      </c>
      <c r="I343">
        <v>0</v>
      </c>
      <c r="J343">
        <v>0</v>
      </c>
      <c r="K343">
        <v>134.6</v>
      </c>
      <c r="L343">
        <v>0</v>
      </c>
      <c r="M343">
        <v>1051</v>
      </c>
      <c r="N343">
        <v>2544</v>
      </c>
      <c r="O343">
        <v>0</v>
      </c>
      <c r="P343">
        <v>0</v>
      </c>
      <c r="Q343">
        <v>62.7</v>
      </c>
      <c r="R343">
        <v>0</v>
      </c>
      <c r="S343">
        <v>14.2</v>
      </c>
      <c r="T343">
        <v>0</v>
      </c>
      <c r="U343">
        <v>0</v>
      </c>
      <c r="V343">
        <v>0</v>
      </c>
      <c r="W343">
        <v>0</v>
      </c>
      <c r="X343">
        <v>704</v>
      </c>
      <c r="Y343">
        <v>16.2</v>
      </c>
      <c r="Z343">
        <v>46.4</v>
      </c>
      <c r="AA343">
        <v>0</v>
      </c>
      <c r="AB343">
        <v>0</v>
      </c>
      <c r="AC343">
        <v>0</v>
      </c>
      <c r="AD343">
        <v>11</v>
      </c>
      <c r="AE343">
        <v>7</v>
      </c>
      <c r="AF343">
        <v>3</v>
      </c>
      <c r="AG343">
        <v>0</v>
      </c>
      <c r="AH343">
        <v>0</v>
      </c>
      <c r="AI343">
        <v>0</v>
      </c>
      <c r="AJ343">
        <v>0</v>
      </c>
      <c r="AK343">
        <v>-8</v>
      </c>
      <c r="AL343">
        <v>-4</v>
      </c>
      <c r="AM343">
        <v>0</v>
      </c>
      <c r="AN343">
        <v>0</v>
      </c>
      <c r="AO343">
        <v>1</v>
      </c>
      <c r="AP343">
        <v>11</v>
      </c>
      <c r="AQ343">
        <v>-1</v>
      </c>
      <c r="AR343">
        <v>-255</v>
      </c>
      <c r="AS343">
        <v>-255</v>
      </c>
      <c r="AT343">
        <v>3481</v>
      </c>
      <c r="AU343">
        <v>-319.10000000000002</v>
      </c>
      <c r="AV343">
        <v>50.8</v>
      </c>
      <c r="AW343">
        <v>65.3</v>
      </c>
      <c r="AX343">
        <v>50.8</v>
      </c>
      <c r="AY343">
        <v>0</v>
      </c>
      <c r="AZ343">
        <v>1120</v>
      </c>
      <c r="BA343">
        <v>280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7390024</v>
      </c>
      <c r="BK343">
        <v>11998.06</v>
      </c>
      <c r="BL343">
        <v>7549955</v>
      </c>
      <c r="BM343">
        <v>100</v>
      </c>
      <c r="BN343">
        <v>0</v>
      </c>
      <c r="BO343">
        <v>-0.23599999999999999</v>
      </c>
      <c r="BP343">
        <v>0</v>
      </c>
      <c r="BQ343">
        <v>796</v>
      </c>
      <c r="BR343">
        <v>14.2</v>
      </c>
      <c r="BS343">
        <v>4061.1</v>
      </c>
      <c r="BT343">
        <v>96.8</v>
      </c>
      <c r="BU343">
        <v>0</v>
      </c>
      <c r="BV343">
        <v>0</v>
      </c>
      <c r="BW343">
        <v>0</v>
      </c>
      <c r="BX343">
        <v>84.2</v>
      </c>
      <c r="BY343">
        <v>99</v>
      </c>
      <c r="BZ343">
        <v>40.880000000000003</v>
      </c>
      <c r="CA343">
        <v>68.38</v>
      </c>
      <c r="CB343">
        <v>1.06</v>
      </c>
      <c r="CC343">
        <v>0</v>
      </c>
      <c r="CD343">
        <v>152.44</v>
      </c>
      <c r="CE343">
        <v>127.4</v>
      </c>
      <c r="CF343">
        <v>100.4</v>
      </c>
      <c r="CG343">
        <v>325.89999999999998</v>
      </c>
      <c r="CH343">
        <v>99.5</v>
      </c>
      <c r="CI343">
        <v>0</v>
      </c>
      <c r="CJ343">
        <v>53.9</v>
      </c>
      <c r="CK343">
        <v>0.94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 t="s">
        <v>428</v>
      </c>
      <c r="CS343" t="s">
        <v>428</v>
      </c>
      <c r="CT343">
        <v>300000</v>
      </c>
      <c r="CU343">
        <v>0</v>
      </c>
      <c r="CV343">
        <v>4294967295</v>
      </c>
      <c r="CW343">
        <v>0</v>
      </c>
      <c r="CX343">
        <v>0</v>
      </c>
      <c r="CY343">
        <v>99.94</v>
      </c>
      <c r="CZ343">
        <v>264</v>
      </c>
      <c r="DA343">
        <v>2016</v>
      </c>
      <c r="DB343">
        <v>0</v>
      </c>
      <c r="DC343">
        <v>14.4</v>
      </c>
      <c r="DD343">
        <v>184</v>
      </c>
      <c r="DE343">
        <v>4095</v>
      </c>
      <c r="DF343">
        <v>216</v>
      </c>
      <c r="DG343">
        <v>0</v>
      </c>
      <c r="DH343">
        <v>0</v>
      </c>
      <c r="DI343">
        <v>84.2</v>
      </c>
      <c r="DJ343">
        <v>0</v>
      </c>
      <c r="DK343">
        <v>0</v>
      </c>
      <c r="DL343">
        <v>0</v>
      </c>
      <c r="DM343">
        <v>1</v>
      </c>
      <c r="DN343" t="b">
        <v>0</v>
      </c>
      <c r="DO343">
        <v>0</v>
      </c>
      <c r="DP343">
        <v>207</v>
      </c>
    </row>
    <row r="344" spans="1:120" x14ac:dyDescent="0.25">
      <c r="A344">
        <v>321</v>
      </c>
      <c r="B344">
        <v>32.1</v>
      </c>
      <c r="C344">
        <v>13.2</v>
      </c>
      <c r="D344">
        <v>1</v>
      </c>
      <c r="E344">
        <v>794</v>
      </c>
      <c r="F344">
        <v>105.8</v>
      </c>
      <c r="G344">
        <v>1688</v>
      </c>
      <c r="H344">
        <v>-10</v>
      </c>
      <c r="I344">
        <v>0</v>
      </c>
      <c r="J344">
        <v>0</v>
      </c>
      <c r="K344">
        <v>134.6</v>
      </c>
      <c r="L344">
        <v>0</v>
      </c>
      <c r="M344">
        <v>1051</v>
      </c>
      <c r="N344">
        <v>2544</v>
      </c>
      <c r="O344">
        <v>0</v>
      </c>
      <c r="P344">
        <v>0</v>
      </c>
      <c r="Q344">
        <v>62.7</v>
      </c>
      <c r="R344">
        <v>0</v>
      </c>
      <c r="S344">
        <v>14.2</v>
      </c>
      <c r="T344">
        <v>0</v>
      </c>
      <c r="U344">
        <v>0</v>
      </c>
      <c r="V344">
        <v>0</v>
      </c>
      <c r="W344">
        <v>0</v>
      </c>
      <c r="X344">
        <v>704</v>
      </c>
      <c r="Y344">
        <v>16.2</v>
      </c>
      <c r="Z344">
        <v>46.4</v>
      </c>
      <c r="AA344">
        <v>0</v>
      </c>
      <c r="AB344">
        <v>0</v>
      </c>
      <c r="AC344">
        <v>0</v>
      </c>
      <c r="AD344">
        <v>11</v>
      </c>
      <c r="AE344">
        <v>7</v>
      </c>
      <c r="AF344">
        <v>3</v>
      </c>
      <c r="AG344">
        <v>0</v>
      </c>
      <c r="AH344">
        <v>0</v>
      </c>
      <c r="AI344">
        <v>0</v>
      </c>
      <c r="AJ344">
        <v>0</v>
      </c>
      <c r="AK344">
        <v>-8</v>
      </c>
      <c r="AL344">
        <v>-4</v>
      </c>
      <c r="AM344">
        <v>0</v>
      </c>
      <c r="AN344">
        <v>0</v>
      </c>
      <c r="AO344">
        <v>1</v>
      </c>
      <c r="AP344">
        <v>11</v>
      </c>
      <c r="AQ344">
        <v>-1</v>
      </c>
      <c r="AR344">
        <v>-255</v>
      </c>
      <c r="AS344">
        <v>-255</v>
      </c>
      <c r="AT344">
        <v>3481</v>
      </c>
      <c r="AU344">
        <v>-319.10000000000002</v>
      </c>
      <c r="AV344">
        <v>50.8</v>
      </c>
      <c r="AW344">
        <v>65.3</v>
      </c>
      <c r="AX344">
        <v>50.8</v>
      </c>
      <c r="AY344">
        <v>0</v>
      </c>
      <c r="AZ344">
        <v>1120</v>
      </c>
      <c r="BA344">
        <v>280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7390024</v>
      </c>
      <c r="BK344">
        <v>11998.06</v>
      </c>
      <c r="BL344">
        <v>7549956</v>
      </c>
      <c r="BM344">
        <v>100</v>
      </c>
      <c r="BN344">
        <v>0</v>
      </c>
      <c r="BO344">
        <v>-0.23599999999999999</v>
      </c>
      <c r="BP344">
        <v>0</v>
      </c>
      <c r="BQ344">
        <v>796</v>
      </c>
      <c r="BR344">
        <v>14.2</v>
      </c>
      <c r="BS344">
        <v>4061.1</v>
      </c>
      <c r="BT344">
        <v>96.8</v>
      </c>
      <c r="BU344">
        <v>0</v>
      </c>
      <c r="BV344">
        <v>0</v>
      </c>
      <c r="BW344">
        <v>0</v>
      </c>
      <c r="BX344">
        <v>84.2</v>
      </c>
      <c r="BY344">
        <v>99</v>
      </c>
      <c r="BZ344">
        <v>40.880000000000003</v>
      </c>
      <c r="CA344">
        <v>68.38</v>
      </c>
      <c r="CB344">
        <v>1.06</v>
      </c>
      <c r="CC344">
        <v>0</v>
      </c>
      <c r="CD344">
        <v>152.44</v>
      </c>
      <c r="CE344">
        <v>127.4</v>
      </c>
      <c r="CF344">
        <v>100.4</v>
      </c>
      <c r="CG344">
        <v>325.89999999999998</v>
      </c>
      <c r="CH344">
        <v>99.5</v>
      </c>
      <c r="CI344">
        <v>0</v>
      </c>
      <c r="CJ344">
        <v>53.9</v>
      </c>
      <c r="CK344">
        <v>0.94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 t="s">
        <v>428</v>
      </c>
      <c r="CS344" t="s">
        <v>428</v>
      </c>
      <c r="CT344">
        <v>300000</v>
      </c>
      <c r="CU344">
        <v>0</v>
      </c>
      <c r="CV344">
        <v>4294967295</v>
      </c>
      <c r="CW344">
        <v>0</v>
      </c>
      <c r="CX344">
        <v>0</v>
      </c>
      <c r="CY344">
        <v>99.94</v>
      </c>
      <c r="CZ344">
        <v>264</v>
      </c>
      <c r="DA344">
        <v>2016</v>
      </c>
      <c r="DB344">
        <v>0</v>
      </c>
      <c r="DC344">
        <v>14.4</v>
      </c>
      <c r="DD344">
        <v>184</v>
      </c>
      <c r="DE344">
        <v>4095</v>
      </c>
      <c r="DF344">
        <v>216</v>
      </c>
      <c r="DG344">
        <v>0</v>
      </c>
      <c r="DH344">
        <v>0</v>
      </c>
      <c r="DI344">
        <v>84.2</v>
      </c>
      <c r="DJ344">
        <v>0</v>
      </c>
      <c r="DK344">
        <v>0</v>
      </c>
      <c r="DL344">
        <v>0</v>
      </c>
      <c r="DM344">
        <v>1</v>
      </c>
      <c r="DN344" t="b">
        <v>0</v>
      </c>
      <c r="DO344">
        <v>0</v>
      </c>
      <c r="DP344">
        <v>207</v>
      </c>
    </row>
    <row r="345" spans="1:120" x14ac:dyDescent="0.25">
      <c r="A345">
        <v>322</v>
      </c>
      <c r="B345">
        <v>32.200000000000003</v>
      </c>
      <c r="C345">
        <v>13.2</v>
      </c>
      <c r="D345">
        <v>1</v>
      </c>
      <c r="E345">
        <v>794</v>
      </c>
      <c r="F345">
        <v>105.8</v>
      </c>
      <c r="G345">
        <v>1688</v>
      </c>
      <c r="H345">
        <v>-10</v>
      </c>
      <c r="I345">
        <v>0</v>
      </c>
      <c r="J345">
        <v>0</v>
      </c>
      <c r="K345">
        <v>134.6</v>
      </c>
      <c r="L345">
        <v>0</v>
      </c>
      <c r="M345">
        <v>1051</v>
      </c>
      <c r="N345">
        <v>2544</v>
      </c>
      <c r="O345">
        <v>0</v>
      </c>
      <c r="P345">
        <v>0</v>
      </c>
      <c r="Q345">
        <v>62.7</v>
      </c>
      <c r="R345">
        <v>0</v>
      </c>
      <c r="S345">
        <v>14.2</v>
      </c>
      <c r="T345">
        <v>0</v>
      </c>
      <c r="U345">
        <v>0</v>
      </c>
      <c r="V345">
        <v>0</v>
      </c>
      <c r="W345">
        <v>0</v>
      </c>
      <c r="X345">
        <v>704</v>
      </c>
      <c r="Y345">
        <v>16.2</v>
      </c>
      <c r="Z345">
        <v>46.4</v>
      </c>
      <c r="AA345">
        <v>0</v>
      </c>
      <c r="AB345">
        <v>0</v>
      </c>
      <c r="AC345">
        <v>0</v>
      </c>
      <c r="AD345">
        <v>11</v>
      </c>
      <c r="AE345">
        <v>7</v>
      </c>
      <c r="AF345">
        <v>3</v>
      </c>
      <c r="AG345">
        <v>0</v>
      </c>
      <c r="AH345">
        <v>0</v>
      </c>
      <c r="AI345">
        <v>0</v>
      </c>
      <c r="AJ345">
        <v>0</v>
      </c>
      <c r="AK345">
        <v>-8</v>
      </c>
      <c r="AL345">
        <v>-4</v>
      </c>
      <c r="AM345">
        <v>0</v>
      </c>
      <c r="AN345">
        <v>0</v>
      </c>
      <c r="AO345">
        <v>1</v>
      </c>
      <c r="AP345">
        <v>11</v>
      </c>
      <c r="AQ345">
        <v>-1</v>
      </c>
      <c r="AR345">
        <v>-255</v>
      </c>
      <c r="AS345">
        <v>-255</v>
      </c>
      <c r="AT345">
        <v>3481</v>
      </c>
      <c r="AU345">
        <v>-319.10000000000002</v>
      </c>
      <c r="AV345">
        <v>50.8</v>
      </c>
      <c r="AW345">
        <v>65.3</v>
      </c>
      <c r="AX345">
        <v>50.8</v>
      </c>
      <c r="AY345">
        <v>0</v>
      </c>
      <c r="AZ345">
        <v>1120</v>
      </c>
      <c r="BA345">
        <v>280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7390024</v>
      </c>
      <c r="BK345">
        <v>11998.06</v>
      </c>
      <c r="BL345">
        <v>7549956</v>
      </c>
      <c r="BM345">
        <v>100</v>
      </c>
      <c r="BN345">
        <v>0</v>
      </c>
      <c r="BO345">
        <v>-0.23599999999999999</v>
      </c>
      <c r="BP345">
        <v>0</v>
      </c>
      <c r="BQ345">
        <v>796</v>
      </c>
      <c r="BR345">
        <v>14.2</v>
      </c>
      <c r="BS345">
        <v>3771</v>
      </c>
      <c r="BT345">
        <v>96.8</v>
      </c>
      <c r="BU345">
        <v>0</v>
      </c>
      <c r="BV345">
        <v>0</v>
      </c>
      <c r="BW345">
        <v>0</v>
      </c>
      <c r="BX345">
        <v>84.2</v>
      </c>
      <c r="BY345">
        <v>99</v>
      </c>
      <c r="BZ345">
        <v>40.880000000000003</v>
      </c>
      <c r="CA345">
        <v>68.38</v>
      </c>
      <c r="CB345">
        <v>1.06</v>
      </c>
      <c r="CC345">
        <v>0</v>
      </c>
      <c r="CD345">
        <v>152.44</v>
      </c>
      <c r="CE345">
        <v>127.4</v>
      </c>
      <c r="CF345">
        <v>100.4</v>
      </c>
      <c r="CG345">
        <v>325.89999999999998</v>
      </c>
      <c r="CH345">
        <v>99.5</v>
      </c>
      <c r="CI345">
        <v>0</v>
      </c>
      <c r="CJ345">
        <v>53.9</v>
      </c>
      <c r="CK345">
        <v>0.94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 t="s">
        <v>428</v>
      </c>
      <c r="CS345" t="s">
        <v>428</v>
      </c>
      <c r="CT345">
        <v>300000</v>
      </c>
      <c r="CU345">
        <v>0</v>
      </c>
      <c r="CV345">
        <v>4294967295</v>
      </c>
      <c r="CW345">
        <v>0</v>
      </c>
      <c r="CX345">
        <v>0</v>
      </c>
      <c r="CY345">
        <v>99.94</v>
      </c>
      <c r="CZ345">
        <v>264</v>
      </c>
      <c r="DA345">
        <v>2016</v>
      </c>
      <c r="DB345">
        <v>0</v>
      </c>
      <c r="DC345">
        <v>14.4</v>
      </c>
      <c r="DD345">
        <v>184</v>
      </c>
      <c r="DE345">
        <v>4095</v>
      </c>
      <c r="DF345">
        <v>216</v>
      </c>
      <c r="DG345">
        <v>0</v>
      </c>
      <c r="DH345">
        <v>0</v>
      </c>
      <c r="DI345">
        <v>84.2</v>
      </c>
      <c r="DJ345">
        <v>0</v>
      </c>
      <c r="DK345">
        <v>0</v>
      </c>
      <c r="DL345">
        <v>0</v>
      </c>
      <c r="DM345">
        <v>1</v>
      </c>
      <c r="DN345" t="b">
        <v>0</v>
      </c>
      <c r="DO345">
        <v>0</v>
      </c>
      <c r="DP345">
        <v>207</v>
      </c>
    </row>
    <row r="346" spans="1:120" x14ac:dyDescent="0.25">
      <c r="A346">
        <v>323</v>
      </c>
      <c r="B346">
        <v>32.299999999999997</v>
      </c>
      <c r="C346">
        <v>13.2</v>
      </c>
      <c r="D346">
        <v>1</v>
      </c>
      <c r="E346">
        <v>794</v>
      </c>
      <c r="F346">
        <v>105.8</v>
      </c>
      <c r="G346">
        <v>1688</v>
      </c>
      <c r="H346">
        <v>-10</v>
      </c>
      <c r="I346">
        <v>0</v>
      </c>
      <c r="J346">
        <v>0</v>
      </c>
      <c r="K346">
        <v>134.6</v>
      </c>
      <c r="L346">
        <v>0</v>
      </c>
      <c r="M346">
        <v>1051</v>
      </c>
      <c r="N346">
        <v>2544</v>
      </c>
      <c r="O346">
        <v>0</v>
      </c>
      <c r="P346">
        <v>0</v>
      </c>
      <c r="Q346">
        <v>62.7</v>
      </c>
      <c r="R346">
        <v>0</v>
      </c>
      <c r="S346">
        <v>14.2</v>
      </c>
      <c r="T346">
        <v>0</v>
      </c>
      <c r="U346">
        <v>0</v>
      </c>
      <c r="V346">
        <v>0</v>
      </c>
      <c r="W346">
        <v>0</v>
      </c>
      <c r="X346">
        <v>704</v>
      </c>
      <c r="Y346">
        <v>16.2</v>
      </c>
      <c r="Z346">
        <v>46.4</v>
      </c>
      <c r="AA346">
        <v>0</v>
      </c>
      <c r="AB346">
        <v>0</v>
      </c>
      <c r="AC346">
        <v>0</v>
      </c>
      <c r="AD346">
        <v>11</v>
      </c>
      <c r="AE346">
        <v>7</v>
      </c>
      <c r="AF346">
        <v>3</v>
      </c>
      <c r="AG346">
        <v>0</v>
      </c>
      <c r="AH346">
        <v>0</v>
      </c>
      <c r="AI346">
        <v>0</v>
      </c>
      <c r="AJ346">
        <v>0</v>
      </c>
      <c r="AK346">
        <v>-8</v>
      </c>
      <c r="AL346">
        <v>-4</v>
      </c>
      <c r="AM346">
        <v>0</v>
      </c>
      <c r="AN346">
        <v>0</v>
      </c>
      <c r="AO346">
        <v>1</v>
      </c>
      <c r="AP346">
        <v>11</v>
      </c>
      <c r="AQ346">
        <v>-1</v>
      </c>
      <c r="AR346">
        <v>-255</v>
      </c>
      <c r="AS346">
        <v>-255</v>
      </c>
      <c r="AT346">
        <v>3481</v>
      </c>
      <c r="AU346">
        <v>-319.10000000000002</v>
      </c>
      <c r="AV346">
        <v>50.8</v>
      </c>
      <c r="AW346">
        <v>65.3</v>
      </c>
      <c r="AX346">
        <v>50.8</v>
      </c>
      <c r="AY346">
        <v>0</v>
      </c>
      <c r="AZ346">
        <v>1120</v>
      </c>
      <c r="BA346">
        <v>280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7390024</v>
      </c>
      <c r="BK346">
        <v>11998.06</v>
      </c>
      <c r="BL346">
        <v>7549956</v>
      </c>
      <c r="BM346">
        <v>100</v>
      </c>
      <c r="BN346">
        <v>0</v>
      </c>
      <c r="BO346">
        <v>-0.23599999999999999</v>
      </c>
      <c r="BP346">
        <v>0</v>
      </c>
      <c r="BQ346">
        <v>796</v>
      </c>
      <c r="BR346">
        <v>14.2</v>
      </c>
      <c r="BS346">
        <v>3771</v>
      </c>
      <c r="BT346">
        <v>96.8</v>
      </c>
      <c r="BU346">
        <v>0</v>
      </c>
      <c r="BV346">
        <v>0</v>
      </c>
      <c r="BW346">
        <v>0</v>
      </c>
      <c r="BX346">
        <v>84.2</v>
      </c>
      <c r="BY346">
        <v>99</v>
      </c>
      <c r="BZ346">
        <v>40.880000000000003</v>
      </c>
      <c r="CA346">
        <v>68.38</v>
      </c>
      <c r="CB346">
        <v>0.16</v>
      </c>
      <c r="CC346">
        <v>0</v>
      </c>
      <c r="CD346">
        <v>129.25</v>
      </c>
      <c r="CE346">
        <v>127</v>
      </c>
      <c r="CF346">
        <v>100.4</v>
      </c>
      <c r="CG346">
        <v>292.10000000000002</v>
      </c>
      <c r="CH346">
        <v>99.5</v>
      </c>
      <c r="CI346">
        <v>0</v>
      </c>
      <c r="CJ346">
        <v>53.9</v>
      </c>
      <c r="CK346">
        <v>0.94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 t="s">
        <v>428</v>
      </c>
      <c r="CS346" t="s">
        <v>428</v>
      </c>
      <c r="CT346">
        <v>300000</v>
      </c>
      <c r="CU346">
        <v>0</v>
      </c>
      <c r="CV346">
        <v>4294967295</v>
      </c>
      <c r="CW346">
        <v>0</v>
      </c>
      <c r="CX346">
        <v>0</v>
      </c>
      <c r="CY346">
        <v>99.94</v>
      </c>
      <c r="CZ346">
        <v>264</v>
      </c>
      <c r="DA346">
        <v>2016</v>
      </c>
      <c r="DB346">
        <v>0</v>
      </c>
      <c r="DC346">
        <v>14.4</v>
      </c>
      <c r="DD346">
        <v>184</v>
      </c>
      <c r="DE346">
        <v>4095</v>
      </c>
      <c r="DF346">
        <v>216</v>
      </c>
      <c r="DG346">
        <v>0</v>
      </c>
      <c r="DH346">
        <v>0</v>
      </c>
      <c r="DI346">
        <v>84.2</v>
      </c>
      <c r="DJ346">
        <v>0</v>
      </c>
      <c r="DK346">
        <v>0</v>
      </c>
      <c r="DL346">
        <v>0</v>
      </c>
      <c r="DM346">
        <v>1</v>
      </c>
      <c r="DN346" t="b">
        <v>0</v>
      </c>
      <c r="DO346">
        <v>0</v>
      </c>
      <c r="DP346">
        <v>207</v>
      </c>
    </row>
    <row r="347" spans="1:120" x14ac:dyDescent="0.25">
      <c r="A347">
        <v>324</v>
      </c>
      <c r="B347">
        <v>32.4</v>
      </c>
      <c r="C347">
        <v>13.2</v>
      </c>
      <c r="D347">
        <v>1</v>
      </c>
      <c r="E347">
        <v>794</v>
      </c>
      <c r="F347">
        <v>105.8</v>
      </c>
      <c r="G347">
        <v>1688</v>
      </c>
      <c r="H347">
        <v>-10</v>
      </c>
      <c r="I347">
        <v>0</v>
      </c>
      <c r="J347">
        <v>0</v>
      </c>
      <c r="K347">
        <v>134.6</v>
      </c>
      <c r="L347">
        <v>0</v>
      </c>
      <c r="M347">
        <v>1051</v>
      </c>
      <c r="N347">
        <v>2544</v>
      </c>
      <c r="O347">
        <v>0</v>
      </c>
      <c r="P347">
        <v>0</v>
      </c>
      <c r="Q347">
        <v>62.7</v>
      </c>
      <c r="R347">
        <v>0</v>
      </c>
      <c r="S347">
        <v>14.2</v>
      </c>
      <c r="T347">
        <v>0</v>
      </c>
      <c r="U347">
        <v>0</v>
      </c>
      <c r="V347">
        <v>0</v>
      </c>
      <c r="W347">
        <v>0</v>
      </c>
      <c r="X347">
        <v>704</v>
      </c>
      <c r="Y347">
        <v>16.2</v>
      </c>
      <c r="Z347">
        <v>46.4</v>
      </c>
      <c r="AA347">
        <v>0</v>
      </c>
      <c r="AB347">
        <v>0</v>
      </c>
      <c r="AC347">
        <v>0</v>
      </c>
      <c r="AD347">
        <v>11</v>
      </c>
      <c r="AE347">
        <v>7</v>
      </c>
      <c r="AF347">
        <v>3</v>
      </c>
      <c r="AG347">
        <v>0</v>
      </c>
      <c r="AH347">
        <v>0</v>
      </c>
      <c r="AI347">
        <v>0</v>
      </c>
      <c r="AJ347">
        <v>0</v>
      </c>
      <c r="AK347">
        <v>-8</v>
      </c>
      <c r="AL347">
        <v>-4</v>
      </c>
      <c r="AM347">
        <v>0</v>
      </c>
      <c r="AN347">
        <v>0</v>
      </c>
      <c r="AO347">
        <v>1</v>
      </c>
      <c r="AP347">
        <v>11</v>
      </c>
      <c r="AQ347">
        <v>-1</v>
      </c>
      <c r="AR347">
        <v>-255</v>
      </c>
      <c r="AS347">
        <v>-255</v>
      </c>
      <c r="AT347">
        <v>3481</v>
      </c>
      <c r="AU347">
        <v>-319.10000000000002</v>
      </c>
      <c r="AV347">
        <v>50.8</v>
      </c>
      <c r="AW347">
        <v>65.3</v>
      </c>
      <c r="AX347">
        <v>50.8</v>
      </c>
      <c r="AY347">
        <v>0</v>
      </c>
      <c r="AZ347">
        <v>1120</v>
      </c>
      <c r="BA347">
        <v>280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7390024</v>
      </c>
      <c r="BK347">
        <v>11998.06</v>
      </c>
      <c r="BL347">
        <v>7549956</v>
      </c>
      <c r="BM347">
        <v>100</v>
      </c>
      <c r="BN347">
        <v>0</v>
      </c>
      <c r="BO347">
        <v>-0.23599999999999999</v>
      </c>
      <c r="BP347">
        <v>0</v>
      </c>
      <c r="BQ347">
        <v>796</v>
      </c>
      <c r="BR347">
        <v>14.2</v>
      </c>
      <c r="BS347">
        <v>3771</v>
      </c>
      <c r="BT347">
        <v>96.8</v>
      </c>
      <c r="BU347">
        <v>0</v>
      </c>
      <c r="BV347">
        <v>0</v>
      </c>
      <c r="BW347">
        <v>0</v>
      </c>
      <c r="BX347">
        <v>84.2</v>
      </c>
      <c r="BY347">
        <v>99</v>
      </c>
      <c r="BZ347">
        <v>40.880000000000003</v>
      </c>
      <c r="CA347">
        <v>68.38</v>
      </c>
      <c r="CB347">
        <v>0.16</v>
      </c>
      <c r="CC347">
        <v>0</v>
      </c>
      <c r="CD347">
        <v>129.25</v>
      </c>
      <c r="CE347">
        <v>127</v>
      </c>
      <c r="CF347">
        <v>100.4</v>
      </c>
      <c r="CG347">
        <v>292.10000000000002</v>
      </c>
      <c r="CH347">
        <v>99.5</v>
      </c>
      <c r="CI347">
        <v>0</v>
      </c>
      <c r="CJ347">
        <v>53.9</v>
      </c>
      <c r="CK347">
        <v>0.19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 t="s">
        <v>428</v>
      </c>
      <c r="CS347" t="s">
        <v>428</v>
      </c>
      <c r="CT347">
        <v>300000</v>
      </c>
      <c r="CU347">
        <v>0</v>
      </c>
      <c r="CV347">
        <v>4294967295</v>
      </c>
      <c r="CW347">
        <v>0</v>
      </c>
      <c r="CX347">
        <v>0</v>
      </c>
      <c r="CY347">
        <v>99.94</v>
      </c>
      <c r="CZ347">
        <v>264</v>
      </c>
      <c r="DA347">
        <v>2016</v>
      </c>
      <c r="DB347">
        <v>0</v>
      </c>
      <c r="DC347">
        <v>14.4</v>
      </c>
      <c r="DD347">
        <v>184</v>
      </c>
      <c r="DE347">
        <v>4095</v>
      </c>
      <c r="DF347">
        <v>216</v>
      </c>
      <c r="DG347">
        <v>0</v>
      </c>
      <c r="DH347">
        <v>0</v>
      </c>
      <c r="DI347">
        <v>84.2</v>
      </c>
      <c r="DJ347">
        <v>0</v>
      </c>
      <c r="DK347">
        <v>0</v>
      </c>
      <c r="DL347">
        <v>0</v>
      </c>
      <c r="DM347">
        <v>1</v>
      </c>
      <c r="DN347" t="b">
        <v>0</v>
      </c>
      <c r="DO347">
        <v>0</v>
      </c>
      <c r="DP347">
        <v>207</v>
      </c>
    </row>
    <row r="348" spans="1:120" x14ac:dyDescent="0.25">
      <c r="A348">
        <v>325</v>
      </c>
      <c r="B348">
        <v>32.5</v>
      </c>
      <c r="C348">
        <v>13.2</v>
      </c>
      <c r="D348">
        <v>1</v>
      </c>
      <c r="E348">
        <v>794</v>
      </c>
      <c r="F348">
        <v>105.8</v>
      </c>
      <c r="G348">
        <v>1688</v>
      </c>
      <c r="H348">
        <v>-10</v>
      </c>
      <c r="I348">
        <v>0</v>
      </c>
      <c r="J348">
        <v>0</v>
      </c>
      <c r="K348">
        <v>134.6</v>
      </c>
      <c r="L348">
        <v>0</v>
      </c>
      <c r="M348">
        <v>1051</v>
      </c>
      <c r="N348">
        <v>2544</v>
      </c>
      <c r="O348">
        <v>0</v>
      </c>
      <c r="P348">
        <v>0</v>
      </c>
      <c r="Q348">
        <v>62.7</v>
      </c>
      <c r="R348">
        <v>0</v>
      </c>
      <c r="S348">
        <v>14.2</v>
      </c>
      <c r="T348">
        <v>0</v>
      </c>
      <c r="U348">
        <v>0</v>
      </c>
      <c r="V348">
        <v>0</v>
      </c>
      <c r="W348">
        <v>0</v>
      </c>
      <c r="X348">
        <v>704</v>
      </c>
      <c r="Y348">
        <v>16.2</v>
      </c>
      <c r="Z348">
        <v>46.4</v>
      </c>
      <c r="AA348">
        <v>0</v>
      </c>
      <c r="AB348">
        <v>0</v>
      </c>
      <c r="AC348">
        <v>0</v>
      </c>
      <c r="AD348">
        <v>11</v>
      </c>
      <c r="AE348">
        <v>7</v>
      </c>
      <c r="AF348">
        <v>3</v>
      </c>
      <c r="AG348">
        <v>0</v>
      </c>
      <c r="AH348">
        <v>0</v>
      </c>
      <c r="AI348">
        <v>0</v>
      </c>
      <c r="AJ348">
        <v>0</v>
      </c>
      <c r="AK348">
        <v>-8</v>
      </c>
      <c r="AL348">
        <v>-4</v>
      </c>
      <c r="AM348">
        <v>0</v>
      </c>
      <c r="AN348">
        <v>0</v>
      </c>
      <c r="AO348">
        <v>1</v>
      </c>
      <c r="AP348">
        <v>11</v>
      </c>
      <c r="AQ348">
        <v>-1</v>
      </c>
      <c r="AR348">
        <v>-255</v>
      </c>
      <c r="AS348">
        <v>-255</v>
      </c>
      <c r="AT348">
        <v>3481</v>
      </c>
      <c r="AU348">
        <v>-319.10000000000002</v>
      </c>
      <c r="AV348">
        <v>50.8</v>
      </c>
      <c r="AW348">
        <v>65.3</v>
      </c>
      <c r="AX348">
        <v>50.8</v>
      </c>
      <c r="AY348">
        <v>0</v>
      </c>
      <c r="AZ348">
        <v>1120</v>
      </c>
      <c r="BA348">
        <v>280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7390024</v>
      </c>
      <c r="BK348">
        <v>11998.06</v>
      </c>
      <c r="BL348">
        <v>7549956</v>
      </c>
      <c r="BM348">
        <v>100</v>
      </c>
      <c r="BN348">
        <v>0</v>
      </c>
      <c r="BO348">
        <v>-0.23599999999999999</v>
      </c>
      <c r="BP348">
        <v>0</v>
      </c>
      <c r="BQ348">
        <v>796</v>
      </c>
      <c r="BR348">
        <v>14.2</v>
      </c>
      <c r="BS348">
        <v>3771</v>
      </c>
      <c r="BT348">
        <v>96.8</v>
      </c>
      <c r="BU348">
        <v>0</v>
      </c>
      <c r="BV348">
        <v>0</v>
      </c>
      <c r="BW348">
        <v>0</v>
      </c>
      <c r="BX348">
        <v>84.2</v>
      </c>
      <c r="BY348">
        <v>99</v>
      </c>
      <c r="BZ348">
        <v>40.880000000000003</v>
      </c>
      <c r="CA348">
        <v>68.38</v>
      </c>
      <c r="CB348">
        <v>0.16</v>
      </c>
      <c r="CC348">
        <v>0</v>
      </c>
      <c r="CD348">
        <v>129.25</v>
      </c>
      <c r="CE348">
        <v>127</v>
      </c>
      <c r="CF348">
        <v>100.4</v>
      </c>
      <c r="CG348">
        <v>292.10000000000002</v>
      </c>
      <c r="CH348">
        <v>99.5</v>
      </c>
      <c r="CI348">
        <v>0</v>
      </c>
      <c r="CJ348">
        <v>53.9</v>
      </c>
      <c r="CK348">
        <v>0.19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 t="s">
        <v>428</v>
      </c>
      <c r="CS348" t="s">
        <v>428</v>
      </c>
      <c r="CT348">
        <v>300000</v>
      </c>
      <c r="CU348">
        <v>0</v>
      </c>
      <c r="CV348">
        <v>4294967295</v>
      </c>
      <c r="CW348">
        <v>0</v>
      </c>
      <c r="CX348">
        <v>0</v>
      </c>
      <c r="CY348">
        <v>99.94</v>
      </c>
      <c r="CZ348">
        <v>264</v>
      </c>
      <c r="DA348">
        <v>2016</v>
      </c>
      <c r="DB348">
        <v>0</v>
      </c>
      <c r="DC348">
        <v>14.4</v>
      </c>
      <c r="DD348">
        <v>184</v>
      </c>
      <c r="DE348">
        <v>4095</v>
      </c>
      <c r="DF348">
        <v>216</v>
      </c>
      <c r="DG348">
        <v>0</v>
      </c>
      <c r="DH348">
        <v>0</v>
      </c>
      <c r="DI348">
        <v>84.2</v>
      </c>
      <c r="DJ348">
        <v>0</v>
      </c>
      <c r="DK348">
        <v>0</v>
      </c>
      <c r="DL348">
        <v>0</v>
      </c>
      <c r="DM348">
        <v>1</v>
      </c>
      <c r="DN348" t="b">
        <v>0</v>
      </c>
      <c r="DO348">
        <v>0</v>
      </c>
      <c r="DP348">
        <v>207</v>
      </c>
    </row>
    <row r="349" spans="1:120" x14ac:dyDescent="0.25">
      <c r="A349">
        <v>326</v>
      </c>
      <c r="B349">
        <v>32.6</v>
      </c>
      <c r="C349">
        <v>13.2</v>
      </c>
      <c r="D349">
        <v>1</v>
      </c>
      <c r="E349">
        <v>794</v>
      </c>
      <c r="F349">
        <v>105.8</v>
      </c>
      <c r="G349">
        <v>1688</v>
      </c>
      <c r="H349">
        <v>-10</v>
      </c>
      <c r="I349">
        <v>0</v>
      </c>
      <c r="J349">
        <v>0</v>
      </c>
      <c r="K349">
        <v>134.6</v>
      </c>
      <c r="L349">
        <v>0</v>
      </c>
      <c r="M349">
        <v>1051</v>
      </c>
      <c r="N349">
        <v>2544</v>
      </c>
      <c r="O349">
        <v>0</v>
      </c>
      <c r="P349">
        <v>0</v>
      </c>
      <c r="Q349">
        <v>62.7</v>
      </c>
      <c r="R349">
        <v>0</v>
      </c>
      <c r="S349">
        <v>14.2</v>
      </c>
      <c r="T349">
        <v>0</v>
      </c>
      <c r="U349">
        <v>0</v>
      </c>
      <c r="V349">
        <v>0</v>
      </c>
      <c r="W349">
        <v>0</v>
      </c>
      <c r="X349">
        <v>704</v>
      </c>
      <c r="Y349">
        <v>16.2</v>
      </c>
      <c r="Z349">
        <v>46.4</v>
      </c>
      <c r="AA349">
        <v>0</v>
      </c>
      <c r="AB349">
        <v>0</v>
      </c>
      <c r="AC349">
        <v>0</v>
      </c>
      <c r="AD349">
        <v>11</v>
      </c>
      <c r="AE349">
        <v>7</v>
      </c>
      <c r="AF349">
        <v>3</v>
      </c>
      <c r="AG349">
        <v>0</v>
      </c>
      <c r="AH349">
        <v>0</v>
      </c>
      <c r="AI349">
        <v>0</v>
      </c>
      <c r="AJ349">
        <v>0</v>
      </c>
      <c r="AK349">
        <v>-8</v>
      </c>
      <c r="AL349">
        <v>-4</v>
      </c>
      <c r="AM349">
        <v>0</v>
      </c>
      <c r="AN349">
        <v>0</v>
      </c>
      <c r="AO349">
        <v>1</v>
      </c>
      <c r="AP349">
        <v>11</v>
      </c>
      <c r="AQ349">
        <v>-1</v>
      </c>
      <c r="AR349">
        <v>-255</v>
      </c>
      <c r="AS349">
        <v>-255</v>
      </c>
      <c r="AT349">
        <v>3481</v>
      </c>
      <c r="AU349">
        <v>-319.10000000000002</v>
      </c>
      <c r="AV349">
        <v>50.8</v>
      </c>
      <c r="AW349">
        <v>65.3</v>
      </c>
      <c r="AX349">
        <v>50.8</v>
      </c>
      <c r="AY349">
        <v>0</v>
      </c>
      <c r="AZ349">
        <v>1120</v>
      </c>
      <c r="BA349">
        <v>280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7390024</v>
      </c>
      <c r="BK349">
        <v>11998.06</v>
      </c>
      <c r="BL349">
        <v>7549956</v>
      </c>
      <c r="BM349">
        <v>100</v>
      </c>
      <c r="BN349">
        <v>0</v>
      </c>
      <c r="BO349">
        <v>-0.23599999999999999</v>
      </c>
      <c r="BP349">
        <v>0</v>
      </c>
      <c r="BQ349">
        <v>796</v>
      </c>
      <c r="BR349">
        <v>14.2</v>
      </c>
      <c r="BS349">
        <v>3771</v>
      </c>
      <c r="BT349">
        <v>96.8</v>
      </c>
      <c r="BU349">
        <v>0</v>
      </c>
      <c r="BV349">
        <v>0</v>
      </c>
      <c r="BW349">
        <v>0</v>
      </c>
      <c r="BX349">
        <v>84.2</v>
      </c>
      <c r="BY349">
        <v>99</v>
      </c>
      <c r="BZ349">
        <v>40.880000000000003</v>
      </c>
      <c r="CA349">
        <v>68.38</v>
      </c>
      <c r="CB349">
        <v>0.16</v>
      </c>
      <c r="CC349">
        <v>0</v>
      </c>
      <c r="CD349">
        <v>129.25</v>
      </c>
      <c r="CE349">
        <v>127</v>
      </c>
      <c r="CF349">
        <v>100.4</v>
      </c>
      <c r="CG349">
        <v>292.10000000000002</v>
      </c>
      <c r="CH349">
        <v>99.5</v>
      </c>
      <c r="CI349">
        <v>0</v>
      </c>
      <c r="CJ349">
        <v>53.9</v>
      </c>
      <c r="CK349">
        <v>0.19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 t="s">
        <v>428</v>
      </c>
      <c r="CS349" t="s">
        <v>428</v>
      </c>
      <c r="CT349">
        <v>300000</v>
      </c>
      <c r="CU349">
        <v>0</v>
      </c>
      <c r="CV349">
        <v>4294967295</v>
      </c>
      <c r="CW349">
        <v>0</v>
      </c>
      <c r="CX349">
        <v>0</v>
      </c>
      <c r="CY349">
        <v>99.94</v>
      </c>
      <c r="CZ349">
        <v>263</v>
      </c>
      <c r="DA349">
        <v>2016</v>
      </c>
      <c r="DB349">
        <v>0</v>
      </c>
      <c r="DC349">
        <v>14.4</v>
      </c>
      <c r="DD349">
        <v>184</v>
      </c>
      <c r="DE349">
        <v>4095</v>
      </c>
      <c r="DF349">
        <v>216</v>
      </c>
      <c r="DG349">
        <v>0</v>
      </c>
      <c r="DH349">
        <v>0</v>
      </c>
      <c r="DI349">
        <v>84.2</v>
      </c>
      <c r="DJ349">
        <v>0</v>
      </c>
      <c r="DK349">
        <v>0</v>
      </c>
      <c r="DL349">
        <v>0</v>
      </c>
      <c r="DM349">
        <v>1</v>
      </c>
      <c r="DN349" t="b">
        <v>0</v>
      </c>
      <c r="DO349">
        <v>0</v>
      </c>
      <c r="DP349">
        <v>207</v>
      </c>
    </row>
    <row r="350" spans="1:120" x14ac:dyDescent="0.25">
      <c r="A350">
        <v>327</v>
      </c>
      <c r="B350">
        <v>32.700000000000003</v>
      </c>
      <c r="C350">
        <v>13.2</v>
      </c>
      <c r="D350">
        <v>1</v>
      </c>
      <c r="E350">
        <v>794</v>
      </c>
      <c r="F350">
        <v>105.8</v>
      </c>
      <c r="G350">
        <v>1688</v>
      </c>
      <c r="H350">
        <v>-10</v>
      </c>
      <c r="I350">
        <v>0</v>
      </c>
      <c r="J350">
        <v>0</v>
      </c>
      <c r="K350">
        <v>134.6</v>
      </c>
      <c r="L350">
        <v>0</v>
      </c>
      <c r="M350">
        <v>1051</v>
      </c>
      <c r="N350">
        <v>2544</v>
      </c>
      <c r="O350">
        <v>0</v>
      </c>
      <c r="P350">
        <v>0</v>
      </c>
      <c r="Q350">
        <v>62.7</v>
      </c>
      <c r="R350">
        <v>0</v>
      </c>
      <c r="S350">
        <v>14.2</v>
      </c>
      <c r="T350">
        <v>0</v>
      </c>
      <c r="U350">
        <v>0</v>
      </c>
      <c r="V350">
        <v>0</v>
      </c>
      <c r="W350">
        <v>0</v>
      </c>
      <c r="X350">
        <v>704</v>
      </c>
      <c r="Y350">
        <v>16.2</v>
      </c>
      <c r="Z350">
        <v>46.4</v>
      </c>
      <c r="AA350">
        <v>0</v>
      </c>
      <c r="AB350">
        <v>0</v>
      </c>
      <c r="AC350">
        <v>0</v>
      </c>
      <c r="AD350">
        <v>11</v>
      </c>
      <c r="AE350">
        <v>7</v>
      </c>
      <c r="AF350">
        <v>3</v>
      </c>
      <c r="AG350">
        <v>0</v>
      </c>
      <c r="AH350">
        <v>0</v>
      </c>
      <c r="AI350">
        <v>0</v>
      </c>
      <c r="AJ350">
        <v>0</v>
      </c>
      <c r="AK350">
        <v>-8</v>
      </c>
      <c r="AL350">
        <v>-4</v>
      </c>
      <c r="AM350">
        <v>0</v>
      </c>
      <c r="AN350">
        <v>0</v>
      </c>
      <c r="AO350">
        <v>1</v>
      </c>
      <c r="AP350">
        <v>11</v>
      </c>
      <c r="AQ350">
        <v>-1</v>
      </c>
      <c r="AR350">
        <v>-255</v>
      </c>
      <c r="AS350">
        <v>-255</v>
      </c>
      <c r="AT350">
        <v>3481</v>
      </c>
      <c r="AU350">
        <v>-319.10000000000002</v>
      </c>
      <c r="AV350">
        <v>50.8</v>
      </c>
      <c r="AW350">
        <v>65.3</v>
      </c>
      <c r="AX350">
        <v>50.8</v>
      </c>
      <c r="AY350">
        <v>0</v>
      </c>
      <c r="AZ350">
        <v>1120</v>
      </c>
      <c r="BA350">
        <v>280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0</v>
      </c>
      <c r="BJ350">
        <v>7390024</v>
      </c>
      <c r="BK350">
        <v>11998.06</v>
      </c>
      <c r="BL350">
        <v>7549956</v>
      </c>
      <c r="BM350">
        <v>100</v>
      </c>
      <c r="BN350">
        <v>0</v>
      </c>
      <c r="BO350">
        <v>-0.23599999999999999</v>
      </c>
      <c r="BP350">
        <v>0</v>
      </c>
      <c r="BQ350">
        <v>796</v>
      </c>
      <c r="BR350">
        <v>14.2</v>
      </c>
      <c r="BS350">
        <v>3771</v>
      </c>
      <c r="BT350">
        <v>96.8</v>
      </c>
      <c r="BU350">
        <v>0</v>
      </c>
      <c r="BV350">
        <v>0</v>
      </c>
      <c r="BW350">
        <v>0</v>
      </c>
      <c r="BX350">
        <v>84.2</v>
      </c>
      <c r="BY350">
        <v>99</v>
      </c>
      <c r="BZ350">
        <v>40.880000000000003</v>
      </c>
      <c r="CA350">
        <v>68.38</v>
      </c>
      <c r="CB350">
        <v>0.16</v>
      </c>
      <c r="CC350">
        <v>0</v>
      </c>
      <c r="CD350">
        <v>129.25</v>
      </c>
      <c r="CE350">
        <v>127</v>
      </c>
      <c r="CF350">
        <v>100.4</v>
      </c>
      <c r="CG350">
        <v>292.10000000000002</v>
      </c>
      <c r="CH350">
        <v>99.5</v>
      </c>
      <c r="CI350">
        <v>0</v>
      </c>
      <c r="CJ350">
        <v>53.9</v>
      </c>
      <c r="CK350">
        <v>0.19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 t="s">
        <v>428</v>
      </c>
      <c r="CS350" t="s">
        <v>428</v>
      </c>
      <c r="CT350">
        <v>300000</v>
      </c>
      <c r="CU350">
        <v>0</v>
      </c>
      <c r="CV350">
        <v>4294967295</v>
      </c>
      <c r="CW350">
        <v>0</v>
      </c>
      <c r="CX350">
        <v>0</v>
      </c>
      <c r="CY350">
        <v>99.94</v>
      </c>
      <c r="CZ350">
        <v>263</v>
      </c>
      <c r="DA350">
        <v>2016</v>
      </c>
      <c r="DB350">
        <v>0</v>
      </c>
      <c r="DC350">
        <v>14.4</v>
      </c>
      <c r="DD350">
        <v>184</v>
      </c>
      <c r="DE350">
        <v>4095</v>
      </c>
      <c r="DF350">
        <v>216</v>
      </c>
      <c r="DG350">
        <v>0</v>
      </c>
      <c r="DH350">
        <v>0</v>
      </c>
      <c r="DI350">
        <v>84.2</v>
      </c>
      <c r="DJ350">
        <v>0</v>
      </c>
      <c r="DK350">
        <v>0</v>
      </c>
      <c r="DL350">
        <v>0</v>
      </c>
      <c r="DM350">
        <v>1</v>
      </c>
      <c r="DN350" t="b">
        <v>0</v>
      </c>
      <c r="DO350">
        <v>0</v>
      </c>
      <c r="DP350">
        <v>207</v>
      </c>
    </row>
    <row r="351" spans="1:120" x14ac:dyDescent="0.25">
      <c r="A351">
        <v>328</v>
      </c>
      <c r="B351">
        <v>32.799999999999997</v>
      </c>
      <c r="C351">
        <v>13.2</v>
      </c>
      <c r="D351">
        <v>1</v>
      </c>
      <c r="E351">
        <v>794</v>
      </c>
      <c r="F351">
        <v>105.8</v>
      </c>
      <c r="G351">
        <v>1688</v>
      </c>
      <c r="H351">
        <v>-10</v>
      </c>
      <c r="I351">
        <v>0</v>
      </c>
      <c r="J351">
        <v>0</v>
      </c>
      <c r="K351">
        <v>134.6</v>
      </c>
      <c r="L351">
        <v>0</v>
      </c>
      <c r="M351">
        <v>1051</v>
      </c>
      <c r="N351">
        <v>2544</v>
      </c>
      <c r="O351">
        <v>0</v>
      </c>
      <c r="P351">
        <v>0</v>
      </c>
      <c r="Q351">
        <v>62.7</v>
      </c>
      <c r="R351">
        <v>0</v>
      </c>
      <c r="S351">
        <v>14.2</v>
      </c>
      <c r="T351">
        <v>0</v>
      </c>
      <c r="U351">
        <v>0</v>
      </c>
      <c r="V351">
        <v>0</v>
      </c>
      <c r="W351">
        <v>0</v>
      </c>
      <c r="X351">
        <v>704</v>
      </c>
      <c r="Y351">
        <v>16.2</v>
      </c>
      <c r="Z351">
        <v>46.4</v>
      </c>
      <c r="AA351">
        <v>0</v>
      </c>
      <c r="AB351">
        <v>0</v>
      </c>
      <c r="AC351">
        <v>0</v>
      </c>
      <c r="AD351">
        <v>11</v>
      </c>
      <c r="AE351">
        <v>7</v>
      </c>
      <c r="AF351">
        <v>3</v>
      </c>
      <c r="AG351">
        <v>0</v>
      </c>
      <c r="AH351">
        <v>0</v>
      </c>
      <c r="AI351">
        <v>0</v>
      </c>
      <c r="AJ351">
        <v>0</v>
      </c>
      <c r="AK351">
        <v>-8</v>
      </c>
      <c r="AL351">
        <v>-4</v>
      </c>
      <c r="AM351">
        <v>0</v>
      </c>
      <c r="AN351">
        <v>0</v>
      </c>
      <c r="AO351">
        <v>1</v>
      </c>
      <c r="AP351">
        <v>11</v>
      </c>
      <c r="AQ351">
        <v>-1</v>
      </c>
      <c r="AR351">
        <v>-255</v>
      </c>
      <c r="AS351">
        <v>-255</v>
      </c>
      <c r="AT351">
        <v>3481</v>
      </c>
      <c r="AU351">
        <v>-319.10000000000002</v>
      </c>
      <c r="AV351">
        <v>50.8</v>
      </c>
      <c r="AW351">
        <v>65.3</v>
      </c>
      <c r="AX351">
        <v>50.8</v>
      </c>
      <c r="AY351">
        <v>0</v>
      </c>
      <c r="AZ351">
        <v>1120</v>
      </c>
      <c r="BA351">
        <v>280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7390024</v>
      </c>
      <c r="BK351">
        <v>11998.06</v>
      </c>
      <c r="BL351">
        <v>7549956</v>
      </c>
      <c r="BM351">
        <v>100</v>
      </c>
      <c r="BN351">
        <v>0</v>
      </c>
      <c r="BO351">
        <v>-0.23599999999999999</v>
      </c>
      <c r="BP351">
        <v>0</v>
      </c>
      <c r="BQ351">
        <v>796</v>
      </c>
      <c r="BR351">
        <v>14.2</v>
      </c>
      <c r="BS351">
        <v>3771</v>
      </c>
      <c r="BT351">
        <v>96.8</v>
      </c>
      <c r="BU351">
        <v>0</v>
      </c>
      <c r="BV351">
        <v>0</v>
      </c>
      <c r="BW351">
        <v>0</v>
      </c>
      <c r="BX351">
        <v>84.2</v>
      </c>
      <c r="BY351">
        <v>99</v>
      </c>
      <c r="BZ351">
        <v>40.880000000000003</v>
      </c>
      <c r="CA351">
        <v>68.38</v>
      </c>
      <c r="CB351">
        <v>0.16</v>
      </c>
      <c r="CC351">
        <v>0</v>
      </c>
      <c r="CD351">
        <v>129.25</v>
      </c>
      <c r="CE351">
        <v>127</v>
      </c>
      <c r="CF351">
        <v>100.4</v>
      </c>
      <c r="CG351">
        <v>292.10000000000002</v>
      </c>
      <c r="CH351">
        <v>99.5</v>
      </c>
      <c r="CI351">
        <v>0</v>
      </c>
      <c r="CJ351">
        <v>53.9</v>
      </c>
      <c r="CK351">
        <v>0.19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 t="s">
        <v>428</v>
      </c>
      <c r="CS351" t="s">
        <v>428</v>
      </c>
      <c r="CT351">
        <v>300000</v>
      </c>
      <c r="CU351">
        <v>0</v>
      </c>
      <c r="CV351">
        <v>4294967295</v>
      </c>
      <c r="CW351">
        <v>0</v>
      </c>
      <c r="CX351">
        <v>0</v>
      </c>
      <c r="CY351">
        <v>99.94</v>
      </c>
      <c r="CZ351">
        <v>263</v>
      </c>
      <c r="DA351">
        <v>2016</v>
      </c>
      <c r="DB351">
        <v>0</v>
      </c>
      <c r="DC351">
        <v>14.4</v>
      </c>
      <c r="DD351">
        <v>184</v>
      </c>
      <c r="DE351">
        <v>4095</v>
      </c>
      <c r="DF351">
        <v>216</v>
      </c>
      <c r="DG351">
        <v>0</v>
      </c>
      <c r="DH351">
        <v>0</v>
      </c>
      <c r="DI351">
        <v>84.2</v>
      </c>
      <c r="DJ351">
        <v>0</v>
      </c>
      <c r="DK351">
        <v>0</v>
      </c>
      <c r="DL351">
        <v>0</v>
      </c>
      <c r="DM351">
        <v>1</v>
      </c>
      <c r="DN351" t="b">
        <v>0</v>
      </c>
      <c r="DO351">
        <v>0</v>
      </c>
      <c r="DP351">
        <v>194</v>
      </c>
    </row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32312"/>
  <sheetViews>
    <sheetView zoomScale="80" zoomScaleNormal="80" workbookViewId="0">
      <selection activeCell="E2" sqref="E2"/>
    </sheetView>
  </sheetViews>
  <sheetFormatPr defaultRowHeight="15" x14ac:dyDescent="0.25"/>
  <cols>
    <col min="1" max="2" width="9.140625" style="40"/>
    <col min="3" max="3" width="84.28515625" style="40" customWidth="1"/>
    <col min="4" max="4" width="37.28515625" style="40" bestFit="1" customWidth="1"/>
    <col min="5" max="5" width="17.140625" customWidth="1"/>
    <col min="6" max="6" width="9.140625" style="40"/>
    <col min="12" max="12" width="24.140625" customWidth="1"/>
    <col min="13" max="13" width="23.28515625" bestFit="1" customWidth="1"/>
    <col min="14" max="14" width="27.42578125" customWidth="1"/>
    <col min="15" max="15" width="14.7109375" customWidth="1"/>
    <col min="17" max="17" width="25.5703125" customWidth="1"/>
    <col min="18" max="18" width="26.140625" customWidth="1"/>
  </cols>
  <sheetData>
    <row r="1" spans="1:18" x14ac:dyDescent="0.25">
      <c r="A1" s="40" t="s">
        <v>0</v>
      </c>
      <c r="B1" s="40" t="s">
        <v>1</v>
      </c>
      <c r="C1" s="40" t="s">
        <v>2</v>
      </c>
      <c r="D1" s="40" t="s">
        <v>3</v>
      </c>
      <c r="F1" s="40" t="s">
        <v>4</v>
      </c>
      <c r="L1" s="41" t="s">
        <v>5</v>
      </c>
      <c r="M1" s="41" t="s">
        <v>6</v>
      </c>
      <c r="N1" s="41" t="s">
        <v>7</v>
      </c>
      <c r="O1" s="79" t="s">
        <v>8</v>
      </c>
      <c r="P1" s="77"/>
      <c r="Q1" s="77"/>
      <c r="R1" s="58"/>
    </row>
    <row r="2" spans="1:18" ht="19.5" customHeight="1" x14ac:dyDescent="0.25">
      <c r="A2" s="42"/>
      <c r="B2" s="42">
        <v>3</v>
      </c>
      <c r="C2" s="42" t="s">
        <v>9</v>
      </c>
      <c r="D2" s="42" t="s">
        <v>10</v>
      </c>
      <c r="F2" s="42" t="s">
        <v>11</v>
      </c>
      <c r="G2" s="77" t="s">
        <v>12</v>
      </c>
      <c r="H2" s="77"/>
      <c r="I2" s="77"/>
      <c r="J2" s="77"/>
      <c r="K2" s="78"/>
      <c r="N2" s="43">
        <f>L2-M2</f>
        <v>0</v>
      </c>
      <c r="O2" s="79"/>
      <c r="P2" s="77"/>
      <c r="Q2" s="77"/>
    </row>
    <row r="3" spans="1:18" x14ac:dyDescent="0.25">
      <c r="A3" s="42"/>
      <c r="B3" s="42">
        <v>4</v>
      </c>
      <c r="C3" s="42" t="s">
        <v>13</v>
      </c>
      <c r="D3" s="42" t="s">
        <v>14</v>
      </c>
      <c r="F3" s="42" t="s">
        <v>11</v>
      </c>
      <c r="G3" s="77"/>
      <c r="H3" s="77"/>
      <c r="I3" s="77"/>
      <c r="J3" s="77"/>
      <c r="K3" s="78"/>
      <c r="N3" s="43">
        <f t="shared" ref="N3:N66" si="0">L3-M3</f>
        <v>0</v>
      </c>
      <c r="O3" s="79"/>
      <c r="P3" s="77"/>
      <c r="Q3" s="77"/>
    </row>
    <row r="4" spans="1:18" x14ac:dyDescent="0.25">
      <c r="A4" s="42"/>
      <c r="B4" s="42">
        <v>13</v>
      </c>
      <c r="C4" s="42" t="s">
        <v>15</v>
      </c>
      <c r="D4" s="42" t="s">
        <v>16</v>
      </c>
      <c r="F4" s="42" t="s">
        <v>17</v>
      </c>
      <c r="G4" s="77"/>
      <c r="H4" s="77"/>
      <c r="I4" s="77"/>
      <c r="J4" s="77"/>
      <c r="K4" s="78"/>
      <c r="N4" s="43">
        <f t="shared" si="0"/>
        <v>0</v>
      </c>
      <c r="O4" s="79"/>
      <c r="P4" s="77"/>
      <c r="Q4" s="77"/>
    </row>
    <row r="5" spans="1:18" x14ac:dyDescent="0.25">
      <c r="A5" s="42"/>
      <c r="B5" s="42">
        <v>14</v>
      </c>
      <c r="C5" s="42" t="s">
        <v>18</v>
      </c>
      <c r="D5" s="42" t="s">
        <v>19</v>
      </c>
      <c r="F5" s="42" t="s">
        <v>17</v>
      </c>
      <c r="G5" s="77"/>
      <c r="H5" s="77"/>
      <c r="I5" s="77"/>
      <c r="J5" s="77"/>
      <c r="K5" s="78"/>
      <c r="N5" s="43">
        <f t="shared" si="0"/>
        <v>0</v>
      </c>
      <c r="O5" s="79"/>
      <c r="P5" s="77"/>
      <c r="Q5" s="77"/>
    </row>
    <row r="6" spans="1:18" x14ac:dyDescent="0.25">
      <c r="A6" s="42"/>
      <c r="B6" s="42">
        <v>15</v>
      </c>
      <c r="C6" s="42" t="s">
        <v>20</v>
      </c>
      <c r="D6" s="42" t="s">
        <v>21</v>
      </c>
      <c r="F6" s="42" t="s">
        <v>17</v>
      </c>
      <c r="G6" s="77"/>
      <c r="H6" s="77"/>
      <c r="I6" s="77"/>
      <c r="J6" s="77"/>
      <c r="K6" s="78"/>
      <c r="N6" s="43">
        <f t="shared" si="0"/>
        <v>0</v>
      </c>
    </row>
    <row r="7" spans="1:18" x14ac:dyDescent="0.25">
      <c r="A7" s="42"/>
      <c r="B7" s="42">
        <v>16</v>
      </c>
      <c r="C7" s="42" t="s">
        <v>22</v>
      </c>
      <c r="D7" s="42" t="s">
        <v>23</v>
      </c>
      <c r="F7" s="42" t="s">
        <v>17</v>
      </c>
      <c r="G7" s="77"/>
      <c r="H7" s="77"/>
      <c r="I7" s="77"/>
      <c r="J7" s="77"/>
      <c r="K7" s="78"/>
      <c r="N7" s="43">
        <f t="shared" si="0"/>
        <v>0</v>
      </c>
    </row>
    <row r="8" spans="1:18" x14ac:dyDescent="0.25">
      <c r="A8" s="42"/>
      <c r="B8" s="42">
        <v>17</v>
      </c>
      <c r="C8" s="42" t="s">
        <v>24</v>
      </c>
      <c r="D8" s="42" t="s">
        <v>25</v>
      </c>
      <c r="F8" s="42" t="s">
        <v>17</v>
      </c>
      <c r="N8" s="43">
        <f t="shared" si="0"/>
        <v>0</v>
      </c>
    </row>
    <row r="9" spans="1:18" x14ac:dyDescent="0.25">
      <c r="A9" s="42"/>
      <c r="B9" s="42">
        <v>18</v>
      </c>
      <c r="C9" s="42" t="s">
        <v>26</v>
      </c>
      <c r="D9" s="42" t="s">
        <v>27</v>
      </c>
      <c r="F9" s="42" t="s">
        <v>17</v>
      </c>
      <c r="N9" s="43">
        <f t="shared" si="0"/>
        <v>0</v>
      </c>
    </row>
    <row r="10" spans="1:18" x14ac:dyDescent="0.25">
      <c r="A10" s="42"/>
      <c r="B10" s="42">
        <v>19</v>
      </c>
      <c r="C10" s="42" t="s">
        <v>28</v>
      </c>
      <c r="D10" s="42" t="s">
        <v>29</v>
      </c>
      <c r="F10" s="42" t="s">
        <v>17</v>
      </c>
      <c r="N10" s="43">
        <f t="shared" si="0"/>
        <v>0</v>
      </c>
    </row>
    <row r="11" spans="1:18" x14ac:dyDescent="0.25">
      <c r="A11" s="42"/>
      <c r="B11" s="42">
        <v>20</v>
      </c>
      <c r="C11" s="42" t="s">
        <v>30</v>
      </c>
      <c r="D11" s="42" t="s">
        <v>31</v>
      </c>
      <c r="F11" s="42" t="s">
        <v>17</v>
      </c>
      <c r="N11" s="43">
        <f t="shared" si="0"/>
        <v>0</v>
      </c>
    </row>
    <row r="12" spans="1:18" x14ac:dyDescent="0.25">
      <c r="A12" s="42"/>
      <c r="B12" s="42">
        <v>21</v>
      </c>
      <c r="C12" s="42" t="s">
        <v>32</v>
      </c>
      <c r="D12" s="42" t="s">
        <v>33</v>
      </c>
      <c r="F12" s="42" t="s">
        <v>17</v>
      </c>
      <c r="N12" s="43">
        <f t="shared" si="0"/>
        <v>0</v>
      </c>
    </row>
    <row r="13" spans="1:18" x14ac:dyDescent="0.25">
      <c r="A13" s="42"/>
      <c r="B13" s="42">
        <v>22</v>
      </c>
      <c r="C13" s="42" t="s">
        <v>34</v>
      </c>
      <c r="D13" s="42" t="s">
        <v>35</v>
      </c>
      <c r="F13" s="42" t="s">
        <v>17</v>
      </c>
      <c r="N13" s="43">
        <f t="shared" si="0"/>
        <v>0</v>
      </c>
    </row>
    <row r="14" spans="1:18" x14ac:dyDescent="0.25">
      <c r="A14" s="42"/>
      <c r="B14" s="42">
        <v>23</v>
      </c>
      <c r="C14" s="42" t="s">
        <v>34</v>
      </c>
      <c r="D14" s="42" t="s">
        <v>36</v>
      </c>
      <c r="F14" s="42" t="s">
        <v>17</v>
      </c>
      <c r="N14" s="43">
        <f t="shared" si="0"/>
        <v>0</v>
      </c>
    </row>
    <row r="15" spans="1:18" x14ac:dyDescent="0.25">
      <c r="A15" s="42"/>
      <c r="B15" s="42">
        <v>24</v>
      </c>
      <c r="C15" s="42" t="s">
        <v>34</v>
      </c>
      <c r="D15" s="42" t="s">
        <v>37</v>
      </c>
      <c r="F15" s="42" t="s">
        <v>17</v>
      </c>
      <c r="N15" s="43">
        <f t="shared" si="0"/>
        <v>0</v>
      </c>
    </row>
    <row r="16" spans="1:18" x14ac:dyDescent="0.25">
      <c r="A16" s="42"/>
      <c r="B16" s="42">
        <v>25</v>
      </c>
      <c r="C16" s="42" t="s">
        <v>34</v>
      </c>
      <c r="D16" s="42" t="s">
        <v>38</v>
      </c>
      <c r="F16" s="42" t="s">
        <v>17</v>
      </c>
      <c r="N16" s="43">
        <f t="shared" si="0"/>
        <v>0</v>
      </c>
    </row>
    <row r="17" spans="1:14" x14ac:dyDescent="0.25">
      <c r="A17" s="42"/>
      <c r="B17" s="42">
        <v>26</v>
      </c>
      <c r="C17" s="42" t="s">
        <v>34</v>
      </c>
      <c r="D17" s="42" t="s">
        <v>39</v>
      </c>
      <c r="F17" s="42" t="s">
        <v>17</v>
      </c>
      <c r="N17" s="43">
        <f t="shared" si="0"/>
        <v>0</v>
      </c>
    </row>
    <row r="18" spans="1:14" x14ac:dyDescent="0.25">
      <c r="A18" s="42"/>
      <c r="B18" s="42">
        <v>27</v>
      </c>
      <c r="C18" s="42" t="s">
        <v>34</v>
      </c>
      <c r="D18" s="42" t="s">
        <v>40</v>
      </c>
      <c r="F18" s="42" t="s">
        <v>17</v>
      </c>
      <c r="N18" s="43">
        <f t="shared" si="0"/>
        <v>0</v>
      </c>
    </row>
    <row r="19" spans="1:14" x14ac:dyDescent="0.25">
      <c r="A19" s="42"/>
      <c r="B19" s="42">
        <v>28</v>
      </c>
      <c r="C19" s="42" t="s">
        <v>41</v>
      </c>
      <c r="D19" s="42" t="s">
        <v>42</v>
      </c>
      <c r="F19" s="42" t="s">
        <v>17</v>
      </c>
      <c r="N19" s="43">
        <f t="shared" si="0"/>
        <v>0</v>
      </c>
    </row>
    <row r="20" spans="1:14" x14ac:dyDescent="0.25">
      <c r="A20" s="42"/>
      <c r="B20" s="42">
        <v>29</v>
      </c>
      <c r="C20" s="42" t="s">
        <v>43</v>
      </c>
      <c r="D20" s="42" t="s">
        <v>44</v>
      </c>
      <c r="F20" s="42" t="s">
        <v>17</v>
      </c>
      <c r="N20" s="43">
        <f t="shared" si="0"/>
        <v>0</v>
      </c>
    </row>
    <row r="21" spans="1:14" x14ac:dyDescent="0.25">
      <c r="A21" s="42"/>
      <c r="B21" s="42">
        <v>30</v>
      </c>
      <c r="C21" s="42" t="s">
        <v>45</v>
      </c>
      <c r="D21" s="42" t="s">
        <v>46</v>
      </c>
      <c r="F21" s="42" t="s">
        <v>17</v>
      </c>
      <c r="N21" s="43">
        <f t="shared" si="0"/>
        <v>0</v>
      </c>
    </row>
    <row r="22" spans="1:14" x14ac:dyDescent="0.25">
      <c r="A22" s="42"/>
      <c r="B22" s="42">
        <v>31</v>
      </c>
      <c r="C22" s="42" t="s">
        <v>47</v>
      </c>
      <c r="D22" s="42" t="s">
        <v>48</v>
      </c>
      <c r="F22" s="42" t="s">
        <v>17</v>
      </c>
      <c r="N22" s="43">
        <f t="shared" si="0"/>
        <v>0</v>
      </c>
    </row>
    <row r="23" spans="1:14" x14ac:dyDescent="0.25">
      <c r="A23" s="42"/>
      <c r="B23" s="42">
        <v>32</v>
      </c>
      <c r="C23" s="42" t="s">
        <v>49</v>
      </c>
      <c r="D23" s="42" t="s">
        <v>50</v>
      </c>
      <c r="F23" s="42" t="s">
        <v>17</v>
      </c>
      <c r="N23" s="43">
        <f t="shared" si="0"/>
        <v>0</v>
      </c>
    </row>
    <row r="24" spans="1:14" x14ac:dyDescent="0.25">
      <c r="A24" s="42"/>
      <c r="B24" s="42">
        <v>33</v>
      </c>
      <c r="C24" s="42" t="s">
        <v>49</v>
      </c>
      <c r="D24" s="42" t="s">
        <v>51</v>
      </c>
      <c r="F24" s="42" t="s">
        <v>17</v>
      </c>
      <c r="N24" s="43">
        <f t="shared" si="0"/>
        <v>0</v>
      </c>
    </row>
    <row r="25" spans="1:14" x14ac:dyDescent="0.25">
      <c r="A25" s="42"/>
      <c r="B25" s="42">
        <v>34</v>
      </c>
      <c r="C25" s="42" t="s">
        <v>49</v>
      </c>
      <c r="D25" s="42" t="s">
        <v>52</v>
      </c>
      <c r="F25" s="42" t="s">
        <v>17</v>
      </c>
      <c r="N25" s="43">
        <f t="shared" si="0"/>
        <v>0</v>
      </c>
    </row>
    <row r="26" spans="1:14" x14ac:dyDescent="0.25">
      <c r="A26" s="42"/>
      <c r="B26" s="42">
        <v>35</v>
      </c>
      <c r="C26" s="42" t="s">
        <v>49</v>
      </c>
      <c r="D26" s="42" t="s">
        <v>53</v>
      </c>
      <c r="F26" s="42" t="s">
        <v>17</v>
      </c>
      <c r="N26" s="43">
        <f t="shared" si="0"/>
        <v>0</v>
      </c>
    </row>
    <row r="27" spans="1:14" x14ac:dyDescent="0.25">
      <c r="A27" s="42"/>
      <c r="B27" s="42">
        <v>36</v>
      </c>
      <c r="C27" s="42" t="s">
        <v>49</v>
      </c>
      <c r="D27" s="42" t="s">
        <v>54</v>
      </c>
      <c r="F27" s="42" t="s">
        <v>17</v>
      </c>
      <c r="N27" s="43">
        <f t="shared" si="0"/>
        <v>0</v>
      </c>
    </row>
    <row r="28" spans="1:14" x14ac:dyDescent="0.25">
      <c r="A28" s="42"/>
      <c r="B28" s="42">
        <v>37</v>
      </c>
      <c r="C28" s="42" t="s">
        <v>49</v>
      </c>
      <c r="D28" s="42" t="s">
        <v>55</v>
      </c>
      <c r="F28" s="42" t="s">
        <v>17</v>
      </c>
      <c r="N28" s="43">
        <f t="shared" si="0"/>
        <v>0</v>
      </c>
    </row>
    <row r="29" spans="1:14" x14ac:dyDescent="0.25">
      <c r="A29" s="42"/>
      <c r="B29" s="42">
        <v>38</v>
      </c>
      <c r="C29" s="42" t="s">
        <v>56</v>
      </c>
      <c r="D29" s="42" t="s">
        <v>57</v>
      </c>
      <c r="F29" s="42" t="s">
        <v>17</v>
      </c>
      <c r="N29" s="43">
        <f t="shared" si="0"/>
        <v>0</v>
      </c>
    </row>
    <row r="30" spans="1:14" x14ac:dyDescent="0.25">
      <c r="A30" s="42"/>
      <c r="B30" s="42">
        <v>39</v>
      </c>
      <c r="C30" s="42" t="s">
        <v>58</v>
      </c>
      <c r="D30" s="42" t="s">
        <v>59</v>
      </c>
      <c r="F30" s="42" t="s">
        <v>17</v>
      </c>
      <c r="N30" s="43">
        <f t="shared" si="0"/>
        <v>0</v>
      </c>
    </row>
    <row r="31" spans="1:14" x14ac:dyDescent="0.25">
      <c r="A31" s="42"/>
      <c r="B31" s="42">
        <v>40</v>
      </c>
      <c r="C31" s="42" t="s">
        <v>60</v>
      </c>
      <c r="D31" s="42" t="s">
        <v>61</v>
      </c>
      <c r="F31" s="42" t="s">
        <v>17</v>
      </c>
      <c r="N31" s="43">
        <f t="shared" si="0"/>
        <v>0</v>
      </c>
    </row>
    <row r="32" spans="1:14" x14ac:dyDescent="0.25">
      <c r="A32" s="42"/>
      <c r="B32" s="42">
        <v>41</v>
      </c>
      <c r="C32" s="42" t="s">
        <v>62</v>
      </c>
      <c r="D32" s="42" t="s">
        <v>63</v>
      </c>
      <c r="F32" s="42" t="s">
        <v>17</v>
      </c>
      <c r="N32" s="43">
        <f t="shared" si="0"/>
        <v>0</v>
      </c>
    </row>
    <row r="33" spans="1:14" x14ac:dyDescent="0.25">
      <c r="A33" s="42"/>
      <c r="B33" s="42">
        <v>42</v>
      </c>
      <c r="C33" s="42" t="s">
        <v>64</v>
      </c>
      <c r="D33" s="42" t="s">
        <v>65</v>
      </c>
      <c r="F33" s="42" t="s">
        <v>17</v>
      </c>
      <c r="N33" s="43">
        <f t="shared" si="0"/>
        <v>0</v>
      </c>
    </row>
    <row r="34" spans="1:14" x14ac:dyDescent="0.25">
      <c r="A34" s="42"/>
      <c r="B34" s="42">
        <v>43</v>
      </c>
      <c r="C34" s="42" t="s">
        <v>66</v>
      </c>
      <c r="D34" s="42" t="s">
        <v>67</v>
      </c>
      <c r="F34" s="42" t="s">
        <v>17</v>
      </c>
      <c r="N34" s="43">
        <f t="shared" si="0"/>
        <v>0</v>
      </c>
    </row>
    <row r="35" spans="1:14" x14ac:dyDescent="0.25">
      <c r="A35" s="42"/>
      <c r="B35" s="42">
        <v>44</v>
      </c>
      <c r="C35" s="42" t="s">
        <v>66</v>
      </c>
      <c r="D35" s="42" t="s">
        <v>68</v>
      </c>
      <c r="F35" s="42" t="s">
        <v>17</v>
      </c>
      <c r="N35" s="43">
        <f t="shared" si="0"/>
        <v>0</v>
      </c>
    </row>
    <row r="36" spans="1:14" x14ac:dyDescent="0.25">
      <c r="A36" s="42"/>
      <c r="B36" s="42">
        <v>45</v>
      </c>
      <c r="C36" s="42" t="s">
        <v>66</v>
      </c>
      <c r="D36" s="42" t="s">
        <v>69</v>
      </c>
      <c r="F36" s="42" t="s">
        <v>17</v>
      </c>
      <c r="N36" s="43">
        <f t="shared" si="0"/>
        <v>0</v>
      </c>
    </row>
    <row r="37" spans="1:14" x14ac:dyDescent="0.25">
      <c r="A37" s="42"/>
      <c r="B37" s="42">
        <v>46</v>
      </c>
      <c r="C37" s="42" t="s">
        <v>66</v>
      </c>
      <c r="D37" s="42" t="s">
        <v>70</v>
      </c>
      <c r="F37" s="42" t="s">
        <v>17</v>
      </c>
      <c r="N37" s="43">
        <f t="shared" si="0"/>
        <v>0</v>
      </c>
    </row>
    <row r="38" spans="1:14" x14ac:dyDescent="0.25">
      <c r="A38" s="42"/>
      <c r="B38" s="42">
        <v>47</v>
      </c>
      <c r="C38" s="42" t="s">
        <v>66</v>
      </c>
      <c r="D38" s="42" t="s">
        <v>71</v>
      </c>
      <c r="F38" s="42" t="s">
        <v>17</v>
      </c>
      <c r="N38" s="43">
        <f t="shared" si="0"/>
        <v>0</v>
      </c>
    </row>
    <row r="39" spans="1:14" x14ac:dyDescent="0.25">
      <c r="A39" s="42"/>
      <c r="B39" s="42">
        <v>48</v>
      </c>
      <c r="C39" s="42" t="s">
        <v>72</v>
      </c>
      <c r="D39" s="42" t="s">
        <v>73</v>
      </c>
      <c r="F39" s="42" t="s">
        <v>17</v>
      </c>
      <c r="N39" s="43">
        <f t="shared" si="0"/>
        <v>0</v>
      </c>
    </row>
    <row r="40" spans="1:14" x14ac:dyDescent="0.25">
      <c r="A40" s="42"/>
      <c r="B40" s="42">
        <v>49</v>
      </c>
      <c r="C40" s="42" t="s">
        <v>74</v>
      </c>
      <c r="D40" s="42" t="s">
        <v>75</v>
      </c>
      <c r="F40" s="42" t="s">
        <v>17</v>
      </c>
      <c r="N40" s="43">
        <f t="shared" si="0"/>
        <v>0</v>
      </c>
    </row>
    <row r="41" spans="1:14" x14ac:dyDescent="0.25">
      <c r="A41" s="42"/>
      <c r="B41" s="42">
        <v>50</v>
      </c>
      <c r="C41" s="42" t="s">
        <v>76</v>
      </c>
      <c r="D41" s="42" t="s">
        <v>77</v>
      </c>
      <c r="F41" s="42" t="s">
        <v>17</v>
      </c>
      <c r="N41" s="43">
        <f t="shared" si="0"/>
        <v>0</v>
      </c>
    </row>
    <row r="42" spans="1:14" x14ac:dyDescent="0.25">
      <c r="A42" s="42"/>
      <c r="B42" s="42">
        <v>51</v>
      </c>
      <c r="C42" s="42" t="s">
        <v>78</v>
      </c>
      <c r="D42" s="42" t="s">
        <v>79</v>
      </c>
      <c r="F42" s="42" t="s">
        <v>17</v>
      </c>
      <c r="N42" s="43">
        <f t="shared" si="0"/>
        <v>0</v>
      </c>
    </row>
    <row r="43" spans="1:14" x14ac:dyDescent="0.25">
      <c r="A43" s="42"/>
      <c r="B43" s="42">
        <v>52</v>
      </c>
      <c r="C43" s="42" t="s">
        <v>80</v>
      </c>
      <c r="D43" s="42" t="s">
        <v>81</v>
      </c>
      <c r="F43" s="42" t="s">
        <v>17</v>
      </c>
      <c r="N43" s="43">
        <f t="shared" si="0"/>
        <v>0</v>
      </c>
    </row>
    <row r="44" spans="1:14" x14ac:dyDescent="0.25">
      <c r="A44" s="42"/>
      <c r="B44" s="42">
        <v>53</v>
      </c>
      <c r="C44" s="42" t="s">
        <v>80</v>
      </c>
      <c r="D44" s="42" t="s">
        <v>82</v>
      </c>
      <c r="F44" s="42" t="s">
        <v>17</v>
      </c>
      <c r="N44" s="43">
        <f t="shared" si="0"/>
        <v>0</v>
      </c>
    </row>
    <row r="45" spans="1:14" x14ac:dyDescent="0.25">
      <c r="A45" s="42"/>
      <c r="B45" s="42">
        <v>54</v>
      </c>
      <c r="C45" s="42" t="s">
        <v>80</v>
      </c>
      <c r="D45" s="42" t="s">
        <v>83</v>
      </c>
      <c r="F45" s="42" t="s">
        <v>17</v>
      </c>
      <c r="N45" s="43">
        <f t="shared" si="0"/>
        <v>0</v>
      </c>
    </row>
    <row r="46" spans="1:14" x14ac:dyDescent="0.25">
      <c r="A46" s="42"/>
      <c r="B46" s="42">
        <v>55</v>
      </c>
      <c r="C46" s="42" t="s">
        <v>80</v>
      </c>
      <c r="D46" s="42" t="s">
        <v>84</v>
      </c>
      <c r="F46" s="42" t="s">
        <v>17</v>
      </c>
      <c r="N46" s="43">
        <f t="shared" si="0"/>
        <v>0</v>
      </c>
    </row>
    <row r="47" spans="1:14" x14ac:dyDescent="0.25">
      <c r="A47" s="42"/>
      <c r="B47" s="42">
        <v>56</v>
      </c>
      <c r="C47" s="42" t="s">
        <v>80</v>
      </c>
      <c r="D47" s="42" t="s">
        <v>85</v>
      </c>
      <c r="F47" s="42" t="s">
        <v>17</v>
      </c>
      <c r="N47" s="43">
        <f t="shared" si="0"/>
        <v>0</v>
      </c>
    </row>
    <row r="48" spans="1:14" x14ac:dyDescent="0.25">
      <c r="A48" s="42"/>
      <c r="B48" s="42">
        <v>57</v>
      </c>
      <c r="C48" s="42" t="s">
        <v>80</v>
      </c>
      <c r="D48" s="42" t="s">
        <v>86</v>
      </c>
      <c r="F48" s="42" t="s">
        <v>17</v>
      </c>
      <c r="N48" s="43">
        <f t="shared" si="0"/>
        <v>0</v>
      </c>
    </row>
    <row r="49" spans="1:14" x14ac:dyDescent="0.25">
      <c r="A49" s="42"/>
      <c r="B49" s="42">
        <v>58</v>
      </c>
      <c r="C49" s="42" t="s">
        <v>87</v>
      </c>
      <c r="D49" s="42" t="s">
        <v>88</v>
      </c>
      <c r="F49" s="42" t="s">
        <v>89</v>
      </c>
      <c r="N49" s="43">
        <f t="shared" si="0"/>
        <v>0</v>
      </c>
    </row>
    <row r="50" spans="1:14" x14ac:dyDescent="0.25">
      <c r="A50" s="42"/>
      <c r="B50" s="42">
        <v>59</v>
      </c>
      <c r="C50" s="42" t="s">
        <v>87</v>
      </c>
      <c r="D50" s="42" t="s">
        <v>90</v>
      </c>
      <c r="F50" s="42" t="s">
        <v>89</v>
      </c>
      <c r="N50" s="43">
        <f t="shared" si="0"/>
        <v>0</v>
      </c>
    </row>
    <row r="51" spans="1:14" x14ac:dyDescent="0.25">
      <c r="A51" s="42"/>
      <c r="B51" s="42">
        <v>60</v>
      </c>
      <c r="C51" s="42" t="s">
        <v>87</v>
      </c>
      <c r="D51" s="42" t="s">
        <v>91</v>
      </c>
      <c r="F51" s="42" t="s">
        <v>89</v>
      </c>
      <c r="N51" s="43">
        <f t="shared" si="0"/>
        <v>0</v>
      </c>
    </row>
    <row r="52" spans="1:14" x14ac:dyDescent="0.25">
      <c r="A52" s="42"/>
      <c r="B52" s="42">
        <v>61</v>
      </c>
      <c r="C52" s="42" t="s">
        <v>87</v>
      </c>
      <c r="D52" s="42" t="s">
        <v>92</v>
      </c>
      <c r="F52" s="42" t="s">
        <v>89</v>
      </c>
      <c r="N52" s="43">
        <f t="shared" si="0"/>
        <v>0</v>
      </c>
    </row>
    <row r="53" spans="1:14" x14ac:dyDescent="0.25">
      <c r="A53" s="42"/>
      <c r="B53" s="42">
        <v>62</v>
      </c>
      <c r="C53" s="42" t="s">
        <v>87</v>
      </c>
      <c r="D53" s="42" t="s">
        <v>93</v>
      </c>
      <c r="F53" s="42" t="s">
        <v>89</v>
      </c>
      <c r="N53" s="43">
        <f t="shared" si="0"/>
        <v>0</v>
      </c>
    </row>
    <row r="54" spans="1:14" x14ac:dyDescent="0.25">
      <c r="A54" s="42"/>
      <c r="B54" s="42">
        <v>63</v>
      </c>
      <c r="C54" s="42" t="s">
        <v>94</v>
      </c>
      <c r="D54" s="42" t="s">
        <v>95</v>
      </c>
      <c r="F54" s="42" t="s">
        <v>89</v>
      </c>
      <c r="N54" s="43">
        <f t="shared" si="0"/>
        <v>0</v>
      </c>
    </row>
    <row r="55" spans="1:14" x14ac:dyDescent="0.25">
      <c r="A55" s="42"/>
      <c r="B55" s="42">
        <v>64</v>
      </c>
      <c r="C55" s="42" t="s">
        <v>94</v>
      </c>
      <c r="D55" s="42" t="s">
        <v>96</v>
      </c>
      <c r="F55" s="42" t="s">
        <v>89</v>
      </c>
      <c r="N55" s="43">
        <f t="shared" si="0"/>
        <v>0</v>
      </c>
    </row>
    <row r="56" spans="1:14" x14ac:dyDescent="0.25">
      <c r="A56" s="42"/>
      <c r="B56" s="42">
        <v>65</v>
      </c>
      <c r="C56" s="42" t="s">
        <v>94</v>
      </c>
      <c r="D56" s="42" t="s">
        <v>97</v>
      </c>
      <c r="F56" s="42" t="s">
        <v>89</v>
      </c>
      <c r="N56" s="43">
        <f t="shared" si="0"/>
        <v>0</v>
      </c>
    </row>
    <row r="57" spans="1:14" x14ac:dyDescent="0.25">
      <c r="A57" s="42"/>
      <c r="B57" s="42">
        <v>66</v>
      </c>
      <c r="C57" s="42" t="s">
        <v>94</v>
      </c>
      <c r="D57" s="42" t="s">
        <v>98</v>
      </c>
      <c r="F57" s="42" t="s">
        <v>89</v>
      </c>
      <c r="N57" s="43">
        <f t="shared" si="0"/>
        <v>0</v>
      </c>
    </row>
    <row r="58" spans="1:14" x14ac:dyDescent="0.25">
      <c r="A58" s="42"/>
      <c r="B58" s="42">
        <v>67</v>
      </c>
      <c r="C58" s="42" t="s">
        <v>94</v>
      </c>
      <c r="D58" s="42" t="s">
        <v>99</v>
      </c>
      <c r="F58" s="42" t="s">
        <v>89</v>
      </c>
      <c r="N58" s="43">
        <f t="shared" si="0"/>
        <v>0</v>
      </c>
    </row>
    <row r="59" spans="1:14" x14ac:dyDescent="0.25">
      <c r="A59" s="42"/>
      <c r="B59" s="42">
        <v>68</v>
      </c>
      <c r="C59" s="42" t="s">
        <v>100</v>
      </c>
      <c r="D59" s="42" t="s">
        <v>101</v>
      </c>
      <c r="F59" s="42" t="s">
        <v>89</v>
      </c>
      <c r="N59" s="43">
        <f t="shared" si="0"/>
        <v>0</v>
      </c>
    </row>
    <row r="60" spans="1:14" x14ac:dyDescent="0.25">
      <c r="A60" s="42"/>
      <c r="B60" s="42">
        <v>69</v>
      </c>
      <c r="C60" s="42" t="s">
        <v>100</v>
      </c>
      <c r="D60" s="42" t="s">
        <v>102</v>
      </c>
      <c r="F60" s="42" t="s">
        <v>89</v>
      </c>
      <c r="N60" s="43">
        <f t="shared" si="0"/>
        <v>0</v>
      </c>
    </row>
    <row r="61" spans="1:14" x14ac:dyDescent="0.25">
      <c r="A61" s="42"/>
      <c r="B61" s="42">
        <v>70</v>
      </c>
      <c r="C61" s="42" t="s">
        <v>100</v>
      </c>
      <c r="D61" s="42" t="s">
        <v>103</v>
      </c>
      <c r="F61" s="42" t="s">
        <v>89</v>
      </c>
      <c r="N61" s="43">
        <f t="shared" si="0"/>
        <v>0</v>
      </c>
    </row>
    <row r="62" spans="1:14" x14ac:dyDescent="0.25">
      <c r="A62" s="42"/>
      <c r="B62" s="42">
        <v>71</v>
      </c>
      <c r="C62" s="42" t="s">
        <v>100</v>
      </c>
      <c r="D62" s="42" t="s">
        <v>104</v>
      </c>
      <c r="F62" s="42" t="s">
        <v>89</v>
      </c>
      <c r="N62" s="43">
        <f t="shared" si="0"/>
        <v>0</v>
      </c>
    </row>
    <row r="63" spans="1:14" x14ac:dyDescent="0.25">
      <c r="A63" s="42"/>
      <c r="B63" s="42">
        <v>72</v>
      </c>
      <c r="C63" s="42" t="s">
        <v>100</v>
      </c>
      <c r="D63" s="42" t="s">
        <v>105</v>
      </c>
      <c r="F63" s="42" t="s">
        <v>89</v>
      </c>
      <c r="N63" s="43">
        <f t="shared" si="0"/>
        <v>0</v>
      </c>
    </row>
    <row r="64" spans="1:14" x14ac:dyDescent="0.25">
      <c r="A64" s="42"/>
      <c r="B64" s="42">
        <v>73</v>
      </c>
      <c r="C64" s="42" t="s">
        <v>106</v>
      </c>
      <c r="D64" s="42" t="s">
        <v>107</v>
      </c>
      <c r="F64" s="42" t="s">
        <v>89</v>
      </c>
      <c r="N64" s="43">
        <f t="shared" si="0"/>
        <v>0</v>
      </c>
    </row>
    <row r="65" spans="1:14" x14ac:dyDescent="0.25">
      <c r="A65" s="42"/>
      <c r="B65" s="42">
        <v>74</v>
      </c>
      <c r="C65" s="42" t="s">
        <v>106</v>
      </c>
      <c r="D65" s="42" t="s">
        <v>108</v>
      </c>
      <c r="F65" s="42" t="s">
        <v>89</v>
      </c>
      <c r="N65" s="43">
        <f t="shared" si="0"/>
        <v>0</v>
      </c>
    </row>
    <row r="66" spans="1:14" x14ac:dyDescent="0.25">
      <c r="A66" s="42"/>
      <c r="B66" s="42">
        <v>75</v>
      </c>
      <c r="C66" s="42" t="s">
        <v>106</v>
      </c>
      <c r="D66" s="42" t="s">
        <v>109</v>
      </c>
      <c r="F66" s="42" t="s">
        <v>89</v>
      </c>
      <c r="N66" s="43">
        <f t="shared" si="0"/>
        <v>0</v>
      </c>
    </row>
    <row r="67" spans="1:14" x14ac:dyDescent="0.25">
      <c r="A67" s="42"/>
      <c r="B67" s="42">
        <v>76</v>
      </c>
      <c r="C67" s="42" t="s">
        <v>106</v>
      </c>
      <c r="D67" s="42" t="s">
        <v>110</v>
      </c>
      <c r="F67" s="42" t="s">
        <v>89</v>
      </c>
      <c r="N67" s="43">
        <f t="shared" ref="N67:N130" si="1">L67-M67</f>
        <v>0</v>
      </c>
    </row>
    <row r="68" spans="1:14" x14ac:dyDescent="0.25">
      <c r="A68" s="42"/>
      <c r="B68" s="42">
        <v>77</v>
      </c>
      <c r="C68" s="42" t="s">
        <v>106</v>
      </c>
      <c r="D68" s="42" t="s">
        <v>111</v>
      </c>
      <c r="F68" s="42" t="s">
        <v>89</v>
      </c>
      <c r="N68" s="43">
        <f t="shared" si="1"/>
        <v>0</v>
      </c>
    </row>
    <row r="69" spans="1:14" x14ac:dyDescent="0.25">
      <c r="A69" s="42"/>
      <c r="B69" s="42">
        <v>78</v>
      </c>
      <c r="C69" s="42" t="s">
        <v>112</v>
      </c>
      <c r="D69" s="42" t="s">
        <v>113</v>
      </c>
      <c r="F69" s="42" t="s">
        <v>17</v>
      </c>
      <c r="N69" s="43">
        <f t="shared" si="1"/>
        <v>0</v>
      </c>
    </row>
    <row r="70" spans="1:14" x14ac:dyDescent="0.25">
      <c r="A70" s="42"/>
      <c r="B70" s="42">
        <v>79</v>
      </c>
      <c r="C70" s="42" t="s">
        <v>112</v>
      </c>
      <c r="D70" s="42" t="s">
        <v>114</v>
      </c>
      <c r="F70" s="42" t="s">
        <v>17</v>
      </c>
      <c r="N70" s="43">
        <f t="shared" si="1"/>
        <v>0</v>
      </c>
    </row>
    <row r="71" spans="1:14" x14ac:dyDescent="0.25">
      <c r="A71" s="42"/>
      <c r="B71" s="42">
        <v>80</v>
      </c>
      <c r="C71" s="42" t="s">
        <v>115</v>
      </c>
      <c r="D71" s="42" t="s">
        <v>116</v>
      </c>
      <c r="F71" s="42" t="s">
        <v>117</v>
      </c>
      <c r="N71" s="43">
        <f t="shared" si="1"/>
        <v>0</v>
      </c>
    </row>
    <row r="72" spans="1:14" x14ac:dyDescent="0.25">
      <c r="A72" s="42"/>
      <c r="B72" s="42">
        <v>81</v>
      </c>
      <c r="C72" s="42" t="s">
        <v>118</v>
      </c>
      <c r="D72" s="42" t="s">
        <v>119</v>
      </c>
      <c r="F72" s="42" t="s">
        <v>117</v>
      </c>
      <c r="N72" s="43">
        <f t="shared" si="1"/>
        <v>0</v>
      </c>
    </row>
    <row r="73" spans="1:14" x14ac:dyDescent="0.25">
      <c r="A73" s="42"/>
      <c r="B73" s="42">
        <v>82</v>
      </c>
      <c r="C73" s="42" t="s">
        <v>120</v>
      </c>
      <c r="D73" s="42" t="s">
        <v>121</v>
      </c>
      <c r="F73" s="42" t="s">
        <v>117</v>
      </c>
      <c r="N73" s="43">
        <f t="shared" si="1"/>
        <v>0</v>
      </c>
    </row>
    <row r="74" spans="1:14" x14ac:dyDescent="0.25">
      <c r="A74" s="42"/>
      <c r="B74" s="42">
        <v>83</v>
      </c>
      <c r="C74" s="42" t="s">
        <v>122</v>
      </c>
      <c r="D74" s="42" t="s">
        <v>123</v>
      </c>
      <c r="F74" s="42" t="s">
        <v>117</v>
      </c>
      <c r="N74" s="43">
        <f t="shared" si="1"/>
        <v>0</v>
      </c>
    </row>
    <row r="75" spans="1:14" x14ac:dyDescent="0.25">
      <c r="A75" s="42"/>
      <c r="B75" s="42">
        <v>84</v>
      </c>
      <c r="C75" s="42" t="s">
        <v>124</v>
      </c>
      <c r="D75" s="42" t="s">
        <v>125</v>
      </c>
      <c r="F75" s="42" t="s">
        <v>17</v>
      </c>
      <c r="N75" s="43">
        <f t="shared" si="1"/>
        <v>0</v>
      </c>
    </row>
    <row r="76" spans="1:14" x14ac:dyDescent="0.25">
      <c r="A76" s="42"/>
      <c r="B76" s="42">
        <v>85</v>
      </c>
      <c r="C76" s="42" t="s">
        <v>126</v>
      </c>
      <c r="D76" s="42" t="s">
        <v>127</v>
      </c>
      <c r="F76" s="42" t="s">
        <v>17</v>
      </c>
      <c r="N76" s="43">
        <f t="shared" si="1"/>
        <v>0</v>
      </c>
    </row>
    <row r="77" spans="1:14" x14ac:dyDescent="0.25">
      <c r="A77" s="42"/>
      <c r="B77" s="42">
        <v>86</v>
      </c>
      <c r="C77" s="42" t="s">
        <v>128</v>
      </c>
      <c r="D77" s="42" t="s">
        <v>129</v>
      </c>
      <c r="F77" s="42" t="s">
        <v>17</v>
      </c>
      <c r="N77" s="43">
        <f t="shared" si="1"/>
        <v>0</v>
      </c>
    </row>
    <row r="78" spans="1:14" x14ac:dyDescent="0.25">
      <c r="A78" s="42"/>
      <c r="B78" s="42">
        <v>87</v>
      </c>
      <c r="C78" s="42" t="s">
        <v>130</v>
      </c>
      <c r="D78" s="42" t="s">
        <v>131</v>
      </c>
      <c r="F78" s="42" t="s">
        <v>132</v>
      </c>
      <c r="N78" s="43">
        <f t="shared" si="1"/>
        <v>0</v>
      </c>
    </row>
    <row r="79" spans="1:14" x14ac:dyDescent="0.25">
      <c r="A79" s="42"/>
      <c r="B79" s="42">
        <v>88</v>
      </c>
      <c r="C79" s="42" t="s">
        <v>133</v>
      </c>
      <c r="D79" s="42" t="s">
        <v>134</v>
      </c>
      <c r="F79" s="42" t="s">
        <v>135</v>
      </c>
      <c r="N79" s="43">
        <f t="shared" si="1"/>
        <v>0</v>
      </c>
    </row>
    <row r="80" spans="1:14" x14ac:dyDescent="0.25">
      <c r="A80" s="42"/>
      <c r="B80" s="42">
        <v>89</v>
      </c>
      <c r="C80" s="42" t="s">
        <v>136</v>
      </c>
      <c r="D80" s="42" t="s">
        <v>137</v>
      </c>
      <c r="F80" s="42" t="s">
        <v>135</v>
      </c>
      <c r="N80" s="43">
        <f t="shared" si="1"/>
        <v>0</v>
      </c>
    </row>
    <row r="81" spans="1:14" x14ac:dyDescent="0.25">
      <c r="A81" s="42"/>
      <c r="B81" s="42">
        <v>90</v>
      </c>
      <c r="C81" s="42" t="s">
        <v>138</v>
      </c>
      <c r="D81" s="42" t="s">
        <v>139</v>
      </c>
      <c r="F81" s="42" t="s">
        <v>135</v>
      </c>
      <c r="N81" s="43">
        <f t="shared" si="1"/>
        <v>0</v>
      </c>
    </row>
    <row r="82" spans="1:14" x14ac:dyDescent="0.25">
      <c r="A82" s="42"/>
      <c r="B82" s="42">
        <v>91</v>
      </c>
      <c r="C82" s="42" t="s">
        <v>140</v>
      </c>
      <c r="D82" s="42" t="s">
        <v>141</v>
      </c>
      <c r="F82" s="42"/>
      <c r="N82" s="43">
        <f t="shared" si="1"/>
        <v>0</v>
      </c>
    </row>
    <row r="83" spans="1:14" x14ac:dyDescent="0.25">
      <c r="A83" s="42"/>
      <c r="B83" s="42">
        <v>92</v>
      </c>
      <c r="C83" s="42" t="s">
        <v>142</v>
      </c>
      <c r="D83" s="42" t="s">
        <v>143</v>
      </c>
      <c r="F83" s="42" t="s">
        <v>144</v>
      </c>
      <c r="N83" s="43">
        <f t="shared" si="1"/>
        <v>0</v>
      </c>
    </row>
    <row r="84" spans="1:14" x14ac:dyDescent="0.25">
      <c r="A84" s="42"/>
      <c r="B84" s="42">
        <v>93</v>
      </c>
      <c r="C84" s="42" t="s">
        <v>145</v>
      </c>
      <c r="D84" s="42" t="s">
        <v>146</v>
      </c>
      <c r="F84" s="42"/>
      <c r="N84" s="43">
        <f t="shared" si="1"/>
        <v>0</v>
      </c>
    </row>
    <row r="85" spans="1:14" x14ac:dyDescent="0.25">
      <c r="A85" s="42"/>
      <c r="B85" s="42">
        <v>94</v>
      </c>
      <c r="C85" s="42" t="s">
        <v>147</v>
      </c>
      <c r="D85" s="42" t="s">
        <v>148</v>
      </c>
      <c r="F85" s="42" t="s">
        <v>132</v>
      </c>
      <c r="N85" s="43">
        <f t="shared" si="1"/>
        <v>0</v>
      </c>
    </row>
    <row r="86" spans="1:14" x14ac:dyDescent="0.25">
      <c r="A86" s="42"/>
      <c r="B86" s="42">
        <v>95</v>
      </c>
      <c r="C86" s="42" t="s">
        <v>149</v>
      </c>
      <c r="D86" s="42" t="s">
        <v>150</v>
      </c>
      <c r="F86" s="42" t="s">
        <v>17</v>
      </c>
      <c r="N86" s="43">
        <f t="shared" si="1"/>
        <v>0</v>
      </c>
    </row>
    <row r="87" spans="1:14" x14ac:dyDescent="0.25">
      <c r="A87" s="42"/>
      <c r="B87" s="42">
        <v>96</v>
      </c>
      <c r="C87" s="42" t="s">
        <v>151</v>
      </c>
      <c r="D87" s="42" t="s">
        <v>152</v>
      </c>
      <c r="F87" s="42" t="s">
        <v>17</v>
      </c>
      <c r="N87" s="43">
        <f t="shared" si="1"/>
        <v>0</v>
      </c>
    </row>
    <row r="88" spans="1:14" x14ac:dyDescent="0.25">
      <c r="A88" s="42"/>
      <c r="B88" s="42">
        <v>97</v>
      </c>
      <c r="C88" s="42" t="s">
        <v>153</v>
      </c>
      <c r="D88" s="42" t="s">
        <v>154</v>
      </c>
      <c r="F88" s="42"/>
      <c r="N88" s="43">
        <f t="shared" si="1"/>
        <v>0</v>
      </c>
    </row>
    <row r="89" spans="1:14" x14ac:dyDescent="0.25">
      <c r="A89" s="42"/>
      <c r="B89" s="42">
        <v>98</v>
      </c>
      <c r="C89" s="42" t="s">
        <v>155</v>
      </c>
      <c r="D89" s="42" t="s">
        <v>156</v>
      </c>
      <c r="F89" s="42"/>
      <c r="N89" s="43">
        <f t="shared" si="1"/>
        <v>0</v>
      </c>
    </row>
    <row r="90" spans="1:14" x14ac:dyDescent="0.25">
      <c r="A90" s="42"/>
      <c r="B90" s="42">
        <v>99</v>
      </c>
      <c r="C90" s="42" t="s">
        <v>157</v>
      </c>
      <c r="D90" s="42" t="s">
        <v>158</v>
      </c>
      <c r="F90" s="42" t="s">
        <v>17</v>
      </c>
      <c r="N90" s="43">
        <f t="shared" si="1"/>
        <v>0</v>
      </c>
    </row>
    <row r="91" spans="1:14" x14ac:dyDescent="0.25">
      <c r="A91" s="42"/>
      <c r="B91" s="42">
        <v>100</v>
      </c>
      <c r="C91" s="42" t="s">
        <v>159</v>
      </c>
      <c r="D91" s="42" t="s">
        <v>160</v>
      </c>
      <c r="F91" s="42" t="s">
        <v>144</v>
      </c>
      <c r="N91" s="43">
        <f t="shared" si="1"/>
        <v>0</v>
      </c>
    </row>
    <row r="92" spans="1:14" x14ac:dyDescent="0.25">
      <c r="A92" s="42"/>
      <c r="B92" s="42">
        <v>101</v>
      </c>
      <c r="C92" s="42" t="s">
        <v>161</v>
      </c>
      <c r="D92" s="42" t="s">
        <v>162</v>
      </c>
      <c r="F92" s="42" t="s">
        <v>144</v>
      </c>
      <c r="N92" s="43">
        <f t="shared" si="1"/>
        <v>0</v>
      </c>
    </row>
    <row r="93" spans="1:14" x14ac:dyDescent="0.25">
      <c r="A93" s="42"/>
      <c r="B93" s="42">
        <v>102</v>
      </c>
      <c r="C93" s="42" t="s">
        <v>163</v>
      </c>
      <c r="D93" s="42" t="s">
        <v>164</v>
      </c>
      <c r="F93" s="42" t="s">
        <v>144</v>
      </c>
      <c r="N93" s="43">
        <f t="shared" si="1"/>
        <v>0</v>
      </c>
    </row>
    <row r="94" spans="1:14" x14ac:dyDescent="0.25">
      <c r="A94" s="42"/>
      <c r="B94" s="42">
        <v>103</v>
      </c>
      <c r="C94" s="42" t="s">
        <v>165</v>
      </c>
      <c r="D94" s="42" t="s">
        <v>166</v>
      </c>
      <c r="F94" s="42" t="s">
        <v>167</v>
      </c>
      <c r="N94" s="43">
        <f t="shared" si="1"/>
        <v>0</v>
      </c>
    </row>
    <row r="95" spans="1:14" x14ac:dyDescent="0.25">
      <c r="A95" s="42"/>
      <c r="B95" s="42">
        <v>104</v>
      </c>
      <c r="C95" s="42" t="s">
        <v>168</v>
      </c>
      <c r="D95" s="42" t="s">
        <v>169</v>
      </c>
      <c r="F95" s="42" t="s">
        <v>144</v>
      </c>
      <c r="N95" s="43">
        <f t="shared" si="1"/>
        <v>0</v>
      </c>
    </row>
    <row r="96" spans="1:14" x14ac:dyDescent="0.25">
      <c r="A96" s="42"/>
      <c r="B96" s="42">
        <v>105</v>
      </c>
      <c r="C96" s="42" t="s">
        <v>168</v>
      </c>
      <c r="D96" s="42" t="s">
        <v>170</v>
      </c>
      <c r="F96" s="42" t="s">
        <v>144</v>
      </c>
      <c r="N96" s="43">
        <f t="shared" si="1"/>
        <v>0</v>
      </c>
    </row>
    <row r="97" spans="1:14" x14ac:dyDescent="0.25">
      <c r="A97" s="42"/>
      <c r="B97" s="42">
        <v>106</v>
      </c>
      <c r="C97" s="42" t="s">
        <v>168</v>
      </c>
      <c r="D97" s="42" t="s">
        <v>171</v>
      </c>
      <c r="F97" s="42" t="s">
        <v>144</v>
      </c>
      <c r="N97" s="43">
        <f t="shared" si="1"/>
        <v>0</v>
      </c>
    </row>
    <row r="98" spans="1:14" x14ac:dyDescent="0.25">
      <c r="A98" s="42"/>
      <c r="B98" s="42">
        <v>107</v>
      </c>
      <c r="C98" s="42" t="s">
        <v>168</v>
      </c>
      <c r="D98" s="42" t="s">
        <v>172</v>
      </c>
      <c r="F98" s="42" t="s">
        <v>144</v>
      </c>
      <c r="N98" s="43">
        <f t="shared" si="1"/>
        <v>0</v>
      </c>
    </row>
    <row r="99" spans="1:14" x14ac:dyDescent="0.25">
      <c r="A99" s="42"/>
      <c r="B99" s="42">
        <v>108</v>
      </c>
      <c r="C99" s="42" t="s">
        <v>168</v>
      </c>
      <c r="D99" s="42" t="s">
        <v>173</v>
      </c>
      <c r="F99" s="42" t="s">
        <v>144</v>
      </c>
      <c r="N99" s="43">
        <f t="shared" si="1"/>
        <v>0</v>
      </c>
    </row>
    <row r="100" spans="1:14" x14ac:dyDescent="0.25">
      <c r="A100" s="42"/>
      <c r="B100" s="42">
        <v>109</v>
      </c>
      <c r="C100" s="42" t="s">
        <v>174</v>
      </c>
      <c r="D100" s="42" t="s">
        <v>175</v>
      </c>
      <c r="F100" s="42" t="s">
        <v>144</v>
      </c>
      <c r="N100" s="43">
        <f t="shared" si="1"/>
        <v>0</v>
      </c>
    </row>
    <row r="101" spans="1:14" x14ac:dyDescent="0.25">
      <c r="A101" s="42"/>
      <c r="B101" s="42">
        <v>110</v>
      </c>
      <c r="C101" s="42" t="s">
        <v>174</v>
      </c>
      <c r="D101" s="42" t="s">
        <v>176</v>
      </c>
      <c r="F101" s="42" t="s">
        <v>144</v>
      </c>
      <c r="N101" s="43">
        <f t="shared" si="1"/>
        <v>0</v>
      </c>
    </row>
    <row r="102" spans="1:14" x14ac:dyDescent="0.25">
      <c r="A102" s="42"/>
      <c r="B102" s="42">
        <v>111</v>
      </c>
      <c r="C102" s="42" t="s">
        <v>174</v>
      </c>
      <c r="D102" s="42" t="s">
        <v>177</v>
      </c>
      <c r="F102" s="42" t="s">
        <v>144</v>
      </c>
      <c r="N102" s="43">
        <f t="shared" si="1"/>
        <v>0</v>
      </c>
    </row>
    <row r="103" spans="1:14" x14ac:dyDescent="0.25">
      <c r="A103" s="42"/>
      <c r="B103" s="42">
        <v>112</v>
      </c>
      <c r="C103" s="42" t="s">
        <v>174</v>
      </c>
      <c r="D103" s="42" t="s">
        <v>178</v>
      </c>
      <c r="F103" s="42" t="s">
        <v>144</v>
      </c>
      <c r="N103" s="43">
        <f t="shared" si="1"/>
        <v>0</v>
      </c>
    </row>
    <row r="104" spans="1:14" x14ac:dyDescent="0.25">
      <c r="A104" s="42"/>
      <c r="B104" s="42">
        <v>113</v>
      </c>
      <c r="C104" s="42" t="s">
        <v>174</v>
      </c>
      <c r="D104" s="42" t="s">
        <v>179</v>
      </c>
      <c r="F104" s="42" t="s">
        <v>144</v>
      </c>
      <c r="N104" s="43">
        <f t="shared" si="1"/>
        <v>0</v>
      </c>
    </row>
    <row r="105" spans="1:14" x14ac:dyDescent="0.25">
      <c r="A105" s="42"/>
      <c r="B105" s="42">
        <v>114</v>
      </c>
      <c r="C105" s="42" t="s">
        <v>180</v>
      </c>
      <c r="D105" s="42" t="s">
        <v>181</v>
      </c>
      <c r="F105" s="42" t="s">
        <v>182</v>
      </c>
      <c r="N105" s="43">
        <f t="shared" si="1"/>
        <v>0</v>
      </c>
    </row>
    <row r="106" spans="1:14" x14ac:dyDescent="0.25">
      <c r="A106" s="42"/>
      <c r="B106" s="42">
        <v>115</v>
      </c>
      <c r="C106" s="42" t="s">
        <v>183</v>
      </c>
      <c r="D106" s="42" t="s">
        <v>184</v>
      </c>
      <c r="F106" s="42" t="s">
        <v>182</v>
      </c>
      <c r="N106" s="43">
        <f t="shared" si="1"/>
        <v>0</v>
      </c>
    </row>
    <row r="107" spans="1:14" x14ac:dyDescent="0.25">
      <c r="A107" s="42"/>
      <c r="B107" s="42">
        <v>116</v>
      </c>
      <c r="C107" s="42" t="s">
        <v>185</v>
      </c>
      <c r="D107" s="42" t="s">
        <v>186</v>
      </c>
      <c r="F107" s="42" t="s">
        <v>144</v>
      </c>
      <c r="N107" s="43">
        <f t="shared" si="1"/>
        <v>0</v>
      </c>
    </row>
    <row r="108" spans="1:14" x14ac:dyDescent="0.25">
      <c r="A108" s="42"/>
      <c r="B108" s="42">
        <v>117</v>
      </c>
      <c r="C108" s="42" t="s">
        <v>187</v>
      </c>
      <c r="D108" s="42" t="s">
        <v>188</v>
      </c>
      <c r="F108" s="42"/>
      <c r="N108" s="43">
        <f t="shared" si="1"/>
        <v>0</v>
      </c>
    </row>
    <row r="109" spans="1:14" x14ac:dyDescent="0.25">
      <c r="A109" s="42"/>
      <c r="B109" s="42">
        <v>118</v>
      </c>
      <c r="C109" s="42" t="s">
        <v>189</v>
      </c>
      <c r="D109" s="42" t="s">
        <v>190</v>
      </c>
      <c r="F109" s="42"/>
      <c r="N109" s="43">
        <f t="shared" si="1"/>
        <v>0</v>
      </c>
    </row>
    <row r="110" spans="1:14" x14ac:dyDescent="0.25">
      <c r="A110" s="42"/>
      <c r="B110" s="42">
        <v>119</v>
      </c>
      <c r="C110" s="42" t="s">
        <v>191</v>
      </c>
      <c r="D110" s="42" t="s">
        <v>192</v>
      </c>
      <c r="F110" s="42" t="s">
        <v>11</v>
      </c>
      <c r="N110" s="43">
        <f t="shared" si="1"/>
        <v>0</v>
      </c>
    </row>
    <row r="111" spans="1:14" x14ac:dyDescent="0.25">
      <c r="A111" s="42"/>
      <c r="B111" s="42">
        <v>120</v>
      </c>
      <c r="C111" s="42" t="s">
        <v>193</v>
      </c>
      <c r="D111" s="42" t="s">
        <v>194</v>
      </c>
      <c r="F111" s="42" t="s">
        <v>195</v>
      </c>
      <c r="N111" s="43">
        <f t="shared" si="1"/>
        <v>0</v>
      </c>
    </row>
    <row r="112" spans="1:14" x14ac:dyDescent="0.25">
      <c r="A112" s="42"/>
      <c r="B112" s="42">
        <v>121</v>
      </c>
      <c r="C112" s="42" t="s">
        <v>193</v>
      </c>
      <c r="D112" s="42" t="s">
        <v>196</v>
      </c>
      <c r="F112" s="42" t="s">
        <v>195</v>
      </c>
      <c r="N112" s="43">
        <f t="shared" si="1"/>
        <v>0</v>
      </c>
    </row>
    <row r="113" spans="1:14" x14ac:dyDescent="0.25">
      <c r="A113" s="42"/>
      <c r="B113" s="42">
        <v>122</v>
      </c>
      <c r="C113" s="42" t="s">
        <v>193</v>
      </c>
      <c r="D113" s="42" t="s">
        <v>197</v>
      </c>
      <c r="F113" s="42" t="s">
        <v>195</v>
      </c>
      <c r="N113" s="43">
        <f t="shared" si="1"/>
        <v>0</v>
      </c>
    </row>
    <row r="114" spans="1:14" x14ac:dyDescent="0.25">
      <c r="A114" s="42"/>
      <c r="B114" s="42">
        <v>123</v>
      </c>
      <c r="C114" s="42" t="s">
        <v>193</v>
      </c>
      <c r="D114" s="42" t="s">
        <v>198</v>
      </c>
      <c r="F114" s="42" t="s">
        <v>195</v>
      </c>
      <c r="N114" s="43">
        <f t="shared" si="1"/>
        <v>0</v>
      </c>
    </row>
    <row r="115" spans="1:14" x14ac:dyDescent="0.25">
      <c r="A115" s="42"/>
      <c r="B115" s="42">
        <v>124</v>
      </c>
      <c r="C115" s="42" t="s">
        <v>199</v>
      </c>
      <c r="D115" s="42" t="s">
        <v>200</v>
      </c>
      <c r="F115" s="42" t="s">
        <v>132</v>
      </c>
      <c r="N115" s="43">
        <f t="shared" si="1"/>
        <v>0</v>
      </c>
    </row>
    <row r="116" spans="1:14" x14ac:dyDescent="0.25">
      <c r="A116" s="42"/>
      <c r="B116" s="42">
        <v>125</v>
      </c>
      <c r="C116" s="42" t="s">
        <v>201</v>
      </c>
      <c r="D116" s="42" t="s">
        <v>202</v>
      </c>
      <c r="F116" s="42" t="s">
        <v>17</v>
      </c>
      <c r="N116" s="43">
        <f t="shared" si="1"/>
        <v>0</v>
      </c>
    </row>
    <row r="117" spans="1:14" x14ac:dyDescent="0.25">
      <c r="A117" s="42"/>
      <c r="B117" s="42">
        <v>126</v>
      </c>
      <c r="C117" s="42" t="s">
        <v>203</v>
      </c>
      <c r="D117" s="42" t="s">
        <v>204</v>
      </c>
      <c r="F117" s="42" t="s">
        <v>17</v>
      </c>
      <c r="N117" s="43">
        <f t="shared" si="1"/>
        <v>0</v>
      </c>
    </row>
    <row r="118" spans="1:14" x14ac:dyDescent="0.25">
      <c r="A118" s="42"/>
      <c r="B118" s="42">
        <v>127</v>
      </c>
      <c r="C118" s="42" t="s">
        <v>205</v>
      </c>
      <c r="D118" s="42" t="s">
        <v>206</v>
      </c>
      <c r="F118" s="42" t="s">
        <v>17</v>
      </c>
      <c r="N118" s="43">
        <f t="shared" si="1"/>
        <v>0</v>
      </c>
    </row>
    <row r="119" spans="1:14" x14ac:dyDescent="0.25">
      <c r="A119" s="42"/>
      <c r="B119" s="42">
        <v>128</v>
      </c>
      <c r="C119" s="42" t="s">
        <v>207</v>
      </c>
      <c r="D119" s="42" t="s">
        <v>208</v>
      </c>
      <c r="F119" s="42" t="s">
        <v>17</v>
      </c>
      <c r="N119" s="43">
        <f t="shared" si="1"/>
        <v>0</v>
      </c>
    </row>
    <row r="120" spans="1:14" x14ac:dyDescent="0.25">
      <c r="A120" s="42"/>
      <c r="B120" s="42">
        <v>129</v>
      </c>
      <c r="C120" s="42" t="s">
        <v>209</v>
      </c>
      <c r="D120" s="42" t="s">
        <v>210</v>
      </c>
      <c r="F120" s="42" t="s">
        <v>17</v>
      </c>
      <c r="N120" s="43">
        <f t="shared" si="1"/>
        <v>0</v>
      </c>
    </row>
    <row r="121" spans="1:14" x14ac:dyDescent="0.25">
      <c r="A121" s="42"/>
      <c r="B121" s="42">
        <v>182</v>
      </c>
      <c r="C121" s="42" t="s">
        <v>211</v>
      </c>
      <c r="D121" s="42" t="s">
        <v>212</v>
      </c>
      <c r="F121" s="42" t="s">
        <v>144</v>
      </c>
      <c r="N121" s="43">
        <f t="shared" si="1"/>
        <v>0</v>
      </c>
    </row>
    <row r="122" spans="1:14" x14ac:dyDescent="0.25">
      <c r="A122" s="42"/>
      <c r="B122" s="42">
        <v>183</v>
      </c>
      <c r="C122" s="42" t="s">
        <v>213</v>
      </c>
      <c r="D122" s="42" t="s">
        <v>214</v>
      </c>
      <c r="F122" s="42" t="s">
        <v>144</v>
      </c>
      <c r="N122" s="43">
        <f t="shared" si="1"/>
        <v>0</v>
      </c>
    </row>
    <row r="123" spans="1:14" x14ac:dyDescent="0.25">
      <c r="A123" s="42"/>
      <c r="B123" s="42">
        <v>184</v>
      </c>
      <c r="C123" s="42" t="s">
        <v>215</v>
      </c>
      <c r="D123" s="42" t="s">
        <v>216</v>
      </c>
      <c r="F123" s="42" t="s">
        <v>144</v>
      </c>
      <c r="N123" s="43">
        <f t="shared" si="1"/>
        <v>0</v>
      </c>
    </row>
    <row r="124" spans="1:14" x14ac:dyDescent="0.25">
      <c r="A124" s="42"/>
      <c r="B124" s="42">
        <v>185</v>
      </c>
      <c r="C124" s="42" t="s">
        <v>217</v>
      </c>
      <c r="D124" s="42" t="s">
        <v>218</v>
      </c>
      <c r="F124" s="42" t="s">
        <v>144</v>
      </c>
      <c r="N124" s="43">
        <f t="shared" si="1"/>
        <v>0</v>
      </c>
    </row>
    <row r="125" spans="1:14" x14ac:dyDescent="0.25">
      <c r="A125" s="42"/>
      <c r="B125" s="42">
        <v>186</v>
      </c>
      <c r="C125" s="42" t="s">
        <v>219</v>
      </c>
      <c r="D125" s="42" t="s">
        <v>220</v>
      </c>
      <c r="F125" s="42" t="s">
        <v>144</v>
      </c>
      <c r="N125" s="43">
        <f t="shared" si="1"/>
        <v>0</v>
      </c>
    </row>
    <row r="126" spans="1:14" x14ac:dyDescent="0.25">
      <c r="A126" s="42"/>
      <c r="B126" s="42">
        <v>187</v>
      </c>
      <c r="C126" s="42" t="s">
        <v>221</v>
      </c>
      <c r="D126" s="42" t="s">
        <v>222</v>
      </c>
      <c r="F126" s="42" t="s">
        <v>144</v>
      </c>
      <c r="N126" s="43">
        <f t="shared" si="1"/>
        <v>0</v>
      </c>
    </row>
    <row r="127" spans="1:14" x14ac:dyDescent="0.25">
      <c r="A127" s="42"/>
      <c r="B127" s="42">
        <v>188</v>
      </c>
      <c r="C127" s="42" t="s">
        <v>223</v>
      </c>
      <c r="D127" s="42" t="s">
        <v>224</v>
      </c>
      <c r="F127" s="42" t="s">
        <v>144</v>
      </c>
      <c r="N127" s="43">
        <f t="shared" si="1"/>
        <v>0</v>
      </c>
    </row>
    <row r="128" spans="1:14" x14ac:dyDescent="0.25">
      <c r="A128" s="42"/>
      <c r="B128" s="42">
        <v>189</v>
      </c>
      <c r="C128" s="42" t="s">
        <v>225</v>
      </c>
      <c r="D128" s="42" t="s">
        <v>226</v>
      </c>
      <c r="F128" s="42" t="s">
        <v>144</v>
      </c>
      <c r="N128" s="43">
        <f t="shared" si="1"/>
        <v>0</v>
      </c>
    </row>
    <row r="129" spans="1:14" x14ac:dyDescent="0.25">
      <c r="A129" s="42"/>
      <c r="B129" s="42">
        <v>190</v>
      </c>
      <c r="C129" s="42" t="s">
        <v>227</v>
      </c>
      <c r="D129" s="42" t="s">
        <v>228</v>
      </c>
      <c r="F129" s="42" t="s">
        <v>144</v>
      </c>
      <c r="N129" s="43">
        <f t="shared" si="1"/>
        <v>0</v>
      </c>
    </row>
    <row r="130" spans="1:14" x14ac:dyDescent="0.25">
      <c r="A130" s="42"/>
      <c r="B130" s="42">
        <v>191</v>
      </c>
      <c r="C130" s="42" t="s">
        <v>229</v>
      </c>
      <c r="D130" s="42" t="s">
        <v>230</v>
      </c>
      <c r="F130" s="42" t="s">
        <v>144</v>
      </c>
      <c r="N130" s="43">
        <f t="shared" si="1"/>
        <v>0</v>
      </c>
    </row>
    <row r="131" spans="1:14" x14ac:dyDescent="0.25">
      <c r="A131" s="42"/>
      <c r="B131" s="42">
        <v>192</v>
      </c>
      <c r="C131" s="42" t="s">
        <v>231</v>
      </c>
      <c r="D131" s="42" t="s">
        <v>232</v>
      </c>
      <c r="F131" s="42" t="s">
        <v>144</v>
      </c>
      <c r="N131" s="43">
        <f t="shared" ref="N131:N194" si="2">L131-M131</f>
        <v>0</v>
      </c>
    </row>
    <row r="132" spans="1:14" x14ac:dyDescent="0.25">
      <c r="A132" s="42"/>
      <c r="B132" s="42">
        <v>193</v>
      </c>
      <c r="C132" s="42" t="s">
        <v>233</v>
      </c>
      <c r="D132" s="42" t="s">
        <v>234</v>
      </c>
      <c r="F132" s="42" t="s">
        <v>144</v>
      </c>
      <c r="N132" s="43">
        <f t="shared" si="2"/>
        <v>0</v>
      </c>
    </row>
    <row r="133" spans="1:14" x14ac:dyDescent="0.25">
      <c r="A133" s="42"/>
      <c r="B133" s="42">
        <v>194</v>
      </c>
      <c r="C133" s="42" t="s">
        <v>235</v>
      </c>
      <c r="D133" s="42" t="s">
        <v>236</v>
      </c>
      <c r="F133" s="42" t="s">
        <v>144</v>
      </c>
      <c r="N133" s="43">
        <f t="shared" si="2"/>
        <v>0</v>
      </c>
    </row>
    <row r="134" spans="1:14" x14ac:dyDescent="0.25">
      <c r="A134" s="42"/>
      <c r="B134" s="42">
        <v>195</v>
      </c>
      <c r="C134" s="42" t="s">
        <v>237</v>
      </c>
      <c r="D134" s="42" t="s">
        <v>238</v>
      </c>
      <c r="F134" s="42" t="s">
        <v>144</v>
      </c>
      <c r="N134" s="43">
        <f t="shared" si="2"/>
        <v>0</v>
      </c>
    </row>
    <row r="135" spans="1:14" x14ac:dyDescent="0.25">
      <c r="A135" s="42"/>
      <c r="B135" s="42">
        <v>196</v>
      </c>
      <c r="C135" s="42" t="s">
        <v>239</v>
      </c>
      <c r="D135" s="42" t="s">
        <v>240</v>
      </c>
      <c r="F135" s="42" t="s">
        <v>144</v>
      </c>
      <c r="N135" s="43">
        <f t="shared" si="2"/>
        <v>0</v>
      </c>
    </row>
    <row r="136" spans="1:14" x14ac:dyDescent="0.25">
      <c r="A136" s="42"/>
      <c r="B136" s="42">
        <v>197</v>
      </c>
      <c r="C136" s="42" t="s">
        <v>241</v>
      </c>
      <c r="D136" s="42" t="s">
        <v>242</v>
      </c>
      <c r="F136" s="42" t="s">
        <v>144</v>
      </c>
      <c r="N136" s="43">
        <f t="shared" si="2"/>
        <v>0</v>
      </c>
    </row>
    <row r="137" spans="1:14" x14ac:dyDescent="0.25">
      <c r="A137" s="42"/>
      <c r="B137" s="42">
        <v>198</v>
      </c>
      <c r="C137" s="42" t="s">
        <v>243</v>
      </c>
      <c r="D137" s="42" t="s">
        <v>244</v>
      </c>
      <c r="F137" s="42" t="s">
        <v>17</v>
      </c>
      <c r="N137" s="43">
        <f t="shared" si="2"/>
        <v>0</v>
      </c>
    </row>
    <row r="138" spans="1:14" x14ac:dyDescent="0.25">
      <c r="A138" s="42"/>
      <c r="B138" s="42">
        <v>199</v>
      </c>
      <c r="C138" s="42" t="s">
        <v>245</v>
      </c>
      <c r="D138" s="42" t="s">
        <v>246</v>
      </c>
      <c r="F138" s="42" t="s">
        <v>17</v>
      </c>
      <c r="N138" s="43">
        <f t="shared" si="2"/>
        <v>0</v>
      </c>
    </row>
    <row r="139" spans="1:14" x14ac:dyDescent="0.25">
      <c r="A139" s="42"/>
      <c r="B139" s="42">
        <v>201</v>
      </c>
      <c r="C139" s="42" t="s">
        <v>247</v>
      </c>
      <c r="D139" s="42" t="s">
        <v>248</v>
      </c>
      <c r="F139" s="42" t="s">
        <v>249</v>
      </c>
      <c r="N139" s="43">
        <f t="shared" si="2"/>
        <v>0</v>
      </c>
    </row>
    <row r="140" spans="1:14" x14ac:dyDescent="0.25">
      <c r="A140" s="42"/>
      <c r="B140" s="42">
        <v>202</v>
      </c>
      <c r="C140" s="42" t="s">
        <v>250</v>
      </c>
      <c r="D140" s="42" t="s">
        <v>251</v>
      </c>
      <c r="F140" s="42" t="s">
        <v>144</v>
      </c>
      <c r="N140" s="43">
        <f t="shared" si="2"/>
        <v>0</v>
      </c>
    </row>
    <row r="141" spans="1:14" x14ac:dyDescent="0.25">
      <c r="A141" s="42"/>
      <c r="B141" s="42">
        <v>203</v>
      </c>
      <c r="C141" s="42" t="s">
        <v>252</v>
      </c>
      <c r="D141" s="42" t="s">
        <v>253</v>
      </c>
      <c r="F141" s="42" t="s">
        <v>144</v>
      </c>
      <c r="N141" s="43">
        <f t="shared" si="2"/>
        <v>0</v>
      </c>
    </row>
    <row r="142" spans="1:14" x14ac:dyDescent="0.25">
      <c r="A142" s="42"/>
      <c r="B142" s="42">
        <v>204</v>
      </c>
      <c r="C142" s="42" t="s">
        <v>254</v>
      </c>
      <c r="D142" s="42" t="s">
        <v>255</v>
      </c>
      <c r="F142" s="42" t="s">
        <v>144</v>
      </c>
      <c r="N142" s="43">
        <f t="shared" si="2"/>
        <v>0</v>
      </c>
    </row>
    <row r="143" spans="1:14" x14ac:dyDescent="0.25">
      <c r="A143" s="42"/>
      <c r="B143" s="42">
        <v>205</v>
      </c>
      <c r="C143" s="42" t="s">
        <v>256</v>
      </c>
      <c r="D143" s="42" t="s">
        <v>257</v>
      </c>
      <c r="F143" s="42" t="s">
        <v>144</v>
      </c>
      <c r="N143" s="43">
        <f t="shared" si="2"/>
        <v>0</v>
      </c>
    </row>
    <row r="144" spans="1:14" x14ac:dyDescent="0.25">
      <c r="A144" s="42"/>
      <c r="B144" s="42">
        <v>206</v>
      </c>
      <c r="C144" s="42" t="s">
        <v>258</v>
      </c>
      <c r="D144" s="42" t="s">
        <v>259</v>
      </c>
      <c r="F144" s="42" t="s">
        <v>144</v>
      </c>
      <c r="N144" s="43">
        <f t="shared" si="2"/>
        <v>0</v>
      </c>
    </row>
    <row r="145" spans="1:14" x14ac:dyDescent="0.25">
      <c r="A145" s="42"/>
      <c r="B145" s="42">
        <v>207</v>
      </c>
      <c r="C145" s="42" t="s">
        <v>260</v>
      </c>
      <c r="D145" s="42" t="s">
        <v>261</v>
      </c>
      <c r="F145" s="42" t="s">
        <v>249</v>
      </c>
      <c r="N145" s="43">
        <f t="shared" si="2"/>
        <v>0</v>
      </c>
    </row>
    <row r="146" spans="1:14" x14ac:dyDescent="0.25">
      <c r="A146" s="42"/>
      <c r="B146" s="42">
        <v>208</v>
      </c>
      <c r="C146" s="42" t="s">
        <v>262</v>
      </c>
      <c r="D146" s="42" t="s">
        <v>263</v>
      </c>
      <c r="F146" s="42" t="s">
        <v>249</v>
      </c>
      <c r="N146" s="43">
        <f t="shared" si="2"/>
        <v>0</v>
      </c>
    </row>
    <row r="147" spans="1:14" x14ac:dyDescent="0.25">
      <c r="A147" s="42"/>
      <c r="B147" s="56">
        <v>209</v>
      </c>
      <c r="C147" s="56" t="s">
        <v>264</v>
      </c>
      <c r="D147" s="56" t="s">
        <v>265</v>
      </c>
      <c r="F147" s="42" t="s">
        <v>144</v>
      </c>
      <c r="N147" s="43">
        <f t="shared" si="2"/>
        <v>0</v>
      </c>
    </row>
    <row r="148" spans="1:14" x14ac:dyDescent="0.25">
      <c r="A148" s="42"/>
      <c r="B148" s="56">
        <v>210</v>
      </c>
      <c r="C148" s="56" t="s">
        <v>264</v>
      </c>
      <c r="D148" s="56" t="s">
        <v>266</v>
      </c>
      <c r="F148" s="42" t="s">
        <v>144</v>
      </c>
      <c r="N148" s="43">
        <f t="shared" si="2"/>
        <v>0</v>
      </c>
    </row>
    <row r="149" spans="1:14" x14ac:dyDescent="0.25">
      <c r="A149" s="42"/>
      <c r="B149" s="56">
        <v>211</v>
      </c>
      <c r="C149" s="56" t="s">
        <v>264</v>
      </c>
      <c r="D149" s="56" t="s">
        <v>267</v>
      </c>
      <c r="F149" s="42" t="s">
        <v>144</v>
      </c>
      <c r="N149" s="43">
        <f t="shared" si="2"/>
        <v>0</v>
      </c>
    </row>
    <row r="150" spans="1:14" x14ac:dyDescent="0.25">
      <c r="A150" s="42"/>
      <c r="B150" s="56">
        <v>212</v>
      </c>
      <c r="C150" s="56" t="s">
        <v>264</v>
      </c>
      <c r="D150" s="56" t="s">
        <v>268</v>
      </c>
      <c r="F150" s="42" t="s">
        <v>144</v>
      </c>
      <c r="N150" s="43">
        <f t="shared" si="2"/>
        <v>0</v>
      </c>
    </row>
    <row r="151" spans="1:14" x14ac:dyDescent="0.25">
      <c r="A151" s="42"/>
      <c r="B151" s="56">
        <v>213</v>
      </c>
      <c r="C151" s="56" t="s">
        <v>264</v>
      </c>
      <c r="D151" s="56" t="s">
        <v>269</v>
      </c>
      <c r="F151" s="42" t="s">
        <v>144</v>
      </c>
      <c r="N151" s="43">
        <f t="shared" si="2"/>
        <v>0</v>
      </c>
    </row>
    <row r="152" spans="1:14" x14ac:dyDescent="0.25">
      <c r="A152" s="42"/>
      <c r="B152" s="56">
        <v>214</v>
      </c>
      <c r="C152" s="56" t="s">
        <v>264</v>
      </c>
      <c r="D152" s="56" t="s">
        <v>270</v>
      </c>
      <c r="F152" s="42" t="s">
        <v>144</v>
      </c>
      <c r="N152" s="43">
        <f t="shared" si="2"/>
        <v>0</v>
      </c>
    </row>
    <row r="153" spans="1:14" x14ac:dyDescent="0.25">
      <c r="A153" s="42"/>
      <c r="B153" s="56">
        <v>215</v>
      </c>
      <c r="C153" s="56" t="s">
        <v>264</v>
      </c>
      <c r="D153" s="56" t="s">
        <v>271</v>
      </c>
      <c r="F153" s="42" t="s">
        <v>144</v>
      </c>
      <c r="N153" s="43">
        <f t="shared" si="2"/>
        <v>0</v>
      </c>
    </row>
    <row r="154" spans="1:14" x14ac:dyDescent="0.25">
      <c r="A154" s="42"/>
      <c r="B154" s="56">
        <v>216</v>
      </c>
      <c r="C154" s="56" t="s">
        <v>264</v>
      </c>
      <c r="D154" s="56" t="s">
        <v>272</v>
      </c>
      <c r="F154" s="42" t="s">
        <v>144</v>
      </c>
      <c r="N154" s="43">
        <f t="shared" si="2"/>
        <v>0</v>
      </c>
    </row>
    <row r="155" spans="1:14" x14ac:dyDescent="0.25">
      <c r="A155" s="42"/>
      <c r="B155" s="42">
        <v>217</v>
      </c>
      <c r="C155" s="42" t="s">
        <v>273</v>
      </c>
      <c r="D155" s="42" t="s">
        <v>274</v>
      </c>
      <c r="F155" s="42" t="s">
        <v>144</v>
      </c>
      <c r="N155" s="43">
        <f t="shared" si="2"/>
        <v>0</v>
      </c>
    </row>
    <row r="156" spans="1:14" x14ac:dyDescent="0.25">
      <c r="A156" s="42"/>
      <c r="B156" s="42">
        <v>218</v>
      </c>
      <c r="C156" s="42" t="s">
        <v>275</v>
      </c>
      <c r="D156" s="42" t="s">
        <v>276</v>
      </c>
      <c r="F156" s="42" t="s">
        <v>144</v>
      </c>
      <c r="N156" s="43">
        <f t="shared" si="2"/>
        <v>0</v>
      </c>
    </row>
    <row r="157" spans="1:14" x14ac:dyDescent="0.25">
      <c r="A157" s="42"/>
      <c r="B157" s="42">
        <v>219</v>
      </c>
      <c r="C157" s="42" t="s">
        <v>277</v>
      </c>
      <c r="D157" s="42" t="s">
        <v>278</v>
      </c>
      <c r="F157" s="42" t="s">
        <v>144</v>
      </c>
      <c r="N157" s="43">
        <f t="shared" si="2"/>
        <v>0</v>
      </c>
    </row>
    <row r="158" spans="1:14" x14ac:dyDescent="0.25">
      <c r="A158" s="42"/>
      <c r="B158" s="42">
        <v>220</v>
      </c>
      <c r="C158" s="42" t="s">
        <v>279</v>
      </c>
      <c r="D158" s="42" t="s">
        <v>280</v>
      </c>
      <c r="F158" s="42" t="s">
        <v>144</v>
      </c>
      <c r="N158" s="43">
        <f t="shared" si="2"/>
        <v>0</v>
      </c>
    </row>
    <row r="159" spans="1:14" x14ac:dyDescent="0.25">
      <c r="A159" s="42"/>
      <c r="B159" s="42">
        <v>221</v>
      </c>
      <c r="C159" s="42" t="s">
        <v>281</v>
      </c>
      <c r="D159" s="42" t="s">
        <v>282</v>
      </c>
      <c r="F159" s="42" t="s">
        <v>144</v>
      </c>
      <c r="N159" s="43">
        <f t="shared" si="2"/>
        <v>0</v>
      </c>
    </row>
    <row r="160" spans="1:14" x14ac:dyDescent="0.25">
      <c r="A160" s="42"/>
      <c r="B160" s="75">
        <v>222</v>
      </c>
      <c r="C160" s="75" t="s">
        <v>283</v>
      </c>
      <c r="D160" s="75" t="s">
        <v>284</v>
      </c>
      <c r="F160" s="42" t="s">
        <v>144</v>
      </c>
      <c r="N160" s="43">
        <f t="shared" si="2"/>
        <v>0</v>
      </c>
    </row>
    <row r="161" spans="1:14" x14ac:dyDescent="0.25">
      <c r="A161" s="42"/>
      <c r="B161" s="75">
        <v>223</v>
      </c>
      <c r="C161" s="75" t="s">
        <v>283</v>
      </c>
      <c r="D161" s="75" t="s">
        <v>285</v>
      </c>
      <c r="F161" s="42" t="s">
        <v>144</v>
      </c>
      <c r="N161" s="43">
        <f t="shared" si="2"/>
        <v>0</v>
      </c>
    </row>
    <row r="162" spans="1:14" x14ac:dyDescent="0.25">
      <c r="A162" s="42"/>
      <c r="B162" s="75">
        <v>224</v>
      </c>
      <c r="C162" s="75" t="s">
        <v>283</v>
      </c>
      <c r="D162" s="75" t="s">
        <v>286</v>
      </c>
      <c r="F162" s="42" t="s">
        <v>144</v>
      </c>
      <c r="N162" s="43">
        <f t="shared" si="2"/>
        <v>0</v>
      </c>
    </row>
    <row r="163" spans="1:14" x14ac:dyDescent="0.25">
      <c r="A163" s="42"/>
      <c r="B163" s="75">
        <v>225</v>
      </c>
      <c r="C163" s="75" t="s">
        <v>283</v>
      </c>
      <c r="D163" s="75" t="s">
        <v>287</v>
      </c>
      <c r="F163" s="42" t="s">
        <v>144</v>
      </c>
      <c r="N163" s="43">
        <f t="shared" si="2"/>
        <v>0</v>
      </c>
    </row>
    <row r="164" spans="1:14" x14ac:dyDescent="0.25">
      <c r="A164" s="42"/>
      <c r="B164" s="75">
        <v>226</v>
      </c>
      <c r="C164" s="75" t="s">
        <v>283</v>
      </c>
      <c r="D164" s="75" t="s">
        <v>288</v>
      </c>
      <c r="F164" s="42" t="s">
        <v>144</v>
      </c>
      <c r="N164" s="43">
        <f t="shared" si="2"/>
        <v>0</v>
      </c>
    </row>
    <row r="165" spans="1:14" x14ac:dyDescent="0.25">
      <c r="A165" s="42"/>
      <c r="B165" s="75">
        <v>227</v>
      </c>
      <c r="C165" s="75" t="s">
        <v>283</v>
      </c>
      <c r="D165" s="75" t="s">
        <v>289</v>
      </c>
      <c r="F165" s="42" t="s">
        <v>144</v>
      </c>
      <c r="N165" s="43">
        <f t="shared" si="2"/>
        <v>0</v>
      </c>
    </row>
    <row r="166" spans="1:14" x14ac:dyDescent="0.25">
      <c r="A166" s="42"/>
      <c r="B166" s="75">
        <v>228</v>
      </c>
      <c r="C166" s="75" t="s">
        <v>283</v>
      </c>
      <c r="D166" s="75" t="s">
        <v>290</v>
      </c>
      <c r="F166" s="42" t="s">
        <v>144</v>
      </c>
      <c r="N166" s="43">
        <f t="shared" si="2"/>
        <v>0</v>
      </c>
    </row>
    <row r="167" spans="1:14" x14ac:dyDescent="0.25">
      <c r="A167" s="42"/>
      <c r="B167" s="75">
        <v>229</v>
      </c>
      <c r="C167" s="75" t="s">
        <v>283</v>
      </c>
      <c r="D167" s="75" t="s">
        <v>291</v>
      </c>
      <c r="F167" s="42" t="s">
        <v>144</v>
      </c>
      <c r="N167" s="43">
        <f t="shared" si="2"/>
        <v>0</v>
      </c>
    </row>
    <row r="168" spans="1:14" x14ac:dyDescent="0.25">
      <c r="A168" s="42"/>
      <c r="B168" s="42">
        <v>230</v>
      </c>
      <c r="C168" s="42" t="s">
        <v>292</v>
      </c>
      <c r="D168" s="42" t="s">
        <v>293</v>
      </c>
      <c r="F168" s="42" t="s">
        <v>144</v>
      </c>
      <c r="N168" s="43">
        <f t="shared" si="2"/>
        <v>0</v>
      </c>
    </row>
    <row r="169" spans="1:14" x14ac:dyDescent="0.25">
      <c r="A169" s="42"/>
      <c r="B169" s="42">
        <v>231</v>
      </c>
      <c r="C169" s="42" t="s">
        <v>294</v>
      </c>
      <c r="D169" s="42" t="s">
        <v>295</v>
      </c>
      <c r="F169" s="42" t="s">
        <v>144</v>
      </c>
      <c r="N169" s="43">
        <f t="shared" si="2"/>
        <v>0</v>
      </c>
    </row>
    <row r="170" spans="1:14" x14ac:dyDescent="0.25">
      <c r="A170" s="42"/>
      <c r="B170" s="42">
        <v>232</v>
      </c>
      <c r="C170" s="42" t="s">
        <v>296</v>
      </c>
      <c r="D170" s="42" t="s">
        <v>297</v>
      </c>
      <c r="F170" s="42" t="s">
        <v>144</v>
      </c>
      <c r="N170" s="43">
        <f t="shared" si="2"/>
        <v>0</v>
      </c>
    </row>
    <row r="171" spans="1:14" x14ac:dyDescent="0.25">
      <c r="A171" s="42"/>
      <c r="B171" s="42">
        <v>233</v>
      </c>
      <c r="C171" s="42" t="s">
        <v>298</v>
      </c>
      <c r="D171" s="42" t="s">
        <v>299</v>
      </c>
      <c r="F171" s="42" t="s">
        <v>144</v>
      </c>
      <c r="N171" s="43">
        <f t="shared" si="2"/>
        <v>0</v>
      </c>
    </row>
    <row r="172" spans="1:14" x14ac:dyDescent="0.25">
      <c r="A172" s="42"/>
      <c r="B172" s="42">
        <v>234</v>
      </c>
      <c r="C172" s="42" t="s">
        <v>300</v>
      </c>
      <c r="D172" s="42" t="s">
        <v>301</v>
      </c>
      <c r="F172" s="42" t="s">
        <v>144</v>
      </c>
      <c r="N172" s="43">
        <f t="shared" si="2"/>
        <v>0</v>
      </c>
    </row>
    <row r="173" spans="1:14" x14ac:dyDescent="0.25">
      <c r="A173" s="42"/>
      <c r="B173" s="42">
        <v>235</v>
      </c>
      <c r="C173" s="42" t="s">
        <v>302</v>
      </c>
      <c r="D173" s="42" t="s">
        <v>303</v>
      </c>
      <c r="F173" s="42" t="s">
        <v>144</v>
      </c>
      <c r="N173" s="43">
        <f t="shared" si="2"/>
        <v>0</v>
      </c>
    </row>
    <row r="174" spans="1:14" x14ac:dyDescent="0.25">
      <c r="A174" s="42"/>
      <c r="B174" s="42">
        <v>236</v>
      </c>
      <c r="C174" s="42" t="s">
        <v>304</v>
      </c>
      <c r="D174" s="42" t="s">
        <v>305</v>
      </c>
      <c r="F174" s="42" t="s">
        <v>144</v>
      </c>
      <c r="N174" s="43">
        <f t="shared" si="2"/>
        <v>0</v>
      </c>
    </row>
    <row r="175" spans="1:14" x14ac:dyDescent="0.25">
      <c r="A175" s="42"/>
      <c r="B175" s="56">
        <v>237</v>
      </c>
      <c r="C175" s="56" t="s">
        <v>306</v>
      </c>
      <c r="D175" s="56" t="s">
        <v>307</v>
      </c>
      <c r="F175" s="42" t="s">
        <v>144</v>
      </c>
      <c r="N175" s="43">
        <f t="shared" si="2"/>
        <v>0</v>
      </c>
    </row>
    <row r="176" spans="1:14" x14ac:dyDescent="0.25">
      <c r="A176" s="42"/>
      <c r="B176" s="56">
        <v>238</v>
      </c>
      <c r="C176" s="56" t="s">
        <v>306</v>
      </c>
      <c r="D176" s="56" t="s">
        <v>308</v>
      </c>
      <c r="F176" s="42" t="s">
        <v>144</v>
      </c>
      <c r="N176" s="43">
        <f t="shared" si="2"/>
        <v>0</v>
      </c>
    </row>
    <row r="177" spans="1:14" x14ac:dyDescent="0.25">
      <c r="A177" s="42"/>
      <c r="B177" s="56">
        <v>239</v>
      </c>
      <c r="C177" s="56" t="s">
        <v>306</v>
      </c>
      <c r="D177" s="56" t="s">
        <v>309</v>
      </c>
      <c r="F177" s="42" t="s">
        <v>144</v>
      </c>
      <c r="N177" s="43">
        <f t="shared" si="2"/>
        <v>0</v>
      </c>
    </row>
    <row r="178" spans="1:14" x14ac:dyDescent="0.25">
      <c r="A178" s="42"/>
      <c r="B178" s="56">
        <v>240</v>
      </c>
      <c r="C178" s="56" t="s">
        <v>306</v>
      </c>
      <c r="D178" s="56" t="s">
        <v>310</v>
      </c>
      <c r="F178" s="42" t="s">
        <v>144</v>
      </c>
      <c r="N178" s="43">
        <f t="shared" si="2"/>
        <v>0</v>
      </c>
    </row>
    <row r="179" spans="1:14" x14ac:dyDescent="0.25">
      <c r="A179" s="42"/>
      <c r="B179" s="56">
        <v>241</v>
      </c>
      <c r="C179" s="56" t="s">
        <v>306</v>
      </c>
      <c r="D179" s="56" t="s">
        <v>311</v>
      </c>
      <c r="F179" s="42" t="s">
        <v>144</v>
      </c>
      <c r="N179" s="43">
        <f t="shared" si="2"/>
        <v>0</v>
      </c>
    </row>
    <row r="180" spans="1:14" x14ac:dyDescent="0.25">
      <c r="A180" s="42"/>
      <c r="B180" s="56">
        <v>242</v>
      </c>
      <c r="C180" s="56" t="s">
        <v>306</v>
      </c>
      <c r="D180" s="56" t="s">
        <v>312</v>
      </c>
      <c r="F180" s="42" t="s">
        <v>144</v>
      </c>
      <c r="N180" s="43">
        <f t="shared" si="2"/>
        <v>0</v>
      </c>
    </row>
    <row r="181" spans="1:14" x14ac:dyDescent="0.25">
      <c r="A181" s="42"/>
      <c r="B181" s="56">
        <v>243</v>
      </c>
      <c r="C181" s="56" t="s">
        <v>306</v>
      </c>
      <c r="D181" s="56" t="s">
        <v>313</v>
      </c>
      <c r="F181" s="42" t="s">
        <v>144</v>
      </c>
      <c r="N181" s="43">
        <f t="shared" si="2"/>
        <v>0</v>
      </c>
    </row>
    <row r="182" spans="1:14" x14ac:dyDescent="0.25">
      <c r="A182" s="42"/>
      <c r="B182" s="56">
        <v>244</v>
      </c>
      <c r="C182" s="56" t="s">
        <v>306</v>
      </c>
      <c r="D182" s="56" t="s">
        <v>314</v>
      </c>
      <c r="F182" s="42" t="s">
        <v>144</v>
      </c>
      <c r="N182" s="43">
        <f t="shared" si="2"/>
        <v>0</v>
      </c>
    </row>
    <row r="183" spans="1:14" x14ac:dyDescent="0.25">
      <c r="A183" s="42"/>
      <c r="B183" s="44">
        <v>246</v>
      </c>
      <c r="C183" s="44" t="s">
        <v>315</v>
      </c>
      <c r="D183" s="44" t="s">
        <v>316</v>
      </c>
      <c r="F183" s="42" t="s">
        <v>144</v>
      </c>
      <c r="N183" s="43">
        <f t="shared" si="2"/>
        <v>0</v>
      </c>
    </row>
    <row r="184" spans="1:14" x14ac:dyDescent="0.25">
      <c r="A184" s="42"/>
      <c r="B184" s="44">
        <v>247</v>
      </c>
      <c r="C184" s="44" t="s">
        <v>315</v>
      </c>
      <c r="D184" s="44" t="s">
        <v>317</v>
      </c>
      <c r="F184" s="42" t="s">
        <v>144</v>
      </c>
      <c r="N184" s="43">
        <f t="shared" si="2"/>
        <v>0</v>
      </c>
    </row>
    <row r="185" spans="1:14" x14ac:dyDescent="0.25">
      <c r="A185" s="42"/>
      <c r="B185" s="44">
        <v>248</v>
      </c>
      <c r="C185" s="44" t="s">
        <v>315</v>
      </c>
      <c r="D185" s="44" t="s">
        <v>318</v>
      </c>
      <c r="F185" s="42" t="s">
        <v>144</v>
      </c>
      <c r="N185" s="43">
        <f t="shared" si="2"/>
        <v>0</v>
      </c>
    </row>
    <row r="186" spans="1:14" x14ac:dyDescent="0.25">
      <c r="A186" s="42"/>
      <c r="B186" s="44">
        <v>249</v>
      </c>
      <c r="C186" s="44" t="s">
        <v>315</v>
      </c>
      <c r="D186" s="44" t="s">
        <v>319</v>
      </c>
      <c r="F186" s="42" t="s">
        <v>144</v>
      </c>
      <c r="N186" s="43">
        <f t="shared" si="2"/>
        <v>0</v>
      </c>
    </row>
    <row r="187" spans="1:14" x14ac:dyDescent="0.25">
      <c r="A187" s="42"/>
      <c r="B187" s="44">
        <v>250</v>
      </c>
      <c r="C187" s="44" t="s">
        <v>315</v>
      </c>
      <c r="D187" s="44" t="s">
        <v>320</v>
      </c>
      <c r="F187" s="42" t="s">
        <v>144</v>
      </c>
      <c r="N187" s="43">
        <f t="shared" si="2"/>
        <v>0</v>
      </c>
    </row>
    <row r="188" spans="1:14" x14ac:dyDescent="0.25">
      <c r="A188" s="42"/>
      <c r="B188" s="44">
        <v>251</v>
      </c>
      <c r="C188" s="44" t="s">
        <v>315</v>
      </c>
      <c r="D188" s="44" t="s">
        <v>321</v>
      </c>
      <c r="F188" s="42" t="s">
        <v>144</v>
      </c>
      <c r="N188" s="43">
        <f t="shared" si="2"/>
        <v>0</v>
      </c>
    </row>
    <row r="189" spans="1:14" x14ac:dyDescent="0.25">
      <c r="A189" s="42"/>
      <c r="B189" s="44">
        <v>252</v>
      </c>
      <c r="C189" s="44" t="s">
        <v>315</v>
      </c>
      <c r="D189" s="44" t="s">
        <v>322</v>
      </c>
      <c r="F189" s="42" t="s">
        <v>144</v>
      </c>
      <c r="N189" s="43">
        <f t="shared" si="2"/>
        <v>0</v>
      </c>
    </row>
    <row r="190" spans="1:14" x14ac:dyDescent="0.25">
      <c r="A190" s="42"/>
      <c r="B190" s="44">
        <v>253</v>
      </c>
      <c r="C190" s="44" t="s">
        <v>315</v>
      </c>
      <c r="D190" s="44" t="s">
        <v>323</v>
      </c>
      <c r="F190" s="42" t="s">
        <v>144</v>
      </c>
      <c r="N190" s="43">
        <f t="shared" si="2"/>
        <v>0</v>
      </c>
    </row>
    <row r="191" spans="1:14" x14ac:dyDescent="0.25">
      <c r="A191" s="42"/>
      <c r="B191" s="44">
        <v>254</v>
      </c>
      <c r="C191" s="44" t="s">
        <v>315</v>
      </c>
      <c r="D191" s="44" t="s">
        <v>324</v>
      </c>
      <c r="F191" s="42" t="s">
        <v>144</v>
      </c>
      <c r="N191" s="43">
        <f t="shared" si="2"/>
        <v>0</v>
      </c>
    </row>
    <row r="192" spans="1:14" x14ac:dyDescent="0.25">
      <c r="A192" s="42"/>
      <c r="B192" s="44">
        <v>255</v>
      </c>
      <c r="C192" s="44" t="s">
        <v>315</v>
      </c>
      <c r="D192" s="44" t="s">
        <v>325</v>
      </c>
      <c r="F192" s="42" t="s">
        <v>144</v>
      </c>
      <c r="N192" s="43">
        <f t="shared" si="2"/>
        <v>0</v>
      </c>
    </row>
    <row r="193" spans="1:14" x14ac:dyDescent="0.25">
      <c r="A193" s="42"/>
      <c r="B193" s="46">
        <v>256</v>
      </c>
      <c r="C193" s="46" t="s">
        <v>315</v>
      </c>
      <c r="D193" s="46" t="s">
        <v>326</v>
      </c>
      <c r="F193" s="42" t="s">
        <v>144</v>
      </c>
      <c r="N193" s="43">
        <f t="shared" si="2"/>
        <v>0</v>
      </c>
    </row>
    <row r="194" spans="1:14" x14ac:dyDescent="0.25">
      <c r="A194" s="42"/>
      <c r="B194" s="46">
        <v>257</v>
      </c>
      <c r="C194" s="46" t="s">
        <v>315</v>
      </c>
      <c r="D194" s="46" t="s">
        <v>327</v>
      </c>
      <c r="F194" s="42" t="s">
        <v>144</v>
      </c>
      <c r="N194" s="43">
        <f t="shared" si="2"/>
        <v>0</v>
      </c>
    </row>
    <row r="195" spans="1:14" x14ac:dyDescent="0.25">
      <c r="A195" s="42"/>
      <c r="B195" s="46">
        <v>258</v>
      </c>
      <c r="C195" s="46" t="s">
        <v>315</v>
      </c>
      <c r="D195" s="46" t="s">
        <v>328</v>
      </c>
      <c r="F195" s="42" t="s">
        <v>144</v>
      </c>
      <c r="N195" s="43">
        <f t="shared" ref="N195:N258" si="3">L195-M195</f>
        <v>0</v>
      </c>
    </row>
    <row r="196" spans="1:14" x14ac:dyDescent="0.25">
      <c r="A196" s="42"/>
      <c r="B196" s="46">
        <v>259</v>
      </c>
      <c r="C196" s="46" t="s">
        <v>315</v>
      </c>
      <c r="D196" s="46" t="s">
        <v>329</v>
      </c>
      <c r="F196" s="42" t="s">
        <v>144</v>
      </c>
      <c r="N196" s="43">
        <f t="shared" si="3"/>
        <v>0</v>
      </c>
    </row>
    <row r="197" spans="1:14" x14ac:dyDescent="0.25">
      <c r="A197" s="42"/>
      <c r="B197" s="46">
        <v>260</v>
      </c>
      <c r="C197" s="46" t="s">
        <v>315</v>
      </c>
      <c r="D197" s="46" t="s">
        <v>330</v>
      </c>
      <c r="F197" s="42" t="s">
        <v>144</v>
      </c>
      <c r="N197" s="43">
        <f t="shared" si="3"/>
        <v>0</v>
      </c>
    </row>
    <row r="198" spans="1:14" x14ac:dyDescent="0.25">
      <c r="A198" s="42"/>
      <c r="B198" s="46">
        <v>261</v>
      </c>
      <c r="C198" s="46" t="s">
        <v>315</v>
      </c>
      <c r="D198" s="46" t="s">
        <v>331</v>
      </c>
      <c r="F198" s="42" t="s">
        <v>144</v>
      </c>
      <c r="N198" s="43">
        <f t="shared" si="3"/>
        <v>0</v>
      </c>
    </row>
    <row r="199" spans="1:14" x14ac:dyDescent="0.25">
      <c r="A199" s="42"/>
      <c r="B199" s="46">
        <v>262</v>
      </c>
      <c r="C199" s="46" t="s">
        <v>315</v>
      </c>
      <c r="D199" s="46" t="s">
        <v>332</v>
      </c>
      <c r="F199" s="42" t="s">
        <v>144</v>
      </c>
      <c r="N199" s="43">
        <f t="shared" si="3"/>
        <v>0</v>
      </c>
    </row>
    <row r="200" spans="1:14" x14ac:dyDescent="0.25">
      <c r="A200" s="42"/>
      <c r="B200" s="46">
        <v>263</v>
      </c>
      <c r="C200" s="46" t="s">
        <v>315</v>
      </c>
      <c r="D200" s="46" t="s">
        <v>333</v>
      </c>
      <c r="F200" s="42" t="s">
        <v>144</v>
      </c>
      <c r="N200" s="43">
        <f t="shared" si="3"/>
        <v>0</v>
      </c>
    </row>
    <row r="201" spans="1:14" x14ac:dyDescent="0.25">
      <c r="A201" s="42"/>
      <c r="B201" s="46">
        <v>264</v>
      </c>
      <c r="C201" s="46" t="s">
        <v>315</v>
      </c>
      <c r="D201" s="46" t="s">
        <v>334</v>
      </c>
      <c r="F201" s="42" t="s">
        <v>144</v>
      </c>
      <c r="N201" s="43">
        <f t="shared" si="3"/>
        <v>0</v>
      </c>
    </row>
    <row r="202" spans="1:14" x14ac:dyDescent="0.25">
      <c r="A202" s="42"/>
      <c r="B202" s="46">
        <v>265</v>
      </c>
      <c r="C202" s="46" t="s">
        <v>315</v>
      </c>
      <c r="D202" s="46" t="s">
        <v>335</v>
      </c>
      <c r="F202" s="42" t="s">
        <v>144</v>
      </c>
      <c r="N202" s="43">
        <f t="shared" si="3"/>
        <v>0</v>
      </c>
    </row>
    <row r="203" spans="1:14" x14ac:dyDescent="0.25">
      <c r="A203" s="42"/>
      <c r="B203" s="49">
        <v>266</v>
      </c>
      <c r="C203" s="49" t="s">
        <v>315</v>
      </c>
      <c r="D203" s="49" t="s">
        <v>336</v>
      </c>
      <c r="F203" s="42" t="s">
        <v>144</v>
      </c>
      <c r="N203" s="43">
        <f t="shared" si="3"/>
        <v>0</v>
      </c>
    </row>
    <row r="204" spans="1:14" x14ac:dyDescent="0.25">
      <c r="A204" s="42"/>
      <c r="B204" s="49">
        <v>267</v>
      </c>
      <c r="C204" s="49" t="s">
        <v>315</v>
      </c>
      <c r="D204" s="49" t="s">
        <v>337</v>
      </c>
      <c r="F204" s="42" t="s">
        <v>144</v>
      </c>
      <c r="N204" s="43">
        <f t="shared" si="3"/>
        <v>0</v>
      </c>
    </row>
    <row r="205" spans="1:14" x14ac:dyDescent="0.25">
      <c r="A205" s="42"/>
      <c r="B205" s="49">
        <v>268</v>
      </c>
      <c r="C205" s="49" t="s">
        <v>315</v>
      </c>
      <c r="D205" s="49" t="s">
        <v>338</v>
      </c>
      <c r="F205" s="42" t="s">
        <v>144</v>
      </c>
      <c r="N205" s="43">
        <f t="shared" si="3"/>
        <v>0</v>
      </c>
    </row>
    <row r="206" spans="1:14" x14ac:dyDescent="0.25">
      <c r="A206" s="42"/>
      <c r="B206" s="49">
        <v>269</v>
      </c>
      <c r="C206" s="49" t="s">
        <v>315</v>
      </c>
      <c r="D206" s="49" t="s">
        <v>339</v>
      </c>
      <c r="F206" s="42" t="s">
        <v>144</v>
      </c>
      <c r="N206" s="43">
        <f t="shared" si="3"/>
        <v>0</v>
      </c>
    </row>
    <row r="207" spans="1:14" x14ac:dyDescent="0.25">
      <c r="A207" s="42"/>
      <c r="B207" s="49">
        <v>270</v>
      </c>
      <c r="C207" s="49" t="s">
        <v>315</v>
      </c>
      <c r="D207" s="49" t="s">
        <v>340</v>
      </c>
      <c r="F207" s="42" t="s">
        <v>144</v>
      </c>
      <c r="N207" s="43">
        <f t="shared" si="3"/>
        <v>0</v>
      </c>
    </row>
    <row r="208" spans="1:14" x14ac:dyDescent="0.25">
      <c r="A208" s="42"/>
      <c r="B208" s="49">
        <v>271</v>
      </c>
      <c r="C208" s="49" t="s">
        <v>315</v>
      </c>
      <c r="D208" s="49" t="s">
        <v>341</v>
      </c>
      <c r="F208" s="42" t="s">
        <v>144</v>
      </c>
      <c r="N208" s="43">
        <f t="shared" si="3"/>
        <v>0</v>
      </c>
    </row>
    <row r="209" spans="1:14" x14ac:dyDescent="0.25">
      <c r="A209" s="42"/>
      <c r="B209" s="49">
        <v>272</v>
      </c>
      <c r="C209" s="49" t="s">
        <v>315</v>
      </c>
      <c r="D209" s="49" t="s">
        <v>342</v>
      </c>
      <c r="F209" s="42" t="s">
        <v>144</v>
      </c>
      <c r="N209" s="43">
        <f t="shared" si="3"/>
        <v>0</v>
      </c>
    </row>
    <row r="210" spans="1:14" x14ac:dyDescent="0.25">
      <c r="A210" s="42"/>
      <c r="B210" s="49">
        <v>273</v>
      </c>
      <c r="C210" s="49" t="s">
        <v>315</v>
      </c>
      <c r="D210" s="49" t="s">
        <v>343</v>
      </c>
      <c r="F210" s="42" t="s">
        <v>144</v>
      </c>
      <c r="N210" s="43">
        <f t="shared" si="3"/>
        <v>0</v>
      </c>
    </row>
    <row r="211" spans="1:14" x14ac:dyDescent="0.25">
      <c r="A211" s="42"/>
      <c r="B211" s="49">
        <v>274</v>
      </c>
      <c r="C211" s="49" t="s">
        <v>315</v>
      </c>
      <c r="D211" s="49" t="s">
        <v>344</v>
      </c>
      <c r="F211" s="42" t="s">
        <v>144</v>
      </c>
      <c r="N211" s="43">
        <f t="shared" si="3"/>
        <v>0</v>
      </c>
    </row>
    <row r="212" spans="1:14" x14ac:dyDescent="0.25">
      <c r="A212" s="42"/>
      <c r="B212" s="49">
        <v>275</v>
      </c>
      <c r="C212" s="49" t="s">
        <v>315</v>
      </c>
      <c r="D212" s="49" t="s">
        <v>345</v>
      </c>
      <c r="F212" s="42" t="s">
        <v>144</v>
      </c>
      <c r="N212" s="43">
        <f t="shared" si="3"/>
        <v>0</v>
      </c>
    </row>
    <row r="213" spans="1:14" x14ac:dyDescent="0.25">
      <c r="A213" s="42"/>
      <c r="B213" s="50">
        <v>276</v>
      </c>
      <c r="C213" s="50" t="s">
        <v>315</v>
      </c>
      <c r="D213" s="50" t="s">
        <v>346</v>
      </c>
      <c r="F213" s="42" t="s">
        <v>144</v>
      </c>
      <c r="N213" s="43">
        <f t="shared" si="3"/>
        <v>0</v>
      </c>
    </row>
    <row r="214" spans="1:14" x14ac:dyDescent="0.25">
      <c r="A214" s="42"/>
      <c r="B214" s="50">
        <v>277</v>
      </c>
      <c r="C214" s="50" t="s">
        <v>315</v>
      </c>
      <c r="D214" s="50" t="s">
        <v>347</v>
      </c>
      <c r="F214" s="42" t="s">
        <v>144</v>
      </c>
      <c r="N214" s="43">
        <f t="shared" si="3"/>
        <v>0</v>
      </c>
    </row>
    <row r="215" spans="1:14" x14ac:dyDescent="0.25">
      <c r="A215" s="42"/>
      <c r="B215" s="50">
        <v>278</v>
      </c>
      <c r="C215" s="50" t="s">
        <v>315</v>
      </c>
      <c r="D215" s="50" t="s">
        <v>348</v>
      </c>
      <c r="F215" s="42" t="s">
        <v>144</v>
      </c>
      <c r="N215" s="43">
        <f t="shared" si="3"/>
        <v>0</v>
      </c>
    </row>
    <row r="216" spans="1:14" x14ac:dyDescent="0.25">
      <c r="A216" s="42"/>
      <c r="B216" s="50">
        <v>279</v>
      </c>
      <c r="C216" s="50" t="s">
        <v>315</v>
      </c>
      <c r="D216" s="50" t="s">
        <v>349</v>
      </c>
      <c r="F216" s="42" t="s">
        <v>144</v>
      </c>
      <c r="N216" s="43">
        <f t="shared" si="3"/>
        <v>0</v>
      </c>
    </row>
    <row r="217" spans="1:14" x14ac:dyDescent="0.25">
      <c r="A217" s="42"/>
      <c r="B217" s="50">
        <v>280</v>
      </c>
      <c r="C217" s="50" t="s">
        <v>315</v>
      </c>
      <c r="D217" s="50" t="s">
        <v>350</v>
      </c>
      <c r="F217" s="42" t="s">
        <v>144</v>
      </c>
      <c r="N217" s="43">
        <f t="shared" si="3"/>
        <v>0</v>
      </c>
    </row>
    <row r="218" spans="1:14" x14ac:dyDescent="0.25">
      <c r="A218" s="42"/>
      <c r="B218" s="50">
        <v>281</v>
      </c>
      <c r="C218" s="50" t="s">
        <v>315</v>
      </c>
      <c r="D218" s="50" t="s">
        <v>351</v>
      </c>
      <c r="F218" s="42" t="s">
        <v>144</v>
      </c>
      <c r="N218" s="43">
        <f t="shared" si="3"/>
        <v>0</v>
      </c>
    </row>
    <row r="219" spans="1:14" x14ac:dyDescent="0.25">
      <c r="A219" s="42"/>
      <c r="B219" s="50">
        <v>282</v>
      </c>
      <c r="C219" s="50" t="s">
        <v>315</v>
      </c>
      <c r="D219" s="50" t="s">
        <v>352</v>
      </c>
      <c r="F219" s="42" t="s">
        <v>144</v>
      </c>
      <c r="N219" s="43">
        <f t="shared" si="3"/>
        <v>0</v>
      </c>
    </row>
    <row r="220" spans="1:14" x14ac:dyDescent="0.25">
      <c r="A220" s="42"/>
      <c r="B220" s="50">
        <v>283</v>
      </c>
      <c r="C220" s="50" t="s">
        <v>315</v>
      </c>
      <c r="D220" s="50" t="s">
        <v>353</v>
      </c>
      <c r="F220" s="42" t="s">
        <v>144</v>
      </c>
      <c r="N220" s="43">
        <f t="shared" si="3"/>
        <v>0</v>
      </c>
    </row>
    <row r="221" spans="1:14" x14ac:dyDescent="0.25">
      <c r="A221" s="42"/>
      <c r="B221" s="50">
        <v>284</v>
      </c>
      <c r="C221" s="50" t="s">
        <v>315</v>
      </c>
      <c r="D221" s="50" t="s">
        <v>354</v>
      </c>
      <c r="F221" s="42" t="s">
        <v>144</v>
      </c>
      <c r="N221" s="43">
        <f t="shared" si="3"/>
        <v>0</v>
      </c>
    </row>
    <row r="222" spans="1:14" x14ac:dyDescent="0.25">
      <c r="A222" s="42"/>
      <c r="B222" s="50">
        <v>285</v>
      </c>
      <c r="C222" s="50" t="s">
        <v>315</v>
      </c>
      <c r="D222" s="50" t="s">
        <v>355</v>
      </c>
      <c r="F222" s="42" t="s">
        <v>144</v>
      </c>
      <c r="N222" s="43">
        <f t="shared" si="3"/>
        <v>0</v>
      </c>
    </row>
    <row r="223" spans="1:14" x14ac:dyDescent="0.25">
      <c r="A223" s="42"/>
      <c r="B223" s="45">
        <v>286</v>
      </c>
      <c r="C223" s="45" t="s">
        <v>315</v>
      </c>
      <c r="D223" s="45" t="s">
        <v>356</v>
      </c>
      <c r="F223" s="42" t="s">
        <v>144</v>
      </c>
      <c r="N223" s="43">
        <f t="shared" si="3"/>
        <v>0</v>
      </c>
    </row>
    <row r="224" spans="1:14" x14ac:dyDescent="0.25">
      <c r="A224" s="42"/>
      <c r="B224" s="45">
        <v>287</v>
      </c>
      <c r="C224" s="45" t="s">
        <v>315</v>
      </c>
      <c r="D224" s="45" t="s">
        <v>357</v>
      </c>
      <c r="F224" s="42" t="s">
        <v>144</v>
      </c>
      <c r="N224" s="43">
        <f t="shared" si="3"/>
        <v>0</v>
      </c>
    </row>
    <row r="225" spans="1:14" x14ac:dyDescent="0.25">
      <c r="A225" s="42"/>
      <c r="B225" s="45">
        <v>288</v>
      </c>
      <c r="C225" s="45" t="s">
        <v>315</v>
      </c>
      <c r="D225" s="45" t="s">
        <v>358</v>
      </c>
      <c r="F225" s="42" t="s">
        <v>144</v>
      </c>
      <c r="N225" s="43">
        <f t="shared" si="3"/>
        <v>0</v>
      </c>
    </row>
    <row r="226" spans="1:14" x14ac:dyDescent="0.25">
      <c r="A226" s="42"/>
      <c r="B226" s="45">
        <v>289</v>
      </c>
      <c r="C226" s="45" t="s">
        <v>315</v>
      </c>
      <c r="D226" s="45" t="s">
        <v>359</v>
      </c>
      <c r="F226" s="42" t="s">
        <v>144</v>
      </c>
      <c r="N226" s="43">
        <f t="shared" si="3"/>
        <v>0</v>
      </c>
    </row>
    <row r="227" spans="1:14" x14ac:dyDescent="0.25">
      <c r="A227" s="42"/>
      <c r="B227" s="45">
        <v>290</v>
      </c>
      <c r="C227" s="45" t="s">
        <v>315</v>
      </c>
      <c r="D227" s="45" t="s">
        <v>360</v>
      </c>
      <c r="F227" s="42" t="s">
        <v>144</v>
      </c>
      <c r="N227" s="43">
        <f t="shared" si="3"/>
        <v>0</v>
      </c>
    </row>
    <row r="228" spans="1:14" x14ac:dyDescent="0.25">
      <c r="A228" s="42"/>
      <c r="B228" s="45">
        <v>291</v>
      </c>
      <c r="C228" s="45" t="s">
        <v>315</v>
      </c>
      <c r="D228" s="45" t="s">
        <v>361</v>
      </c>
      <c r="F228" s="42" t="s">
        <v>144</v>
      </c>
      <c r="N228" s="43">
        <f t="shared" si="3"/>
        <v>0</v>
      </c>
    </row>
    <row r="229" spans="1:14" x14ac:dyDescent="0.25">
      <c r="A229" s="42"/>
      <c r="B229" s="45">
        <v>292</v>
      </c>
      <c r="C229" s="45" t="s">
        <v>315</v>
      </c>
      <c r="D229" s="45" t="s">
        <v>362</v>
      </c>
      <c r="F229" s="42" t="s">
        <v>144</v>
      </c>
      <c r="N229" s="43">
        <f t="shared" si="3"/>
        <v>0</v>
      </c>
    </row>
    <row r="230" spans="1:14" x14ac:dyDescent="0.25">
      <c r="A230" s="42"/>
      <c r="B230" s="45">
        <v>293</v>
      </c>
      <c r="C230" s="45" t="s">
        <v>315</v>
      </c>
      <c r="D230" s="45" t="s">
        <v>363</v>
      </c>
      <c r="F230" s="42" t="s">
        <v>144</v>
      </c>
      <c r="N230" s="43">
        <f t="shared" si="3"/>
        <v>0</v>
      </c>
    </row>
    <row r="231" spans="1:14" x14ac:dyDescent="0.25">
      <c r="A231" s="42"/>
      <c r="B231" s="45">
        <v>294</v>
      </c>
      <c r="C231" s="45" t="s">
        <v>315</v>
      </c>
      <c r="D231" s="45" t="s">
        <v>364</v>
      </c>
      <c r="F231" s="42" t="s">
        <v>144</v>
      </c>
      <c r="N231" s="43">
        <f t="shared" si="3"/>
        <v>0</v>
      </c>
    </row>
    <row r="232" spans="1:14" x14ac:dyDescent="0.25">
      <c r="A232" s="42"/>
      <c r="B232" s="45">
        <v>295</v>
      </c>
      <c r="C232" s="45" t="s">
        <v>315</v>
      </c>
      <c r="D232" s="45" t="s">
        <v>365</v>
      </c>
      <c r="F232" s="42" t="s">
        <v>144</v>
      </c>
      <c r="N232" s="43">
        <f t="shared" si="3"/>
        <v>0</v>
      </c>
    </row>
    <row r="233" spans="1:14" x14ac:dyDescent="0.25">
      <c r="A233" s="42"/>
      <c r="B233" s="47">
        <v>296</v>
      </c>
      <c r="C233" s="47" t="s">
        <v>315</v>
      </c>
      <c r="D233" s="47" t="s">
        <v>366</v>
      </c>
      <c r="F233" s="42" t="s">
        <v>144</v>
      </c>
      <c r="N233" s="43">
        <f t="shared" si="3"/>
        <v>0</v>
      </c>
    </row>
    <row r="234" spans="1:14" x14ac:dyDescent="0.25">
      <c r="A234" s="42"/>
      <c r="B234" s="47">
        <v>297</v>
      </c>
      <c r="C234" s="47" t="s">
        <v>315</v>
      </c>
      <c r="D234" s="47" t="s">
        <v>367</v>
      </c>
      <c r="F234" s="42" t="s">
        <v>144</v>
      </c>
      <c r="N234" s="43">
        <f t="shared" si="3"/>
        <v>0</v>
      </c>
    </row>
    <row r="235" spans="1:14" x14ac:dyDescent="0.25">
      <c r="A235" s="42"/>
      <c r="B235" s="47">
        <v>298</v>
      </c>
      <c r="C235" s="47" t="s">
        <v>315</v>
      </c>
      <c r="D235" s="47" t="s">
        <v>368</v>
      </c>
      <c r="F235" s="42" t="s">
        <v>144</v>
      </c>
      <c r="N235" s="43">
        <f t="shared" si="3"/>
        <v>0</v>
      </c>
    </row>
    <row r="236" spans="1:14" x14ac:dyDescent="0.25">
      <c r="A236" s="42"/>
      <c r="B236" s="47">
        <v>299</v>
      </c>
      <c r="C236" s="47" t="s">
        <v>315</v>
      </c>
      <c r="D236" s="47" t="s">
        <v>369</v>
      </c>
      <c r="F236" s="42" t="s">
        <v>144</v>
      </c>
      <c r="N236" s="43">
        <f t="shared" si="3"/>
        <v>0</v>
      </c>
    </row>
    <row r="237" spans="1:14" x14ac:dyDescent="0.25">
      <c r="A237" s="42"/>
      <c r="B237" s="47">
        <v>300</v>
      </c>
      <c r="C237" s="47" t="s">
        <v>315</v>
      </c>
      <c r="D237" s="47" t="s">
        <v>370</v>
      </c>
      <c r="F237" s="42" t="s">
        <v>144</v>
      </c>
      <c r="N237" s="43">
        <f t="shared" si="3"/>
        <v>0</v>
      </c>
    </row>
    <row r="238" spans="1:14" x14ac:dyDescent="0.25">
      <c r="A238" s="42"/>
      <c r="B238" s="47">
        <v>301</v>
      </c>
      <c r="C238" s="47" t="s">
        <v>315</v>
      </c>
      <c r="D238" s="47" t="s">
        <v>371</v>
      </c>
      <c r="F238" s="42" t="s">
        <v>144</v>
      </c>
      <c r="N238" s="43">
        <f t="shared" si="3"/>
        <v>0</v>
      </c>
    </row>
    <row r="239" spans="1:14" x14ac:dyDescent="0.25">
      <c r="A239" s="42"/>
      <c r="B239" s="47">
        <v>302</v>
      </c>
      <c r="C239" s="47" t="s">
        <v>315</v>
      </c>
      <c r="D239" s="47" t="s">
        <v>372</v>
      </c>
      <c r="F239" s="42" t="s">
        <v>144</v>
      </c>
      <c r="N239" s="43">
        <f t="shared" si="3"/>
        <v>0</v>
      </c>
    </row>
    <row r="240" spans="1:14" x14ac:dyDescent="0.25">
      <c r="A240" s="42"/>
      <c r="B240" s="47">
        <v>303</v>
      </c>
      <c r="C240" s="47" t="s">
        <v>315</v>
      </c>
      <c r="D240" s="47" t="s">
        <v>373</v>
      </c>
      <c r="F240" s="42" t="s">
        <v>144</v>
      </c>
      <c r="N240" s="43">
        <f t="shared" si="3"/>
        <v>0</v>
      </c>
    </row>
    <row r="241" spans="1:14" x14ac:dyDescent="0.25">
      <c r="A241" s="42"/>
      <c r="B241" s="47">
        <v>304</v>
      </c>
      <c r="C241" s="47" t="s">
        <v>315</v>
      </c>
      <c r="D241" s="47" t="s">
        <v>374</v>
      </c>
      <c r="F241" s="42" t="s">
        <v>144</v>
      </c>
      <c r="N241" s="43">
        <f t="shared" si="3"/>
        <v>0</v>
      </c>
    </row>
    <row r="242" spans="1:14" x14ac:dyDescent="0.25">
      <c r="A242" s="42"/>
      <c r="B242" s="47">
        <v>305</v>
      </c>
      <c r="C242" s="47" t="s">
        <v>315</v>
      </c>
      <c r="D242" s="47" t="s">
        <v>375</v>
      </c>
      <c r="F242" s="42" t="s">
        <v>144</v>
      </c>
      <c r="N242" s="43">
        <f t="shared" si="3"/>
        <v>0</v>
      </c>
    </row>
    <row r="243" spans="1:14" x14ac:dyDescent="0.25">
      <c r="A243" s="42"/>
      <c r="B243" s="48">
        <v>306</v>
      </c>
      <c r="C243" s="48" t="s">
        <v>315</v>
      </c>
      <c r="D243" s="48" t="s">
        <v>376</v>
      </c>
      <c r="F243" s="42" t="s">
        <v>144</v>
      </c>
      <c r="N243" s="43">
        <f t="shared" si="3"/>
        <v>0</v>
      </c>
    </row>
    <row r="244" spans="1:14" x14ac:dyDescent="0.25">
      <c r="A244" s="42"/>
      <c r="B244" s="48">
        <v>307</v>
      </c>
      <c r="C244" s="48" t="s">
        <v>315</v>
      </c>
      <c r="D244" s="48" t="s">
        <v>377</v>
      </c>
      <c r="F244" s="42" t="s">
        <v>144</v>
      </c>
      <c r="N244" s="43">
        <f t="shared" si="3"/>
        <v>0</v>
      </c>
    </row>
    <row r="245" spans="1:14" x14ac:dyDescent="0.25">
      <c r="A245" s="42"/>
      <c r="B245" s="48">
        <v>308</v>
      </c>
      <c r="C245" s="48" t="s">
        <v>315</v>
      </c>
      <c r="D245" s="48" t="s">
        <v>378</v>
      </c>
      <c r="F245" s="42" t="s">
        <v>144</v>
      </c>
      <c r="N245" s="43">
        <f t="shared" si="3"/>
        <v>0</v>
      </c>
    </row>
    <row r="246" spans="1:14" x14ac:dyDescent="0.25">
      <c r="A246" s="42"/>
      <c r="B246" s="48">
        <v>309</v>
      </c>
      <c r="C246" s="48" t="s">
        <v>315</v>
      </c>
      <c r="D246" s="48" t="s">
        <v>379</v>
      </c>
      <c r="F246" s="42" t="s">
        <v>144</v>
      </c>
      <c r="N246" s="43">
        <f t="shared" si="3"/>
        <v>0</v>
      </c>
    </row>
    <row r="247" spans="1:14" x14ac:dyDescent="0.25">
      <c r="A247" s="42"/>
      <c r="B247" s="48">
        <v>310</v>
      </c>
      <c r="C247" s="48" t="s">
        <v>315</v>
      </c>
      <c r="D247" s="48" t="s">
        <v>380</v>
      </c>
      <c r="F247" s="42" t="s">
        <v>144</v>
      </c>
      <c r="N247" s="43">
        <f t="shared" si="3"/>
        <v>0</v>
      </c>
    </row>
    <row r="248" spans="1:14" x14ac:dyDescent="0.25">
      <c r="A248" s="42"/>
      <c r="B248" s="48">
        <v>311</v>
      </c>
      <c r="C248" s="48" t="s">
        <v>315</v>
      </c>
      <c r="D248" s="48" t="s">
        <v>381</v>
      </c>
      <c r="F248" s="42" t="s">
        <v>144</v>
      </c>
      <c r="N248" s="43">
        <f t="shared" si="3"/>
        <v>0</v>
      </c>
    </row>
    <row r="249" spans="1:14" x14ac:dyDescent="0.25">
      <c r="A249" s="42"/>
      <c r="B249" s="48">
        <v>312</v>
      </c>
      <c r="C249" s="48" t="s">
        <v>315</v>
      </c>
      <c r="D249" s="48" t="s">
        <v>382</v>
      </c>
      <c r="F249" s="42" t="s">
        <v>144</v>
      </c>
      <c r="N249" s="43">
        <f t="shared" si="3"/>
        <v>0</v>
      </c>
    </row>
    <row r="250" spans="1:14" x14ac:dyDescent="0.25">
      <c r="A250" s="42"/>
      <c r="B250" s="48">
        <v>313</v>
      </c>
      <c r="C250" s="48" t="s">
        <v>315</v>
      </c>
      <c r="D250" s="48" t="s">
        <v>383</v>
      </c>
      <c r="F250" s="42" t="s">
        <v>144</v>
      </c>
      <c r="N250" s="43">
        <f t="shared" si="3"/>
        <v>0</v>
      </c>
    </row>
    <row r="251" spans="1:14" x14ac:dyDescent="0.25">
      <c r="A251" s="42"/>
      <c r="B251" s="48">
        <v>314</v>
      </c>
      <c r="C251" s="48" t="s">
        <v>315</v>
      </c>
      <c r="D251" s="48" t="s">
        <v>384</v>
      </c>
      <c r="F251" s="42" t="s">
        <v>144</v>
      </c>
      <c r="N251" s="43">
        <f t="shared" si="3"/>
        <v>0</v>
      </c>
    </row>
    <row r="252" spans="1:14" x14ac:dyDescent="0.25">
      <c r="A252" s="42"/>
      <c r="B252" s="48">
        <v>315</v>
      </c>
      <c r="C252" s="48" t="s">
        <v>315</v>
      </c>
      <c r="D252" s="48" t="s">
        <v>385</v>
      </c>
      <c r="F252" s="42" t="s">
        <v>144</v>
      </c>
      <c r="N252" s="43">
        <f t="shared" si="3"/>
        <v>0</v>
      </c>
    </row>
    <row r="253" spans="1:14" x14ac:dyDescent="0.25">
      <c r="A253" s="42"/>
      <c r="B253" s="52">
        <v>316</v>
      </c>
      <c r="C253" s="52" t="s">
        <v>315</v>
      </c>
      <c r="D253" s="52" t="s">
        <v>386</v>
      </c>
      <c r="F253" s="42" t="s">
        <v>144</v>
      </c>
      <c r="N253" s="43">
        <f t="shared" si="3"/>
        <v>0</v>
      </c>
    </row>
    <row r="254" spans="1:14" x14ac:dyDescent="0.25">
      <c r="A254" s="42"/>
      <c r="B254" s="52">
        <v>317</v>
      </c>
      <c r="C254" s="52" t="s">
        <v>315</v>
      </c>
      <c r="D254" s="52" t="s">
        <v>387</v>
      </c>
      <c r="F254" s="42" t="s">
        <v>144</v>
      </c>
      <c r="N254" s="43">
        <f t="shared" si="3"/>
        <v>0</v>
      </c>
    </row>
    <row r="255" spans="1:14" x14ac:dyDescent="0.25">
      <c r="A255" s="42"/>
      <c r="B255" s="52">
        <v>318</v>
      </c>
      <c r="C255" s="52" t="s">
        <v>315</v>
      </c>
      <c r="D255" s="52" t="s">
        <v>388</v>
      </c>
      <c r="F255" s="42" t="s">
        <v>144</v>
      </c>
      <c r="N255" s="43">
        <f t="shared" si="3"/>
        <v>0</v>
      </c>
    </row>
    <row r="256" spans="1:14" x14ac:dyDescent="0.25">
      <c r="A256" s="42"/>
      <c r="B256" s="52">
        <v>319</v>
      </c>
      <c r="C256" s="52" t="s">
        <v>315</v>
      </c>
      <c r="D256" s="52" t="s">
        <v>389</v>
      </c>
      <c r="F256" s="42" t="s">
        <v>144</v>
      </c>
      <c r="N256" s="43">
        <f t="shared" si="3"/>
        <v>0</v>
      </c>
    </row>
    <row r="257" spans="1:14" x14ac:dyDescent="0.25">
      <c r="A257" s="42"/>
      <c r="B257" s="52">
        <v>320</v>
      </c>
      <c r="C257" s="52" t="s">
        <v>315</v>
      </c>
      <c r="D257" s="52" t="s">
        <v>390</v>
      </c>
      <c r="F257" s="42" t="s">
        <v>144</v>
      </c>
      <c r="N257" s="43">
        <f t="shared" si="3"/>
        <v>0</v>
      </c>
    </row>
    <row r="258" spans="1:14" x14ac:dyDescent="0.25">
      <c r="A258" s="42"/>
      <c r="B258" s="52">
        <v>321</v>
      </c>
      <c r="C258" s="52" t="s">
        <v>315</v>
      </c>
      <c r="D258" s="52" t="s">
        <v>391</v>
      </c>
      <c r="F258" s="42" t="s">
        <v>144</v>
      </c>
      <c r="N258" s="43">
        <f t="shared" si="3"/>
        <v>0</v>
      </c>
    </row>
    <row r="259" spans="1:14" x14ac:dyDescent="0.25">
      <c r="A259" s="42"/>
      <c r="B259" s="52">
        <v>322</v>
      </c>
      <c r="C259" s="52" t="s">
        <v>315</v>
      </c>
      <c r="D259" s="52" t="s">
        <v>392</v>
      </c>
      <c r="F259" s="42" t="s">
        <v>144</v>
      </c>
      <c r="N259" s="43">
        <f t="shared" ref="N259:N287" si="4">L259-M259</f>
        <v>0</v>
      </c>
    </row>
    <row r="260" spans="1:14" x14ac:dyDescent="0.25">
      <c r="A260" s="42"/>
      <c r="B260" s="52">
        <v>323</v>
      </c>
      <c r="C260" s="52" t="s">
        <v>315</v>
      </c>
      <c r="D260" s="52" t="s">
        <v>393</v>
      </c>
      <c r="F260" s="42" t="s">
        <v>144</v>
      </c>
      <c r="N260" s="43">
        <f t="shared" si="4"/>
        <v>0</v>
      </c>
    </row>
    <row r="261" spans="1:14" x14ac:dyDescent="0.25">
      <c r="A261" s="42"/>
      <c r="B261" s="52">
        <v>324</v>
      </c>
      <c r="C261" s="52" t="s">
        <v>315</v>
      </c>
      <c r="D261" s="52" t="s">
        <v>394</v>
      </c>
      <c r="F261" s="42" t="s">
        <v>144</v>
      </c>
      <c r="N261" s="43">
        <f t="shared" si="4"/>
        <v>0</v>
      </c>
    </row>
    <row r="262" spans="1:14" x14ac:dyDescent="0.25">
      <c r="A262" s="42"/>
      <c r="B262" s="52">
        <v>325</v>
      </c>
      <c r="C262" s="52" t="s">
        <v>315</v>
      </c>
      <c r="D262" s="52" t="s">
        <v>395</v>
      </c>
      <c r="F262" s="42" t="s">
        <v>144</v>
      </c>
      <c r="N262" s="43">
        <f t="shared" si="4"/>
        <v>0</v>
      </c>
    </row>
    <row r="263" spans="1:14" x14ac:dyDescent="0.25">
      <c r="A263" s="42"/>
      <c r="B263" s="53">
        <v>326</v>
      </c>
      <c r="C263" s="53" t="s">
        <v>315</v>
      </c>
      <c r="D263" s="53" t="s">
        <v>396</v>
      </c>
      <c r="F263" s="42" t="s">
        <v>144</v>
      </c>
      <c r="N263" s="43">
        <f t="shared" si="4"/>
        <v>0</v>
      </c>
    </row>
    <row r="264" spans="1:14" x14ac:dyDescent="0.25">
      <c r="A264" s="42"/>
      <c r="B264" s="53">
        <v>327</v>
      </c>
      <c r="C264" s="53" t="s">
        <v>315</v>
      </c>
      <c r="D264" s="53" t="s">
        <v>397</v>
      </c>
      <c r="F264" s="42" t="s">
        <v>144</v>
      </c>
      <c r="N264" s="43">
        <f t="shared" si="4"/>
        <v>0</v>
      </c>
    </row>
    <row r="265" spans="1:14" x14ac:dyDescent="0.25">
      <c r="A265" s="42"/>
      <c r="B265" s="53">
        <v>328</v>
      </c>
      <c r="C265" s="53" t="s">
        <v>315</v>
      </c>
      <c r="D265" s="53" t="s">
        <v>398</v>
      </c>
      <c r="F265" s="42" t="s">
        <v>144</v>
      </c>
      <c r="N265" s="43">
        <f t="shared" si="4"/>
        <v>0</v>
      </c>
    </row>
    <row r="266" spans="1:14" x14ac:dyDescent="0.25">
      <c r="A266" s="42"/>
      <c r="B266" s="53">
        <v>329</v>
      </c>
      <c r="C266" s="53" t="s">
        <v>315</v>
      </c>
      <c r="D266" s="53" t="s">
        <v>399</v>
      </c>
      <c r="F266" s="42" t="s">
        <v>144</v>
      </c>
      <c r="N266" s="43">
        <f t="shared" si="4"/>
        <v>0</v>
      </c>
    </row>
    <row r="267" spans="1:14" x14ac:dyDescent="0.25">
      <c r="A267" s="42"/>
      <c r="B267" s="53">
        <v>330</v>
      </c>
      <c r="C267" s="53" t="s">
        <v>315</v>
      </c>
      <c r="D267" s="53" t="s">
        <v>400</v>
      </c>
      <c r="F267" s="42" t="s">
        <v>144</v>
      </c>
      <c r="N267" s="43">
        <f t="shared" si="4"/>
        <v>0</v>
      </c>
    </row>
    <row r="268" spans="1:14" x14ac:dyDescent="0.25">
      <c r="A268" s="42"/>
      <c r="B268" s="53">
        <v>331</v>
      </c>
      <c r="C268" s="53" t="s">
        <v>315</v>
      </c>
      <c r="D268" s="53" t="s">
        <v>401</v>
      </c>
      <c r="F268" s="42" t="s">
        <v>144</v>
      </c>
      <c r="N268" s="43">
        <f t="shared" si="4"/>
        <v>0</v>
      </c>
    </row>
    <row r="269" spans="1:14" x14ac:dyDescent="0.25">
      <c r="A269" s="42"/>
      <c r="B269" s="53">
        <v>332</v>
      </c>
      <c r="C269" s="53" t="s">
        <v>315</v>
      </c>
      <c r="D269" s="53" t="s">
        <v>402</v>
      </c>
      <c r="F269" s="42" t="s">
        <v>144</v>
      </c>
      <c r="N269" s="43">
        <f t="shared" si="4"/>
        <v>0</v>
      </c>
    </row>
    <row r="270" spans="1:14" x14ac:dyDescent="0.25">
      <c r="A270" s="42"/>
      <c r="B270" s="53">
        <v>333</v>
      </c>
      <c r="C270" s="53" t="s">
        <v>315</v>
      </c>
      <c r="D270" s="53" t="s">
        <v>403</v>
      </c>
      <c r="F270" s="42" t="s">
        <v>144</v>
      </c>
      <c r="N270" s="43">
        <f t="shared" si="4"/>
        <v>0</v>
      </c>
    </row>
    <row r="271" spans="1:14" x14ac:dyDescent="0.25">
      <c r="A271" s="42"/>
      <c r="B271" s="53">
        <v>334</v>
      </c>
      <c r="C271" s="53" t="s">
        <v>315</v>
      </c>
      <c r="D271" s="53" t="s">
        <v>404</v>
      </c>
      <c r="F271" s="42" t="s">
        <v>144</v>
      </c>
      <c r="N271" s="43">
        <f t="shared" si="4"/>
        <v>0</v>
      </c>
    </row>
    <row r="272" spans="1:14" x14ac:dyDescent="0.25">
      <c r="A272" s="42"/>
      <c r="B272" s="53">
        <v>335</v>
      </c>
      <c r="C272" s="53" t="s">
        <v>315</v>
      </c>
      <c r="D272" s="53" t="s">
        <v>405</v>
      </c>
      <c r="F272" s="42" t="s">
        <v>144</v>
      </c>
      <c r="N272" s="43">
        <f t="shared" si="4"/>
        <v>0</v>
      </c>
    </row>
    <row r="273" spans="1:14" x14ac:dyDescent="0.25">
      <c r="A273" s="42"/>
      <c r="B273" s="48">
        <v>336</v>
      </c>
      <c r="C273" s="48" t="s">
        <v>315</v>
      </c>
      <c r="D273" s="48" t="s">
        <v>406</v>
      </c>
      <c r="F273" s="42" t="s">
        <v>144</v>
      </c>
      <c r="N273" s="43">
        <f t="shared" si="4"/>
        <v>0</v>
      </c>
    </row>
    <row r="274" spans="1:14" x14ac:dyDescent="0.25">
      <c r="A274" s="42"/>
      <c r="B274" s="48">
        <v>337</v>
      </c>
      <c r="C274" s="48" t="s">
        <v>315</v>
      </c>
      <c r="D274" s="48" t="s">
        <v>407</v>
      </c>
      <c r="F274" s="42" t="s">
        <v>144</v>
      </c>
      <c r="N274" s="43">
        <f t="shared" si="4"/>
        <v>0</v>
      </c>
    </row>
    <row r="275" spans="1:14" x14ac:dyDescent="0.25">
      <c r="A275" s="42"/>
      <c r="B275" s="48">
        <v>338</v>
      </c>
      <c r="C275" s="48" t="s">
        <v>315</v>
      </c>
      <c r="D275" s="48" t="s">
        <v>408</v>
      </c>
      <c r="F275" s="42" t="s">
        <v>144</v>
      </c>
      <c r="N275" s="43">
        <f t="shared" si="4"/>
        <v>0</v>
      </c>
    </row>
    <row r="276" spans="1:14" x14ac:dyDescent="0.25">
      <c r="A276" s="42"/>
      <c r="B276" s="48">
        <v>339</v>
      </c>
      <c r="C276" s="48" t="s">
        <v>315</v>
      </c>
      <c r="D276" s="48" t="s">
        <v>409</v>
      </c>
      <c r="F276" s="42" t="s">
        <v>144</v>
      </c>
      <c r="N276" s="43">
        <f t="shared" si="4"/>
        <v>0</v>
      </c>
    </row>
    <row r="277" spans="1:14" x14ac:dyDescent="0.25">
      <c r="A277" s="42"/>
      <c r="B277" s="48">
        <v>340</v>
      </c>
      <c r="C277" s="48" t="s">
        <v>315</v>
      </c>
      <c r="D277" s="48" t="s">
        <v>410</v>
      </c>
      <c r="F277" s="42" t="s">
        <v>144</v>
      </c>
      <c r="N277" s="43">
        <f t="shared" si="4"/>
        <v>0</v>
      </c>
    </row>
    <row r="278" spans="1:14" x14ac:dyDescent="0.25">
      <c r="A278" s="42"/>
      <c r="B278" s="48">
        <v>341</v>
      </c>
      <c r="C278" s="48" t="s">
        <v>315</v>
      </c>
      <c r="D278" s="48" t="s">
        <v>411</v>
      </c>
      <c r="F278" s="42" t="s">
        <v>144</v>
      </c>
      <c r="N278" s="43">
        <f t="shared" si="4"/>
        <v>0</v>
      </c>
    </row>
    <row r="279" spans="1:14" x14ac:dyDescent="0.25">
      <c r="A279" s="42"/>
      <c r="B279" s="48">
        <v>342</v>
      </c>
      <c r="C279" s="48" t="s">
        <v>315</v>
      </c>
      <c r="D279" s="48" t="s">
        <v>412</v>
      </c>
      <c r="F279" s="42" t="s">
        <v>144</v>
      </c>
      <c r="N279" s="43">
        <f t="shared" si="4"/>
        <v>0</v>
      </c>
    </row>
    <row r="280" spans="1:14" x14ac:dyDescent="0.25">
      <c r="A280" s="42"/>
      <c r="B280" s="48">
        <v>343</v>
      </c>
      <c r="C280" s="48" t="s">
        <v>315</v>
      </c>
      <c r="D280" s="48" t="s">
        <v>413</v>
      </c>
      <c r="F280" s="42" t="s">
        <v>144</v>
      </c>
      <c r="N280" s="43">
        <f t="shared" si="4"/>
        <v>0</v>
      </c>
    </row>
    <row r="281" spans="1:14" x14ac:dyDescent="0.25">
      <c r="A281" s="42"/>
      <c r="B281" s="48">
        <v>344</v>
      </c>
      <c r="C281" s="48" t="s">
        <v>315</v>
      </c>
      <c r="D281" s="48" t="s">
        <v>414</v>
      </c>
      <c r="F281" s="42" t="s">
        <v>144</v>
      </c>
      <c r="N281" s="43">
        <f t="shared" si="4"/>
        <v>0</v>
      </c>
    </row>
    <row r="282" spans="1:14" x14ac:dyDescent="0.25">
      <c r="A282" s="42"/>
      <c r="B282" s="48">
        <v>345</v>
      </c>
      <c r="C282" s="48" t="s">
        <v>315</v>
      </c>
      <c r="D282" s="48" t="s">
        <v>415</v>
      </c>
      <c r="F282" s="42" t="s">
        <v>144</v>
      </c>
      <c r="N282" s="43">
        <f t="shared" si="4"/>
        <v>0</v>
      </c>
    </row>
    <row r="283" spans="1:14" x14ac:dyDescent="0.25">
      <c r="A283" s="42"/>
      <c r="B283" s="42">
        <v>361</v>
      </c>
      <c r="C283" s="42" t="s">
        <v>416</v>
      </c>
      <c r="D283" s="42" t="s">
        <v>417</v>
      </c>
      <c r="F283" s="42" t="s">
        <v>17</v>
      </c>
      <c r="N283" s="43">
        <f t="shared" si="4"/>
        <v>0</v>
      </c>
    </row>
    <row r="284" spans="1:14" x14ac:dyDescent="0.25">
      <c r="A284" s="42"/>
      <c r="B284" s="42">
        <v>371</v>
      </c>
      <c r="C284" s="42" t="s">
        <v>418</v>
      </c>
      <c r="D284" s="42" t="s">
        <v>419</v>
      </c>
      <c r="F284" s="42" t="s">
        <v>420</v>
      </c>
      <c r="N284" s="43">
        <f t="shared" si="4"/>
        <v>0</v>
      </c>
    </row>
    <row r="285" spans="1:14" x14ac:dyDescent="0.25">
      <c r="A285" s="42"/>
      <c r="B285" s="42">
        <v>465</v>
      </c>
      <c r="C285" s="42" t="s">
        <v>421</v>
      </c>
      <c r="D285" s="42" t="s">
        <v>422</v>
      </c>
      <c r="F285" s="42" t="s">
        <v>423</v>
      </c>
      <c r="N285" s="43">
        <f t="shared" si="4"/>
        <v>0</v>
      </c>
    </row>
    <row r="286" spans="1:14" x14ac:dyDescent="0.25">
      <c r="A286" s="42"/>
      <c r="B286" s="42">
        <v>466</v>
      </c>
      <c r="C286" s="42" t="s">
        <v>424</v>
      </c>
      <c r="D286" s="42" t="s">
        <v>425</v>
      </c>
      <c r="F286" s="42" t="s">
        <v>17</v>
      </c>
      <c r="N286" s="43">
        <f t="shared" si="4"/>
        <v>0</v>
      </c>
    </row>
    <row r="287" spans="1:14" x14ac:dyDescent="0.25">
      <c r="A287" s="42"/>
      <c r="B287" s="42">
        <v>467</v>
      </c>
      <c r="C287" s="42" t="s">
        <v>426</v>
      </c>
      <c r="D287" s="42" t="s">
        <v>427</v>
      </c>
      <c r="F287" s="42" t="s">
        <v>144</v>
      </c>
      <c r="N287" s="43">
        <f t="shared" si="4"/>
        <v>0</v>
      </c>
    </row>
    <row r="16385" spans="5:5" x14ac:dyDescent="0.25">
      <c r="E16385">
        <v>-17</v>
      </c>
    </row>
    <row r="16386" spans="5:5" x14ac:dyDescent="0.25">
      <c r="E16386">
        <v>-1.7</v>
      </c>
    </row>
    <row r="16387" spans="5:5" x14ac:dyDescent="0.25">
      <c r="E16387">
        <v>12.6</v>
      </c>
    </row>
    <row r="16388" spans="5:5" x14ac:dyDescent="0.25">
      <c r="E16388">
        <v>1</v>
      </c>
    </row>
    <row r="16389" spans="5:5" x14ac:dyDescent="0.25">
      <c r="E16389">
        <v>789</v>
      </c>
    </row>
    <row r="16390" spans="5:5" x14ac:dyDescent="0.25">
      <c r="E16390">
        <v>98.6</v>
      </c>
    </row>
    <row r="16391" spans="5:5" x14ac:dyDescent="0.25">
      <c r="E16391">
        <v>1688</v>
      </c>
    </row>
    <row r="16392" spans="5:5" x14ac:dyDescent="0.25">
      <c r="E16392">
        <v>0</v>
      </c>
    </row>
    <row r="16393" spans="5:5" x14ac:dyDescent="0.25">
      <c r="E16393">
        <v>0</v>
      </c>
    </row>
    <row r="16394" spans="5:5" x14ac:dyDescent="0.25">
      <c r="E16394">
        <v>0</v>
      </c>
    </row>
    <row r="16395" spans="5:5" x14ac:dyDescent="0.25">
      <c r="E16395">
        <v>111.2</v>
      </c>
    </row>
    <row r="16396" spans="5:5" x14ac:dyDescent="0.25">
      <c r="E16396">
        <v>0</v>
      </c>
    </row>
    <row r="16397" spans="5:5" x14ac:dyDescent="0.25">
      <c r="E16397">
        <v>1652</v>
      </c>
    </row>
    <row r="16398" spans="5:5" x14ac:dyDescent="0.25">
      <c r="E16398">
        <v>3619</v>
      </c>
    </row>
    <row r="16399" spans="5:5" x14ac:dyDescent="0.25">
      <c r="E16399">
        <v>0</v>
      </c>
    </row>
    <row r="16400" spans="5:5" x14ac:dyDescent="0.25">
      <c r="E16400">
        <v>0</v>
      </c>
    </row>
    <row r="16401" spans="5:5" x14ac:dyDescent="0.25">
      <c r="E16401">
        <v>11</v>
      </c>
    </row>
    <row r="16402" spans="5:5" x14ac:dyDescent="0.25">
      <c r="E16402">
        <v>0</v>
      </c>
    </row>
    <row r="16403" spans="5:5" x14ac:dyDescent="0.25">
      <c r="E16403">
        <v>12.2</v>
      </c>
    </row>
    <row r="16404" spans="5:5" x14ac:dyDescent="0.25">
      <c r="E16404">
        <v>0</v>
      </c>
    </row>
    <row r="16405" spans="5:5" x14ac:dyDescent="0.25">
      <c r="E16405">
        <v>0</v>
      </c>
    </row>
    <row r="16406" spans="5:5" x14ac:dyDescent="0.25">
      <c r="E16406">
        <v>0</v>
      </c>
    </row>
    <row r="16407" spans="5:5" x14ac:dyDescent="0.25">
      <c r="E16407">
        <v>0</v>
      </c>
    </row>
    <row r="16408" spans="5:5" x14ac:dyDescent="0.25">
      <c r="E16408">
        <v>704</v>
      </c>
    </row>
    <row r="16409" spans="5:5" x14ac:dyDescent="0.25">
      <c r="E16409">
        <v>13.3</v>
      </c>
    </row>
    <row r="16410" spans="5:5" x14ac:dyDescent="0.25">
      <c r="E16410">
        <v>32</v>
      </c>
    </row>
    <row r="16411" spans="5:5" x14ac:dyDescent="0.25">
      <c r="E16411">
        <v>0</v>
      </c>
    </row>
    <row r="16412" spans="5:5" x14ac:dyDescent="0.25">
      <c r="E16412">
        <v>0</v>
      </c>
    </row>
    <row r="16413" spans="5:5" x14ac:dyDescent="0.25">
      <c r="E16413">
        <v>0</v>
      </c>
    </row>
    <row r="16414" spans="5:5" x14ac:dyDescent="0.25">
      <c r="E16414">
        <v>0</v>
      </c>
    </row>
    <row r="16415" spans="5:5" x14ac:dyDescent="0.25">
      <c r="E16415">
        <v>0</v>
      </c>
    </row>
    <row r="16416" spans="5:5" x14ac:dyDescent="0.25">
      <c r="E16416">
        <v>0</v>
      </c>
    </row>
    <row r="16417" spans="5:5" x14ac:dyDescent="0.25">
      <c r="E16417">
        <v>0</v>
      </c>
    </row>
    <row r="16418" spans="5:5" x14ac:dyDescent="0.25">
      <c r="E16418">
        <v>0</v>
      </c>
    </row>
    <row r="16419" spans="5:5" x14ac:dyDescent="0.25">
      <c r="E16419">
        <v>0</v>
      </c>
    </row>
    <row r="16420" spans="5:5" x14ac:dyDescent="0.25">
      <c r="E16420">
        <v>0</v>
      </c>
    </row>
    <row r="16421" spans="5:5" x14ac:dyDescent="0.25">
      <c r="E16421">
        <v>0</v>
      </c>
    </row>
    <row r="16422" spans="5:5" x14ac:dyDescent="0.25">
      <c r="E16422">
        <v>0</v>
      </c>
    </row>
    <row r="16423" spans="5:5" x14ac:dyDescent="0.25">
      <c r="E16423">
        <v>0</v>
      </c>
    </row>
    <row r="16424" spans="5:5" x14ac:dyDescent="0.25">
      <c r="E16424">
        <v>0</v>
      </c>
    </row>
    <row r="16425" spans="5:5" x14ac:dyDescent="0.25">
      <c r="E16425">
        <v>2</v>
      </c>
    </row>
    <row r="16426" spans="5:5" x14ac:dyDescent="0.25">
      <c r="E16426">
        <v>12</v>
      </c>
    </row>
    <row r="16427" spans="5:5" x14ac:dyDescent="0.25">
      <c r="E16427">
        <v>-1</v>
      </c>
    </row>
    <row r="16428" spans="5:5" x14ac:dyDescent="0.25">
      <c r="E16428">
        <v>-255</v>
      </c>
    </row>
    <row r="16429" spans="5:5" x14ac:dyDescent="0.25">
      <c r="E16429">
        <v>-255</v>
      </c>
    </row>
    <row r="16430" spans="5:5" x14ac:dyDescent="0.25">
      <c r="E16430">
        <v>2175.6</v>
      </c>
    </row>
    <row r="16431" spans="5:5" x14ac:dyDescent="0.25">
      <c r="E16431">
        <v>2117.6</v>
      </c>
    </row>
    <row r="16432" spans="5:5" x14ac:dyDescent="0.25">
      <c r="E16432">
        <v>0</v>
      </c>
    </row>
    <row r="16433" spans="5:5" x14ac:dyDescent="0.25">
      <c r="E16433">
        <v>0</v>
      </c>
    </row>
    <row r="16434" spans="5:5" x14ac:dyDescent="0.25">
      <c r="E16434">
        <v>0</v>
      </c>
    </row>
    <row r="16435" spans="5:5" x14ac:dyDescent="0.25">
      <c r="E16435">
        <v>0</v>
      </c>
    </row>
    <row r="16436" spans="5:5" x14ac:dyDescent="0.25">
      <c r="E16436">
        <v>1120</v>
      </c>
    </row>
    <row r="16437" spans="5:5" x14ac:dyDescent="0.25">
      <c r="E16437">
        <v>284</v>
      </c>
    </row>
    <row r="16438" spans="5:5" x14ac:dyDescent="0.25">
      <c r="E16438">
        <v>0</v>
      </c>
    </row>
    <row r="16439" spans="5:5" x14ac:dyDescent="0.25">
      <c r="E16439">
        <v>0</v>
      </c>
    </row>
    <row r="16440" spans="5:5" x14ac:dyDescent="0.25">
      <c r="E16440">
        <v>0</v>
      </c>
    </row>
    <row r="16441" spans="5:5" x14ac:dyDescent="0.25">
      <c r="E16441">
        <v>0</v>
      </c>
    </row>
    <row r="16442" spans="5:5" x14ac:dyDescent="0.25">
      <c r="E16442">
        <v>1</v>
      </c>
    </row>
    <row r="16443" spans="5:5" x14ac:dyDescent="0.25">
      <c r="E16443">
        <v>0</v>
      </c>
    </row>
    <row r="16444" spans="5:5" x14ac:dyDescent="0.25">
      <c r="E16444">
        <v>0</v>
      </c>
    </row>
    <row r="16445" spans="5:5" x14ac:dyDescent="0.25">
      <c r="E16445">
        <v>0</v>
      </c>
    </row>
    <row r="16446" spans="5:5" x14ac:dyDescent="0.25">
      <c r="E16446">
        <v>9753663</v>
      </c>
    </row>
    <row r="16447" spans="5:5" x14ac:dyDescent="0.25">
      <c r="E16447">
        <v>17707.95</v>
      </c>
    </row>
    <row r="16448" spans="5:5" x14ac:dyDescent="0.25">
      <c r="E16448">
        <v>9994543</v>
      </c>
    </row>
    <row r="16449" spans="5:5" x14ac:dyDescent="0.25">
      <c r="E16449">
        <v>100</v>
      </c>
    </row>
    <row r="16450" spans="5:5" x14ac:dyDescent="0.25">
      <c r="E16450">
        <v>0</v>
      </c>
    </row>
    <row r="16451" spans="5:5" x14ac:dyDescent="0.25">
      <c r="E16451">
        <v>-0.23599999999999999</v>
      </c>
    </row>
    <row r="16452" spans="5:5" x14ac:dyDescent="0.25">
      <c r="E16452">
        <v>0</v>
      </c>
    </row>
    <row r="16453" spans="5:5" x14ac:dyDescent="0.25">
      <c r="E16453">
        <v>788</v>
      </c>
    </row>
    <row r="16454" spans="5:5" x14ac:dyDescent="0.25">
      <c r="E16454">
        <v>12.2</v>
      </c>
    </row>
    <row r="16455" spans="5:5" x14ac:dyDescent="0.25">
      <c r="E16455">
        <v>0</v>
      </c>
    </row>
    <row r="16456" spans="5:5" x14ac:dyDescent="0.25">
      <c r="E16456">
        <v>89.6</v>
      </c>
    </row>
    <row r="16457" spans="5:5" x14ac:dyDescent="0.25">
      <c r="E16457">
        <v>0</v>
      </c>
    </row>
    <row r="16458" spans="5:5" x14ac:dyDescent="0.25">
      <c r="E16458">
        <v>0</v>
      </c>
    </row>
    <row r="16459" spans="5:5" x14ac:dyDescent="0.25">
      <c r="E16459">
        <v>0</v>
      </c>
    </row>
    <row r="16460" spans="5:5" x14ac:dyDescent="0.25">
      <c r="E16460">
        <v>84.2</v>
      </c>
    </row>
    <row r="16461" spans="5:5" x14ac:dyDescent="0.25">
      <c r="E16461">
        <v>99</v>
      </c>
    </row>
    <row r="16462" spans="5:5" x14ac:dyDescent="0.25">
      <c r="E16462">
        <v>0</v>
      </c>
    </row>
    <row r="16463" spans="5:5" x14ac:dyDescent="0.25">
      <c r="E16463">
        <v>0</v>
      </c>
    </row>
    <row r="16464" spans="5:5" x14ac:dyDescent="0.25">
      <c r="E16464">
        <v>0</v>
      </c>
    </row>
    <row r="16465" spans="5:5" x14ac:dyDescent="0.25">
      <c r="E16465">
        <v>0</v>
      </c>
    </row>
    <row r="16466" spans="5:5" x14ac:dyDescent="0.25">
      <c r="E16466">
        <v>82.88</v>
      </c>
    </row>
    <row r="16467" spans="5:5" x14ac:dyDescent="0.25">
      <c r="E16467">
        <v>109.4</v>
      </c>
    </row>
    <row r="16468" spans="5:5" x14ac:dyDescent="0.25">
      <c r="E16468">
        <v>32</v>
      </c>
    </row>
    <row r="16469" spans="5:5" x14ac:dyDescent="0.25">
      <c r="E16469">
        <v>107.6</v>
      </c>
    </row>
    <row r="16470" spans="5:5" x14ac:dyDescent="0.25">
      <c r="E16470">
        <v>32</v>
      </c>
    </row>
    <row r="16471" spans="5:5" x14ac:dyDescent="0.25">
      <c r="E16471">
        <v>0</v>
      </c>
    </row>
    <row r="16472" spans="5:5" x14ac:dyDescent="0.25">
      <c r="E16472">
        <v>0</v>
      </c>
    </row>
    <row r="16473" spans="5:5" x14ac:dyDescent="0.25">
      <c r="E16473">
        <v>0</v>
      </c>
    </row>
    <row r="16474" spans="5:5" x14ac:dyDescent="0.25">
      <c r="E16474">
        <v>0</v>
      </c>
    </row>
    <row r="16475" spans="5:5" x14ac:dyDescent="0.25">
      <c r="E16475">
        <v>0</v>
      </c>
    </row>
    <row r="16476" spans="5:5" x14ac:dyDescent="0.25">
      <c r="E16476">
        <v>0</v>
      </c>
    </row>
    <row r="16477" spans="5:5" x14ac:dyDescent="0.25">
      <c r="E16477">
        <v>0</v>
      </c>
    </row>
    <row r="16478" spans="5:5" x14ac:dyDescent="0.25">
      <c r="E16478">
        <v>0</v>
      </c>
    </row>
    <row r="16479" spans="5:5" x14ac:dyDescent="0.25">
      <c r="E16479">
        <v>0</v>
      </c>
    </row>
    <row r="16480" spans="5:5" x14ac:dyDescent="0.25">
      <c r="E16480" t="s">
        <v>428</v>
      </c>
    </row>
    <row r="16481" spans="5:5" x14ac:dyDescent="0.25">
      <c r="E16481" t="s">
        <v>428</v>
      </c>
    </row>
    <row r="16482" spans="5:5" x14ac:dyDescent="0.25">
      <c r="E16482">
        <v>300000</v>
      </c>
    </row>
    <row r="16483" spans="5:5" x14ac:dyDescent="0.25">
      <c r="E16483">
        <v>0</v>
      </c>
    </row>
    <row r="16484" spans="5:5" x14ac:dyDescent="0.25">
      <c r="E16484">
        <v>4294967295</v>
      </c>
    </row>
    <row r="16485" spans="5:5" x14ac:dyDescent="0.25">
      <c r="E16485">
        <v>0</v>
      </c>
    </row>
    <row r="16486" spans="5:5" x14ac:dyDescent="0.25">
      <c r="E16486">
        <v>0</v>
      </c>
    </row>
    <row r="16487" spans="5:5" x14ac:dyDescent="0.25">
      <c r="E16487">
        <v>99.94</v>
      </c>
    </row>
    <row r="16488" spans="5:5" x14ac:dyDescent="0.25">
      <c r="E16488">
        <v>257</v>
      </c>
    </row>
    <row r="16489" spans="5:5" x14ac:dyDescent="0.25">
      <c r="E16489">
        <v>2016</v>
      </c>
    </row>
    <row r="16490" spans="5:5" x14ac:dyDescent="0.25">
      <c r="E16490">
        <v>0</v>
      </c>
    </row>
    <row r="16491" spans="5:5" x14ac:dyDescent="0.25">
      <c r="E16491">
        <v>12.3</v>
      </c>
    </row>
    <row r="16492" spans="5:5" x14ac:dyDescent="0.25">
      <c r="E16492">
        <v>260</v>
      </c>
    </row>
    <row r="16493" spans="5:5" x14ac:dyDescent="0.25">
      <c r="E16493">
        <v>4095</v>
      </c>
    </row>
    <row r="16494" spans="5:5" x14ac:dyDescent="0.25">
      <c r="E16494">
        <v>184</v>
      </c>
    </row>
    <row r="16495" spans="5:5" x14ac:dyDescent="0.25">
      <c r="E16495">
        <v>0</v>
      </c>
    </row>
    <row r="16496" spans="5:5" x14ac:dyDescent="0.25">
      <c r="E16496">
        <v>0</v>
      </c>
    </row>
    <row r="16497" spans="5:5" x14ac:dyDescent="0.25">
      <c r="E16497">
        <v>84.2</v>
      </c>
    </row>
    <row r="16498" spans="5:5" x14ac:dyDescent="0.25">
      <c r="E16498">
        <v>0</v>
      </c>
    </row>
    <row r="16499" spans="5:5" x14ac:dyDescent="0.25">
      <c r="E16499">
        <v>0</v>
      </c>
    </row>
    <row r="16500" spans="5:5" x14ac:dyDescent="0.25">
      <c r="E16500">
        <v>0</v>
      </c>
    </row>
    <row r="16501" spans="5:5" x14ac:dyDescent="0.25">
      <c r="E16501">
        <v>1</v>
      </c>
    </row>
    <row r="16502" spans="5:5" x14ac:dyDescent="0.25">
      <c r="E16502" t="b">
        <v>0</v>
      </c>
    </row>
    <row r="16503" spans="5:5" x14ac:dyDescent="0.25">
      <c r="E16503">
        <v>0</v>
      </c>
    </row>
    <row r="16504" spans="5:5" x14ac:dyDescent="0.25">
      <c r="E16504">
        <v>194</v>
      </c>
    </row>
    <row r="32769" spans="5:5" x14ac:dyDescent="0.25">
      <c r="E32769">
        <v>-17</v>
      </c>
    </row>
    <row r="32770" spans="5:5" x14ac:dyDescent="0.25">
      <c r="E32770">
        <v>-1.7</v>
      </c>
    </row>
    <row r="32771" spans="5:5" x14ac:dyDescent="0.25">
      <c r="E32771">
        <v>12.6</v>
      </c>
    </row>
    <row r="32772" spans="5:5" x14ac:dyDescent="0.25">
      <c r="E32772">
        <v>1</v>
      </c>
    </row>
    <row r="32773" spans="5:5" x14ac:dyDescent="0.25">
      <c r="E32773">
        <v>789</v>
      </c>
    </row>
    <row r="32774" spans="5:5" x14ac:dyDescent="0.25">
      <c r="E32774">
        <v>98.6</v>
      </c>
    </row>
    <row r="32775" spans="5:5" x14ac:dyDescent="0.25">
      <c r="E32775">
        <v>1688</v>
      </c>
    </row>
    <row r="32776" spans="5:5" x14ac:dyDescent="0.25">
      <c r="E32776">
        <v>0</v>
      </c>
    </row>
    <row r="32777" spans="5:5" x14ac:dyDescent="0.25">
      <c r="E32777">
        <v>0</v>
      </c>
    </row>
    <row r="32778" spans="5:5" x14ac:dyDescent="0.25">
      <c r="E32778">
        <v>0</v>
      </c>
    </row>
    <row r="32779" spans="5:5" x14ac:dyDescent="0.25">
      <c r="E32779">
        <v>111.2</v>
      </c>
    </row>
    <row r="32780" spans="5:5" x14ac:dyDescent="0.25">
      <c r="E32780">
        <v>0</v>
      </c>
    </row>
    <row r="32781" spans="5:5" x14ac:dyDescent="0.25">
      <c r="E32781">
        <v>1652</v>
      </c>
    </row>
    <row r="32782" spans="5:5" x14ac:dyDescent="0.25">
      <c r="E32782">
        <v>3619</v>
      </c>
    </row>
    <row r="32783" spans="5:5" x14ac:dyDescent="0.25">
      <c r="E32783">
        <v>0</v>
      </c>
    </row>
    <row r="32784" spans="5:5" x14ac:dyDescent="0.25">
      <c r="E32784">
        <v>0</v>
      </c>
    </row>
    <row r="32785" spans="5:5" x14ac:dyDescent="0.25">
      <c r="E32785">
        <v>11</v>
      </c>
    </row>
    <row r="32786" spans="5:5" x14ac:dyDescent="0.25">
      <c r="E32786">
        <v>0</v>
      </c>
    </row>
    <row r="32787" spans="5:5" x14ac:dyDescent="0.25">
      <c r="E32787">
        <v>12.2</v>
      </c>
    </row>
    <row r="32788" spans="5:5" x14ac:dyDescent="0.25">
      <c r="E32788">
        <v>0</v>
      </c>
    </row>
    <row r="32789" spans="5:5" x14ac:dyDescent="0.25">
      <c r="E32789">
        <v>0</v>
      </c>
    </row>
    <row r="32790" spans="5:5" x14ac:dyDescent="0.25">
      <c r="E32790">
        <v>0</v>
      </c>
    </row>
    <row r="32791" spans="5:5" x14ac:dyDescent="0.25">
      <c r="E32791">
        <v>0</v>
      </c>
    </row>
    <row r="32792" spans="5:5" x14ac:dyDescent="0.25">
      <c r="E32792">
        <v>704</v>
      </c>
    </row>
    <row r="32793" spans="5:5" x14ac:dyDescent="0.25">
      <c r="E32793">
        <v>13.3</v>
      </c>
    </row>
    <row r="32794" spans="5:5" x14ac:dyDescent="0.25">
      <c r="E32794">
        <v>32</v>
      </c>
    </row>
    <row r="32795" spans="5:5" x14ac:dyDescent="0.25">
      <c r="E32795">
        <v>0</v>
      </c>
    </row>
    <row r="32796" spans="5:5" x14ac:dyDescent="0.25">
      <c r="E32796">
        <v>0</v>
      </c>
    </row>
    <row r="32797" spans="5:5" x14ac:dyDescent="0.25">
      <c r="E32797">
        <v>0</v>
      </c>
    </row>
    <row r="32798" spans="5:5" x14ac:dyDescent="0.25">
      <c r="E32798">
        <v>0</v>
      </c>
    </row>
    <row r="32799" spans="5:5" x14ac:dyDescent="0.25">
      <c r="E32799">
        <v>0</v>
      </c>
    </row>
    <row r="32800" spans="5:5" x14ac:dyDescent="0.25">
      <c r="E32800">
        <v>0</v>
      </c>
    </row>
    <row r="32801" spans="5:5" x14ac:dyDescent="0.25">
      <c r="E32801">
        <v>0</v>
      </c>
    </row>
    <row r="32802" spans="5:5" x14ac:dyDescent="0.25">
      <c r="E32802">
        <v>0</v>
      </c>
    </row>
    <row r="32803" spans="5:5" x14ac:dyDescent="0.25">
      <c r="E32803">
        <v>0</v>
      </c>
    </row>
    <row r="32804" spans="5:5" x14ac:dyDescent="0.25">
      <c r="E32804">
        <v>0</v>
      </c>
    </row>
    <row r="32805" spans="5:5" x14ac:dyDescent="0.25">
      <c r="E32805">
        <v>0</v>
      </c>
    </row>
    <row r="32806" spans="5:5" x14ac:dyDescent="0.25">
      <c r="E32806">
        <v>0</v>
      </c>
    </row>
    <row r="32807" spans="5:5" x14ac:dyDescent="0.25">
      <c r="E32807">
        <v>0</v>
      </c>
    </row>
    <row r="32808" spans="5:5" x14ac:dyDescent="0.25">
      <c r="E32808">
        <v>0</v>
      </c>
    </row>
    <row r="32809" spans="5:5" x14ac:dyDescent="0.25">
      <c r="E32809">
        <v>2</v>
      </c>
    </row>
    <row r="32810" spans="5:5" x14ac:dyDescent="0.25">
      <c r="E32810">
        <v>12</v>
      </c>
    </row>
    <row r="32811" spans="5:5" x14ac:dyDescent="0.25">
      <c r="E32811">
        <v>-1</v>
      </c>
    </row>
    <row r="32812" spans="5:5" x14ac:dyDescent="0.25">
      <c r="E32812">
        <v>-255</v>
      </c>
    </row>
    <row r="32813" spans="5:5" x14ac:dyDescent="0.25">
      <c r="E32813">
        <v>-255</v>
      </c>
    </row>
    <row r="32814" spans="5:5" x14ac:dyDescent="0.25">
      <c r="E32814">
        <v>2175.6</v>
      </c>
    </row>
    <row r="32815" spans="5:5" x14ac:dyDescent="0.25">
      <c r="E32815">
        <v>2117.6</v>
      </c>
    </row>
    <row r="32816" spans="5:5" x14ac:dyDescent="0.25">
      <c r="E32816">
        <v>0</v>
      </c>
    </row>
    <row r="32817" spans="5:5" x14ac:dyDescent="0.25">
      <c r="E32817">
        <v>0</v>
      </c>
    </row>
    <row r="32818" spans="5:5" x14ac:dyDescent="0.25">
      <c r="E32818">
        <v>0</v>
      </c>
    </row>
    <row r="32819" spans="5:5" x14ac:dyDescent="0.25">
      <c r="E32819">
        <v>0</v>
      </c>
    </row>
    <row r="32820" spans="5:5" x14ac:dyDescent="0.25">
      <c r="E32820">
        <v>1120</v>
      </c>
    </row>
    <row r="32821" spans="5:5" x14ac:dyDescent="0.25">
      <c r="E32821">
        <v>284</v>
      </c>
    </row>
    <row r="32822" spans="5:5" x14ac:dyDescent="0.25">
      <c r="E32822">
        <v>0</v>
      </c>
    </row>
    <row r="32823" spans="5:5" x14ac:dyDescent="0.25">
      <c r="E32823">
        <v>0</v>
      </c>
    </row>
    <row r="32824" spans="5:5" x14ac:dyDescent="0.25">
      <c r="E32824">
        <v>0</v>
      </c>
    </row>
    <row r="32825" spans="5:5" x14ac:dyDescent="0.25">
      <c r="E32825">
        <v>0</v>
      </c>
    </row>
    <row r="32826" spans="5:5" x14ac:dyDescent="0.25">
      <c r="E32826">
        <v>1</v>
      </c>
    </row>
    <row r="32827" spans="5:5" x14ac:dyDescent="0.25">
      <c r="E32827">
        <v>0</v>
      </c>
    </row>
    <row r="32828" spans="5:5" x14ac:dyDescent="0.25">
      <c r="E32828">
        <v>0</v>
      </c>
    </row>
    <row r="32829" spans="5:5" x14ac:dyDescent="0.25">
      <c r="E32829">
        <v>0</v>
      </c>
    </row>
    <row r="32830" spans="5:5" x14ac:dyDescent="0.25">
      <c r="E32830">
        <v>9753663</v>
      </c>
    </row>
    <row r="32831" spans="5:5" x14ac:dyDescent="0.25">
      <c r="E32831">
        <v>17707.95</v>
      </c>
    </row>
    <row r="32832" spans="5:5" x14ac:dyDescent="0.25">
      <c r="E32832">
        <v>9994543</v>
      </c>
    </row>
    <row r="32833" spans="5:5" x14ac:dyDescent="0.25">
      <c r="E32833">
        <v>100</v>
      </c>
    </row>
    <row r="32834" spans="5:5" x14ac:dyDescent="0.25">
      <c r="E32834">
        <v>0</v>
      </c>
    </row>
    <row r="32835" spans="5:5" x14ac:dyDescent="0.25">
      <c r="E32835">
        <v>-0.23599999999999999</v>
      </c>
    </row>
    <row r="32836" spans="5:5" x14ac:dyDescent="0.25">
      <c r="E32836">
        <v>0</v>
      </c>
    </row>
    <row r="32837" spans="5:5" x14ac:dyDescent="0.25">
      <c r="E32837">
        <v>788</v>
      </c>
    </row>
    <row r="32838" spans="5:5" x14ac:dyDescent="0.25">
      <c r="E32838">
        <v>12.2</v>
      </c>
    </row>
    <row r="32839" spans="5:5" x14ac:dyDescent="0.25">
      <c r="E32839">
        <v>0</v>
      </c>
    </row>
    <row r="32840" spans="5:5" x14ac:dyDescent="0.25">
      <c r="E32840">
        <v>89.6</v>
      </c>
    </row>
    <row r="32841" spans="5:5" x14ac:dyDescent="0.25">
      <c r="E32841">
        <v>0</v>
      </c>
    </row>
    <row r="32842" spans="5:5" x14ac:dyDescent="0.25">
      <c r="E32842">
        <v>0</v>
      </c>
    </row>
    <row r="32843" spans="5:5" x14ac:dyDescent="0.25">
      <c r="E32843">
        <v>0</v>
      </c>
    </row>
    <row r="32844" spans="5:5" x14ac:dyDescent="0.25">
      <c r="E32844">
        <v>84.2</v>
      </c>
    </row>
    <row r="32845" spans="5:5" x14ac:dyDescent="0.25">
      <c r="E32845">
        <v>99</v>
      </c>
    </row>
    <row r="32846" spans="5:5" x14ac:dyDescent="0.25">
      <c r="E32846">
        <v>0</v>
      </c>
    </row>
    <row r="32847" spans="5:5" x14ac:dyDescent="0.25">
      <c r="E32847">
        <v>0</v>
      </c>
    </row>
    <row r="32848" spans="5:5" x14ac:dyDescent="0.25">
      <c r="E32848">
        <v>0</v>
      </c>
    </row>
    <row r="32849" spans="5:5" x14ac:dyDescent="0.25">
      <c r="E32849">
        <v>0</v>
      </c>
    </row>
    <row r="32850" spans="5:5" x14ac:dyDescent="0.25">
      <c r="E32850">
        <v>82.88</v>
      </c>
    </row>
    <row r="32851" spans="5:5" x14ac:dyDescent="0.25">
      <c r="E32851">
        <v>109.4</v>
      </c>
    </row>
    <row r="32852" spans="5:5" x14ac:dyDescent="0.25">
      <c r="E32852">
        <v>32</v>
      </c>
    </row>
    <row r="32853" spans="5:5" x14ac:dyDescent="0.25">
      <c r="E32853">
        <v>107.6</v>
      </c>
    </row>
    <row r="32854" spans="5:5" x14ac:dyDescent="0.25">
      <c r="E32854">
        <v>32</v>
      </c>
    </row>
    <row r="32855" spans="5:5" x14ac:dyDescent="0.25">
      <c r="E32855">
        <v>0</v>
      </c>
    </row>
    <row r="32856" spans="5:5" x14ac:dyDescent="0.25">
      <c r="E32856">
        <v>0</v>
      </c>
    </row>
    <row r="32857" spans="5:5" x14ac:dyDescent="0.25">
      <c r="E32857">
        <v>0</v>
      </c>
    </row>
    <row r="32858" spans="5:5" x14ac:dyDescent="0.25">
      <c r="E32858">
        <v>0</v>
      </c>
    </row>
    <row r="32859" spans="5:5" x14ac:dyDescent="0.25">
      <c r="E32859">
        <v>0</v>
      </c>
    </row>
    <row r="32860" spans="5:5" x14ac:dyDescent="0.25">
      <c r="E32860">
        <v>0</v>
      </c>
    </row>
    <row r="32861" spans="5:5" x14ac:dyDescent="0.25">
      <c r="E32861">
        <v>0</v>
      </c>
    </row>
    <row r="32862" spans="5:5" x14ac:dyDescent="0.25">
      <c r="E32862">
        <v>0</v>
      </c>
    </row>
    <row r="32863" spans="5:5" x14ac:dyDescent="0.25">
      <c r="E32863">
        <v>0</v>
      </c>
    </row>
    <row r="32864" spans="5:5" x14ac:dyDescent="0.25">
      <c r="E32864" t="s">
        <v>428</v>
      </c>
    </row>
    <row r="32865" spans="5:5" x14ac:dyDescent="0.25">
      <c r="E32865" t="s">
        <v>428</v>
      </c>
    </row>
    <row r="32866" spans="5:5" x14ac:dyDescent="0.25">
      <c r="E32866">
        <v>300000</v>
      </c>
    </row>
    <row r="32867" spans="5:5" x14ac:dyDescent="0.25">
      <c r="E32867">
        <v>0</v>
      </c>
    </row>
    <row r="32868" spans="5:5" x14ac:dyDescent="0.25">
      <c r="E32868">
        <v>4294967295</v>
      </c>
    </row>
    <row r="32869" spans="5:5" x14ac:dyDescent="0.25">
      <c r="E32869">
        <v>0</v>
      </c>
    </row>
    <row r="32870" spans="5:5" x14ac:dyDescent="0.25">
      <c r="E32870">
        <v>0</v>
      </c>
    </row>
    <row r="32871" spans="5:5" x14ac:dyDescent="0.25">
      <c r="E32871">
        <v>99.94</v>
      </c>
    </row>
    <row r="32872" spans="5:5" x14ac:dyDescent="0.25">
      <c r="E32872">
        <v>257</v>
      </c>
    </row>
    <row r="32873" spans="5:5" x14ac:dyDescent="0.25">
      <c r="E32873">
        <v>2016</v>
      </c>
    </row>
    <row r="32874" spans="5:5" x14ac:dyDescent="0.25">
      <c r="E32874">
        <v>0</v>
      </c>
    </row>
    <row r="32875" spans="5:5" x14ac:dyDescent="0.25">
      <c r="E32875">
        <v>12.3</v>
      </c>
    </row>
    <row r="32876" spans="5:5" x14ac:dyDescent="0.25">
      <c r="E32876">
        <v>260</v>
      </c>
    </row>
    <row r="32877" spans="5:5" x14ac:dyDescent="0.25">
      <c r="E32877">
        <v>4095</v>
      </c>
    </row>
    <row r="32878" spans="5:5" x14ac:dyDescent="0.25">
      <c r="E32878">
        <v>184</v>
      </c>
    </row>
    <row r="32879" spans="5:5" x14ac:dyDescent="0.25">
      <c r="E32879">
        <v>0</v>
      </c>
    </row>
    <row r="32880" spans="5:5" x14ac:dyDescent="0.25">
      <c r="E32880">
        <v>0</v>
      </c>
    </row>
    <row r="32881" spans="5:5" x14ac:dyDescent="0.25">
      <c r="E32881">
        <v>84.2</v>
      </c>
    </row>
    <row r="32882" spans="5:5" x14ac:dyDescent="0.25">
      <c r="E32882">
        <v>0</v>
      </c>
    </row>
    <row r="32883" spans="5:5" x14ac:dyDescent="0.25">
      <c r="E32883">
        <v>0</v>
      </c>
    </row>
    <row r="32884" spans="5:5" x14ac:dyDescent="0.25">
      <c r="E32884">
        <v>0</v>
      </c>
    </row>
    <row r="32885" spans="5:5" x14ac:dyDescent="0.25">
      <c r="E32885">
        <v>1</v>
      </c>
    </row>
    <row r="32886" spans="5:5" x14ac:dyDescent="0.25">
      <c r="E32886" t="b">
        <v>0</v>
      </c>
    </row>
    <row r="32887" spans="5:5" x14ac:dyDescent="0.25">
      <c r="E32887">
        <v>0</v>
      </c>
    </row>
    <row r="32888" spans="5:5" x14ac:dyDescent="0.25">
      <c r="E32888">
        <v>194</v>
      </c>
    </row>
    <row r="49153" spans="5:5" x14ac:dyDescent="0.25">
      <c r="E49153">
        <v>-17</v>
      </c>
    </row>
    <row r="49154" spans="5:5" x14ac:dyDescent="0.25">
      <c r="E49154">
        <v>-1.7</v>
      </c>
    </row>
    <row r="49155" spans="5:5" x14ac:dyDescent="0.25">
      <c r="E49155">
        <v>12.6</v>
      </c>
    </row>
    <row r="49156" spans="5:5" x14ac:dyDescent="0.25">
      <c r="E49156">
        <v>1</v>
      </c>
    </row>
    <row r="49157" spans="5:5" x14ac:dyDescent="0.25">
      <c r="E49157">
        <v>789</v>
      </c>
    </row>
    <row r="49158" spans="5:5" x14ac:dyDescent="0.25">
      <c r="E49158">
        <v>98.6</v>
      </c>
    </row>
    <row r="49159" spans="5:5" x14ac:dyDescent="0.25">
      <c r="E49159">
        <v>1688</v>
      </c>
    </row>
    <row r="49160" spans="5:5" x14ac:dyDescent="0.25">
      <c r="E49160">
        <v>0</v>
      </c>
    </row>
    <row r="49161" spans="5:5" x14ac:dyDescent="0.25">
      <c r="E49161">
        <v>0</v>
      </c>
    </row>
    <row r="49162" spans="5:5" x14ac:dyDescent="0.25">
      <c r="E49162">
        <v>0</v>
      </c>
    </row>
    <row r="49163" spans="5:5" x14ac:dyDescent="0.25">
      <c r="E49163">
        <v>111.2</v>
      </c>
    </row>
    <row r="49164" spans="5:5" x14ac:dyDescent="0.25">
      <c r="E49164">
        <v>0</v>
      </c>
    </row>
    <row r="49165" spans="5:5" x14ac:dyDescent="0.25">
      <c r="E49165">
        <v>1652</v>
      </c>
    </row>
    <row r="49166" spans="5:5" x14ac:dyDescent="0.25">
      <c r="E49166">
        <v>3619</v>
      </c>
    </row>
    <row r="49167" spans="5:5" x14ac:dyDescent="0.25">
      <c r="E49167">
        <v>0</v>
      </c>
    </row>
    <row r="49168" spans="5:5" x14ac:dyDescent="0.25">
      <c r="E49168">
        <v>0</v>
      </c>
    </row>
    <row r="49169" spans="5:5" x14ac:dyDescent="0.25">
      <c r="E49169">
        <v>11</v>
      </c>
    </row>
    <row r="49170" spans="5:5" x14ac:dyDescent="0.25">
      <c r="E49170">
        <v>0</v>
      </c>
    </row>
    <row r="49171" spans="5:5" x14ac:dyDescent="0.25">
      <c r="E49171">
        <v>12.2</v>
      </c>
    </row>
    <row r="49172" spans="5:5" x14ac:dyDescent="0.25">
      <c r="E49172">
        <v>0</v>
      </c>
    </row>
    <row r="49173" spans="5:5" x14ac:dyDescent="0.25">
      <c r="E49173">
        <v>0</v>
      </c>
    </row>
    <row r="49174" spans="5:5" x14ac:dyDescent="0.25">
      <c r="E49174">
        <v>0</v>
      </c>
    </row>
    <row r="49175" spans="5:5" x14ac:dyDescent="0.25">
      <c r="E49175">
        <v>0</v>
      </c>
    </row>
    <row r="49176" spans="5:5" x14ac:dyDescent="0.25">
      <c r="E49176">
        <v>704</v>
      </c>
    </row>
    <row r="49177" spans="5:5" x14ac:dyDescent="0.25">
      <c r="E49177">
        <v>13.3</v>
      </c>
    </row>
    <row r="49178" spans="5:5" x14ac:dyDescent="0.25">
      <c r="E49178">
        <v>32</v>
      </c>
    </row>
    <row r="49179" spans="5:5" x14ac:dyDescent="0.25">
      <c r="E49179">
        <v>0</v>
      </c>
    </row>
    <row r="49180" spans="5:5" x14ac:dyDescent="0.25">
      <c r="E49180">
        <v>0</v>
      </c>
    </row>
    <row r="49181" spans="5:5" x14ac:dyDescent="0.25">
      <c r="E49181">
        <v>0</v>
      </c>
    </row>
    <row r="49182" spans="5:5" x14ac:dyDescent="0.25">
      <c r="E49182">
        <v>0</v>
      </c>
    </row>
    <row r="49183" spans="5:5" x14ac:dyDescent="0.25">
      <c r="E49183">
        <v>0</v>
      </c>
    </row>
    <row r="49184" spans="5:5" x14ac:dyDescent="0.25">
      <c r="E49184">
        <v>0</v>
      </c>
    </row>
    <row r="49185" spans="5:5" x14ac:dyDescent="0.25">
      <c r="E49185">
        <v>0</v>
      </c>
    </row>
    <row r="49186" spans="5:5" x14ac:dyDescent="0.25">
      <c r="E49186">
        <v>0</v>
      </c>
    </row>
    <row r="49187" spans="5:5" x14ac:dyDescent="0.25">
      <c r="E49187">
        <v>0</v>
      </c>
    </row>
    <row r="49188" spans="5:5" x14ac:dyDescent="0.25">
      <c r="E49188">
        <v>0</v>
      </c>
    </row>
    <row r="49189" spans="5:5" x14ac:dyDescent="0.25">
      <c r="E49189">
        <v>0</v>
      </c>
    </row>
    <row r="49190" spans="5:5" x14ac:dyDescent="0.25">
      <c r="E49190">
        <v>0</v>
      </c>
    </row>
    <row r="49191" spans="5:5" x14ac:dyDescent="0.25">
      <c r="E49191">
        <v>0</v>
      </c>
    </row>
    <row r="49192" spans="5:5" x14ac:dyDescent="0.25">
      <c r="E49192">
        <v>0</v>
      </c>
    </row>
    <row r="49193" spans="5:5" x14ac:dyDescent="0.25">
      <c r="E49193">
        <v>2</v>
      </c>
    </row>
    <row r="49194" spans="5:5" x14ac:dyDescent="0.25">
      <c r="E49194">
        <v>12</v>
      </c>
    </row>
    <row r="49195" spans="5:5" x14ac:dyDescent="0.25">
      <c r="E49195">
        <v>-1</v>
      </c>
    </row>
    <row r="49196" spans="5:5" x14ac:dyDescent="0.25">
      <c r="E49196">
        <v>-255</v>
      </c>
    </row>
    <row r="49197" spans="5:5" x14ac:dyDescent="0.25">
      <c r="E49197">
        <v>-255</v>
      </c>
    </row>
    <row r="49198" spans="5:5" x14ac:dyDescent="0.25">
      <c r="E49198">
        <v>2175.6</v>
      </c>
    </row>
    <row r="49199" spans="5:5" x14ac:dyDescent="0.25">
      <c r="E49199">
        <v>2117.6</v>
      </c>
    </row>
    <row r="49200" spans="5:5" x14ac:dyDescent="0.25">
      <c r="E49200">
        <v>0</v>
      </c>
    </row>
    <row r="49201" spans="5:5" x14ac:dyDescent="0.25">
      <c r="E49201">
        <v>0</v>
      </c>
    </row>
    <row r="49202" spans="5:5" x14ac:dyDescent="0.25">
      <c r="E49202">
        <v>0</v>
      </c>
    </row>
    <row r="49203" spans="5:5" x14ac:dyDescent="0.25">
      <c r="E49203">
        <v>0</v>
      </c>
    </row>
    <row r="49204" spans="5:5" x14ac:dyDescent="0.25">
      <c r="E49204">
        <v>1120</v>
      </c>
    </row>
    <row r="49205" spans="5:5" x14ac:dyDescent="0.25">
      <c r="E49205">
        <v>284</v>
      </c>
    </row>
    <row r="49206" spans="5:5" x14ac:dyDescent="0.25">
      <c r="E49206">
        <v>0</v>
      </c>
    </row>
    <row r="49207" spans="5:5" x14ac:dyDescent="0.25">
      <c r="E49207">
        <v>0</v>
      </c>
    </row>
    <row r="49208" spans="5:5" x14ac:dyDescent="0.25">
      <c r="E49208">
        <v>0</v>
      </c>
    </row>
    <row r="49209" spans="5:5" x14ac:dyDescent="0.25">
      <c r="E49209">
        <v>0</v>
      </c>
    </row>
    <row r="49210" spans="5:5" x14ac:dyDescent="0.25">
      <c r="E49210">
        <v>1</v>
      </c>
    </row>
    <row r="49211" spans="5:5" x14ac:dyDescent="0.25">
      <c r="E49211">
        <v>0</v>
      </c>
    </row>
    <row r="49212" spans="5:5" x14ac:dyDescent="0.25">
      <c r="E49212">
        <v>0</v>
      </c>
    </row>
    <row r="49213" spans="5:5" x14ac:dyDescent="0.25">
      <c r="E49213">
        <v>0</v>
      </c>
    </row>
    <row r="49214" spans="5:5" x14ac:dyDescent="0.25">
      <c r="E49214">
        <v>9753663</v>
      </c>
    </row>
    <row r="49215" spans="5:5" x14ac:dyDescent="0.25">
      <c r="E49215">
        <v>17707.95</v>
      </c>
    </row>
    <row r="49216" spans="5:5" x14ac:dyDescent="0.25">
      <c r="E49216">
        <v>9994543</v>
      </c>
    </row>
    <row r="49217" spans="5:5" x14ac:dyDescent="0.25">
      <c r="E49217">
        <v>100</v>
      </c>
    </row>
    <row r="49218" spans="5:5" x14ac:dyDescent="0.25">
      <c r="E49218">
        <v>0</v>
      </c>
    </row>
    <row r="49219" spans="5:5" x14ac:dyDescent="0.25">
      <c r="E49219">
        <v>-0.23599999999999999</v>
      </c>
    </row>
    <row r="49220" spans="5:5" x14ac:dyDescent="0.25">
      <c r="E49220">
        <v>0</v>
      </c>
    </row>
    <row r="49221" spans="5:5" x14ac:dyDescent="0.25">
      <c r="E49221">
        <v>788</v>
      </c>
    </row>
    <row r="49222" spans="5:5" x14ac:dyDescent="0.25">
      <c r="E49222">
        <v>12.2</v>
      </c>
    </row>
    <row r="49223" spans="5:5" x14ac:dyDescent="0.25">
      <c r="E49223">
        <v>0</v>
      </c>
    </row>
    <row r="49224" spans="5:5" x14ac:dyDescent="0.25">
      <c r="E49224">
        <v>89.6</v>
      </c>
    </row>
    <row r="49225" spans="5:5" x14ac:dyDescent="0.25">
      <c r="E49225">
        <v>0</v>
      </c>
    </row>
    <row r="49226" spans="5:5" x14ac:dyDescent="0.25">
      <c r="E49226">
        <v>0</v>
      </c>
    </row>
    <row r="49227" spans="5:5" x14ac:dyDescent="0.25">
      <c r="E49227">
        <v>0</v>
      </c>
    </row>
    <row r="49228" spans="5:5" x14ac:dyDescent="0.25">
      <c r="E49228">
        <v>84.2</v>
      </c>
    </row>
    <row r="49229" spans="5:5" x14ac:dyDescent="0.25">
      <c r="E49229">
        <v>99</v>
      </c>
    </row>
    <row r="49230" spans="5:5" x14ac:dyDescent="0.25">
      <c r="E49230">
        <v>0</v>
      </c>
    </row>
    <row r="49231" spans="5:5" x14ac:dyDescent="0.25">
      <c r="E49231">
        <v>0</v>
      </c>
    </row>
    <row r="49232" spans="5:5" x14ac:dyDescent="0.25">
      <c r="E49232">
        <v>0</v>
      </c>
    </row>
    <row r="49233" spans="5:5" x14ac:dyDescent="0.25">
      <c r="E49233">
        <v>0</v>
      </c>
    </row>
    <row r="49234" spans="5:5" x14ac:dyDescent="0.25">
      <c r="E49234">
        <v>82.88</v>
      </c>
    </row>
    <row r="49235" spans="5:5" x14ac:dyDescent="0.25">
      <c r="E49235">
        <v>109.4</v>
      </c>
    </row>
    <row r="49236" spans="5:5" x14ac:dyDescent="0.25">
      <c r="E49236">
        <v>32</v>
      </c>
    </row>
    <row r="49237" spans="5:5" x14ac:dyDescent="0.25">
      <c r="E49237">
        <v>107.6</v>
      </c>
    </row>
    <row r="49238" spans="5:5" x14ac:dyDescent="0.25">
      <c r="E49238">
        <v>32</v>
      </c>
    </row>
    <row r="49239" spans="5:5" x14ac:dyDescent="0.25">
      <c r="E49239">
        <v>0</v>
      </c>
    </row>
    <row r="49240" spans="5:5" x14ac:dyDescent="0.25">
      <c r="E49240">
        <v>0</v>
      </c>
    </row>
    <row r="49241" spans="5:5" x14ac:dyDescent="0.25">
      <c r="E49241">
        <v>0</v>
      </c>
    </row>
    <row r="49242" spans="5:5" x14ac:dyDescent="0.25">
      <c r="E49242">
        <v>0</v>
      </c>
    </row>
    <row r="49243" spans="5:5" x14ac:dyDescent="0.25">
      <c r="E49243">
        <v>0</v>
      </c>
    </row>
    <row r="49244" spans="5:5" x14ac:dyDescent="0.25">
      <c r="E49244">
        <v>0</v>
      </c>
    </row>
    <row r="49245" spans="5:5" x14ac:dyDescent="0.25">
      <c r="E49245">
        <v>0</v>
      </c>
    </row>
    <row r="49246" spans="5:5" x14ac:dyDescent="0.25">
      <c r="E49246">
        <v>0</v>
      </c>
    </row>
    <row r="49247" spans="5:5" x14ac:dyDescent="0.25">
      <c r="E49247">
        <v>0</v>
      </c>
    </row>
    <row r="49248" spans="5:5" x14ac:dyDescent="0.25">
      <c r="E49248" t="s">
        <v>428</v>
      </c>
    </row>
    <row r="49249" spans="5:5" x14ac:dyDescent="0.25">
      <c r="E49249" t="s">
        <v>428</v>
      </c>
    </row>
    <row r="49250" spans="5:5" x14ac:dyDescent="0.25">
      <c r="E49250">
        <v>300000</v>
      </c>
    </row>
    <row r="49251" spans="5:5" x14ac:dyDescent="0.25">
      <c r="E49251">
        <v>0</v>
      </c>
    </row>
    <row r="49252" spans="5:5" x14ac:dyDescent="0.25">
      <c r="E49252">
        <v>4294967295</v>
      </c>
    </row>
    <row r="49253" spans="5:5" x14ac:dyDescent="0.25">
      <c r="E49253">
        <v>0</v>
      </c>
    </row>
    <row r="49254" spans="5:5" x14ac:dyDescent="0.25">
      <c r="E49254">
        <v>0</v>
      </c>
    </row>
    <row r="49255" spans="5:5" x14ac:dyDescent="0.25">
      <c r="E49255">
        <v>99.94</v>
      </c>
    </row>
    <row r="49256" spans="5:5" x14ac:dyDescent="0.25">
      <c r="E49256">
        <v>257</v>
      </c>
    </row>
    <row r="49257" spans="5:5" x14ac:dyDescent="0.25">
      <c r="E49257">
        <v>2016</v>
      </c>
    </row>
    <row r="49258" spans="5:5" x14ac:dyDescent="0.25">
      <c r="E49258">
        <v>0</v>
      </c>
    </row>
    <row r="49259" spans="5:5" x14ac:dyDescent="0.25">
      <c r="E49259">
        <v>12.3</v>
      </c>
    </row>
    <row r="49260" spans="5:5" x14ac:dyDescent="0.25">
      <c r="E49260">
        <v>260</v>
      </c>
    </row>
    <row r="49261" spans="5:5" x14ac:dyDescent="0.25">
      <c r="E49261">
        <v>4095</v>
      </c>
    </row>
    <row r="49262" spans="5:5" x14ac:dyDescent="0.25">
      <c r="E49262">
        <v>184</v>
      </c>
    </row>
    <row r="49263" spans="5:5" x14ac:dyDescent="0.25">
      <c r="E49263">
        <v>0</v>
      </c>
    </row>
    <row r="49264" spans="5:5" x14ac:dyDescent="0.25">
      <c r="E49264">
        <v>0</v>
      </c>
    </row>
    <row r="49265" spans="5:5" x14ac:dyDescent="0.25">
      <c r="E49265">
        <v>84.2</v>
      </c>
    </row>
    <row r="49266" spans="5:5" x14ac:dyDescent="0.25">
      <c r="E49266">
        <v>0</v>
      </c>
    </row>
    <row r="49267" spans="5:5" x14ac:dyDescent="0.25">
      <c r="E49267">
        <v>0</v>
      </c>
    </row>
    <row r="49268" spans="5:5" x14ac:dyDescent="0.25">
      <c r="E49268">
        <v>0</v>
      </c>
    </row>
    <row r="49269" spans="5:5" x14ac:dyDescent="0.25">
      <c r="E49269">
        <v>1</v>
      </c>
    </row>
    <row r="49270" spans="5:5" x14ac:dyDescent="0.25">
      <c r="E49270" t="b">
        <v>0</v>
      </c>
    </row>
    <row r="49271" spans="5:5" x14ac:dyDescent="0.25">
      <c r="E49271">
        <v>0</v>
      </c>
    </row>
    <row r="49272" spans="5:5" x14ac:dyDescent="0.25">
      <c r="E49272">
        <v>194</v>
      </c>
    </row>
    <row r="65537" spans="5:5" x14ac:dyDescent="0.25">
      <c r="E65537">
        <v>-17</v>
      </c>
    </row>
    <row r="65538" spans="5:5" x14ac:dyDescent="0.25">
      <c r="E65538">
        <v>-1.7</v>
      </c>
    </row>
    <row r="65539" spans="5:5" x14ac:dyDescent="0.25">
      <c r="E65539">
        <v>12.6</v>
      </c>
    </row>
    <row r="65540" spans="5:5" x14ac:dyDescent="0.25">
      <c r="E65540">
        <v>1</v>
      </c>
    </row>
    <row r="65541" spans="5:5" x14ac:dyDescent="0.25">
      <c r="E65541">
        <v>789</v>
      </c>
    </row>
    <row r="65542" spans="5:5" x14ac:dyDescent="0.25">
      <c r="E65542">
        <v>98.6</v>
      </c>
    </row>
    <row r="65543" spans="5:5" x14ac:dyDescent="0.25">
      <c r="E65543">
        <v>1688</v>
      </c>
    </row>
    <row r="65544" spans="5:5" x14ac:dyDescent="0.25">
      <c r="E65544">
        <v>0</v>
      </c>
    </row>
    <row r="65545" spans="5:5" x14ac:dyDescent="0.25">
      <c r="E65545">
        <v>0</v>
      </c>
    </row>
    <row r="65546" spans="5:5" x14ac:dyDescent="0.25">
      <c r="E65546">
        <v>0</v>
      </c>
    </row>
    <row r="65547" spans="5:5" x14ac:dyDescent="0.25">
      <c r="E65547">
        <v>111.2</v>
      </c>
    </row>
    <row r="65548" spans="5:5" x14ac:dyDescent="0.25">
      <c r="E65548">
        <v>0</v>
      </c>
    </row>
    <row r="65549" spans="5:5" x14ac:dyDescent="0.25">
      <c r="E65549">
        <v>1652</v>
      </c>
    </row>
    <row r="65550" spans="5:5" x14ac:dyDescent="0.25">
      <c r="E65550">
        <v>3619</v>
      </c>
    </row>
    <row r="65551" spans="5:5" x14ac:dyDescent="0.25">
      <c r="E65551">
        <v>0</v>
      </c>
    </row>
    <row r="65552" spans="5:5" x14ac:dyDescent="0.25">
      <c r="E65552">
        <v>0</v>
      </c>
    </row>
    <row r="65553" spans="5:5" x14ac:dyDescent="0.25">
      <c r="E65553">
        <v>11</v>
      </c>
    </row>
    <row r="65554" spans="5:5" x14ac:dyDescent="0.25">
      <c r="E65554">
        <v>0</v>
      </c>
    </row>
    <row r="65555" spans="5:5" x14ac:dyDescent="0.25">
      <c r="E65555">
        <v>12.2</v>
      </c>
    </row>
    <row r="65556" spans="5:5" x14ac:dyDescent="0.25">
      <c r="E65556">
        <v>0</v>
      </c>
    </row>
    <row r="65557" spans="5:5" x14ac:dyDescent="0.25">
      <c r="E65557">
        <v>0</v>
      </c>
    </row>
    <row r="65558" spans="5:5" x14ac:dyDescent="0.25">
      <c r="E65558">
        <v>0</v>
      </c>
    </row>
    <row r="65559" spans="5:5" x14ac:dyDescent="0.25">
      <c r="E65559">
        <v>0</v>
      </c>
    </row>
    <row r="65560" spans="5:5" x14ac:dyDescent="0.25">
      <c r="E65560">
        <v>704</v>
      </c>
    </row>
    <row r="65561" spans="5:5" x14ac:dyDescent="0.25">
      <c r="E65561">
        <v>13.3</v>
      </c>
    </row>
    <row r="65562" spans="5:5" x14ac:dyDescent="0.25">
      <c r="E65562">
        <v>32</v>
      </c>
    </row>
    <row r="65563" spans="5:5" x14ac:dyDescent="0.25">
      <c r="E65563">
        <v>0</v>
      </c>
    </row>
    <row r="65564" spans="5:5" x14ac:dyDescent="0.25">
      <c r="E65564">
        <v>0</v>
      </c>
    </row>
    <row r="65565" spans="5:5" x14ac:dyDescent="0.25">
      <c r="E65565">
        <v>0</v>
      </c>
    </row>
    <row r="65566" spans="5:5" x14ac:dyDescent="0.25">
      <c r="E65566">
        <v>0</v>
      </c>
    </row>
    <row r="65567" spans="5:5" x14ac:dyDescent="0.25">
      <c r="E65567">
        <v>0</v>
      </c>
    </row>
    <row r="65568" spans="5:5" x14ac:dyDescent="0.25">
      <c r="E65568">
        <v>0</v>
      </c>
    </row>
    <row r="65569" spans="5:5" x14ac:dyDescent="0.25">
      <c r="E65569">
        <v>0</v>
      </c>
    </row>
    <row r="65570" spans="5:5" x14ac:dyDescent="0.25">
      <c r="E65570">
        <v>0</v>
      </c>
    </row>
    <row r="65571" spans="5:5" x14ac:dyDescent="0.25">
      <c r="E65571">
        <v>0</v>
      </c>
    </row>
    <row r="65572" spans="5:5" x14ac:dyDescent="0.25">
      <c r="E65572">
        <v>0</v>
      </c>
    </row>
    <row r="65573" spans="5:5" x14ac:dyDescent="0.25">
      <c r="E65573">
        <v>0</v>
      </c>
    </row>
    <row r="65574" spans="5:5" x14ac:dyDescent="0.25">
      <c r="E65574">
        <v>0</v>
      </c>
    </row>
    <row r="65575" spans="5:5" x14ac:dyDescent="0.25">
      <c r="E65575">
        <v>0</v>
      </c>
    </row>
    <row r="65576" spans="5:5" x14ac:dyDescent="0.25">
      <c r="E65576">
        <v>0</v>
      </c>
    </row>
    <row r="65577" spans="5:5" x14ac:dyDescent="0.25">
      <c r="E65577">
        <v>2</v>
      </c>
    </row>
    <row r="65578" spans="5:5" x14ac:dyDescent="0.25">
      <c r="E65578">
        <v>12</v>
      </c>
    </row>
    <row r="65579" spans="5:5" x14ac:dyDescent="0.25">
      <c r="E65579">
        <v>-1</v>
      </c>
    </row>
    <row r="65580" spans="5:5" x14ac:dyDescent="0.25">
      <c r="E65580">
        <v>-255</v>
      </c>
    </row>
    <row r="65581" spans="5:5" x14ac:dyDescent="0.25">
      <c r="E65581">
        <v>-255</v>
      </c>
    </row>
    <row r="65582" spans="5:5" x14ac:dyDescent="0.25">
      <c r="E65582">
        <v>2175.6</v>
      </c>
    </row>
    <row r="65583" spans="5:5" x14ac:dyDescent="0.25">
      <c r="E65583">
        <v>2117.6</v>
      </c>
    </row>
    <row r="65584" spans="5:5" x14ac:dyDescent="0.25">
      <c r="E65584">
        <v>0</v>
      </c>
    </row>
    <row r="65585" spans="5:5" x14ac:dyDescent="0.25">
      <c r="E65585">
        <v>0</v>
      </c>
    </row>
    <row r="65586" spans="5:5" x14ac:dyDescent="0.25">
      <c r="E65586">
        <v>0</v>
      </c>
    </row>
    <row r="65587" spans="5:5" x14ac:dyDescent="0.25">
      <c r="E65587">
        <v>0</v>
      </c>
    </row>
    <row r="65588" spans="5:5" x14ac:dyDescent="0.25">
      <c r="E65588">
        <v>1120</v>
      </c>
    </row>
    <row r="65589" spans="5:5" x14ac:dyDescent="0.25">
      <c r="E65589">
        <v>284</v>
      </c>
    </row>
    <row r="65590" spans="5:5" x14ac:dyDescent="0.25">
      <c r="E65590">
        <v>0</v>
      </c>
    </row>
    <row r="65591" spans="5:5" x14ac:dyDescent="0.25">
      <c r="E65591">
        <v>0</v>
      </c>
    </row>
    <row r="65592" spans="5:5" x14ac:dyDescent="0.25">
      <c r="E65592">
        <v>0</v>
      </c>
    </row>
    <row r="65593" spans="5:5" x14ac:dyDescent="0.25">
      <c r="E65593">
        <v>0</v>
      </c>
    </row>
    <row r="65594" spans="5:5" x14ac:dyDescent="0.25">
      <c r="E65594">
        <v>1</v>
      </c>
    </row>
    <row r="65595" spans="5:5" x14ac:dyDescent="0.25">
      <c r="E65595">
        <v>0</v>
      </c>
    </row>
    <row r="65596" spans="5:5" x14ac:dyDescent="0.25">
      <c r="E65596">
        <v>0</v>
      </c>
    </row>
    <row r="65597" spans="5:5" x14ac:dyDescent="0.25">
      <c r="E65597">
        <v>0</v>
      </c>
    </row>
    <row r="65598" spans="5:5" x14ac:dyDescent="0.25">
      <c r="E65598">
        <v>9753663</v>
      </c>
    </row>
    <row r="65599" spans="5:5" x14ac:dyDescent="0.25">
      <c r="E65599">
        <v>17707.95</v>
      </c>
    </row>
    <row r="65600" spans="5:5" x14ac:dyDescent="0.25">
      <c r="E65600">
        <v>9994543</v>
      </c>
    </row>
    <row r="65601" spans="5:5" x14ac:dyDescent="0.25">
      <c r="E65601">
        <v>100</v>
      </c>
    </row>
    <row r="65602" spans="5:5" x14ac:dyDescent="0.25">
      <c r="E65602">
        <v>0</v>
      </c>
    </row>
    <row r="65603" spans="5:5" x14ac:dyDescent="0.25">
      <c r="E65603">
        <v>-0.23599999999999999</v>
      </c>
    </row>
    <row r="65604" spans="5:5" x14ac:dyDescent="0.25">
      <c r="E65604">
        <v>0</v>
      </c>
    </row>
    <row r="65605" spans="5:5" x14ac:dyDescent="0.25">
      <c r="E65605">
        <v>788</v>
      </c>
    </row>
    <row r="65606" spans="5:5" x14ac:dyDescent="0.25">
      <c r="E65606">
        <v>12.2</v>
      </c>
    </row>
    <row r="65607" spans="5:5" x14ac:dyDescent="0.25">
      <c r="E65607">
        <v>0</v>
      </c>
    </row>
    <row r="65608" spans="5:5" x14ac:dyDescent="0.25">
      <c r="E65608">
        <v>89.6</v>
      </c>
    </row>
    <row r="65609" spans="5:5" x14ac:dyDescent="0.25">
      <c r="E65609">
        <v>0</v>
      </c>
    </row>
    <row r="65610" spans="5:5" x14ac:dyDescent="0.25">
      <c r="E65610">
        <v>0</v>
      </c>
    </row>
    <row r="65611" spans="5:5" x14ac:dyDescent="0.25">
      <c r="E65611">
        <v>0</v>
      </c>
    </row>
    <row r="65612" spans="5:5" x14ac:dyDescent="0.25">
      <c r="E65612">
        <v>84.2</v>
      </c>
    </row>
    <row r="65613" spans="5:5" x14ac:dyDescent="0.25">
      <c r="E65613">
        <v>99</v>
      </c>
    </row>
    <row r="65614" spans="5:5" x14ac:dyDescent="0.25">
      <c r="E65614">
        <v>0</v>
      </c>
    </row>
    <row r="65615" spans="5:5" x14ac:dyDescent="0.25">
      <c r="E65615">
        <v>0</v>
      </c>
    </row>
    <row r="65616" spans="5:5" x14ac:dyDescent="0.25">
      <c r="E65616">
        <v>0</v>
      </c>
    </row>
    <row r="65617" spans="5:5" x14ac:dyDescent="0.25">
      <c r="E65617">
        <v>0</v>
      </c>
    </row>
    <row r="65618" spans="5:5" x14ac:dyDescent="0.25">
      <c r="E65618">
        <v>82.88</v>
      </c>
    </row>
    <row r="65619" spans="5:5" x14ac:dyDescent="0.25">
      <c r="E65619">
        <v>109.4</v>
      </c>
    </row>
    <row r="65620" spans="5:5" x14ac:dyDescent="0.25">
      <c r="E65620">
        <v>32</v>
      </c>
    </row>
    <row r="65621" spans="5:5" x14ac:dyDescent="0.25">
      <c r="E65621">
        <v>107.6</v>
      </c>
    </row>
    <row r="65622" spans="5:5" x14ac:dyDescent="0.25">
      <c r="E65622">
        <v>32</v>
      </c>
    </row>
    <row r="65623" spans="5:5" x14ac:dyDescent="0.25">
      <c r="E65623">
        <v>0</v>
      </c>
    </row>
    <row r="65624" spans="5:5" x14ac:dyDescent="0.25">
      <c r="E65624">
        <v>0</v>
      </c>
    </row>
    <row r="65625" spans="5:5" x14ac:dyDescent="0.25">
      <c r="E65625">
        <v>0</v>
      </c>
    </row>
    <row r="65626" spans="5:5" x14ac:dyDescent="0.25">
      <c r="E65626">
        <v>0</v>
      </c>
    </row>
    <row r="65627" spans="5:5" x14ac:dyDescent="0.25">
      <c r="E65627">
        <v>0</v>
      </c>
    </row>
    <row r="65628" spans="5:5" x14ac:dyDescent="0.25">
      <c r="E65628">
        <v>0</v>
      </c>
    </row>
    <row r="65629" spans="5:5" x14ac:dyDescent="0.25">
      <c r="E65629">
        <v>0</v>
      </c>
    </row>
    <row r="65630" spans="5:5" x14ac:dyDescent="0.25">
      <c r="E65630">
        <v>0</v>
      </c>
    </row>
    <row r="65631" spans="5:5" x14ac:dyDescent="0.25">
      <c r="E65631">
        <v>0</v>
      </c>
    </row>
    <row r="65632" spans="5:5" x14ac:dyDescent="0.25">
      <c r="E65632" t="s">
        <v>428</v>
      </c>
    </row>
    <row r="65633" spans="5:5" x14ac:dyDescent="0.25">
      <c r="E65633" t="s">
        <v>428</v>
      </c>
    </row>
    <row r="65634" spans="5:5" x14ac:dyDescent="0.25">
      <c r="E65634">
        <v>300000</v>
      </c>
    </row>
    <row r="65635" spans="5:5" x14ac:dyDescent="0.25">
      <c r="E65635">
        <v>0</v>
      </c>
    </row>
    <row r="65636" spans="5:5" x14ac:dyDescent="0.25">
      <c r="E65636">
        <v>4294967295</v>
      </c>
    </row>
    <row r="65637" spans="5:5" x14ac:dyDescent="0.25">
      <c r="E65637">
        <v>0</v>
      </c>
    </row>
    <row r="65638" spans="5:5" x14ac:dyDescent="0.25">
      <c r="E65638">
        <v>0</v>
      </c>
    </row>
    <row r="65639" spans="5:5" x14ac:dyDescent="0.25">
      <c r="E65639">
        <v>99.94</v>
      </c>
    </row>
    <row r="65640" spans="5:5" x14ac:dyDescent="0.25">
      <c r="E65640">
        <v>257</v>
      </c>
    </row>
    <row r="65641" spans="5:5" x14ac:dyDescent="0.25">
      <c r="E65641">
        <v>2016</v>
      </c>
    </row>
    <row r="65642" spans="5:5" x14ac:dyDescent="0.25">
      <c r="E65642">
        <v>0</v>
      </c>
    </row>
    <row r="65643" spans="5:5" x14ac:dyDescent="0.25">
      <c r="E65643">
        <v>12.3</v>
      </c>
    </row>
    <row r="65644" spans="5:5" x14ac:dyDescent="0.25">
      <c r="E65644">
        <v>260</v>
      </c>
    </row>
    <row r="65645" spans="5:5" x14ac:dyDescent="0.25">
      <c r="E65645">
        <v>4095</v>
      </c>
    </row>
    <row r="65646" spans="5:5" x14ac:dyDescent="0.25">
      <c r="E65646">
        <v>184</v>
      </c>
    </row>
    <row r="65647" spans="5:5" x14ac:dyDescent="0.25">
      <c r="E65647">
        <v>0</v>
      </c>
    </row>
    <row r="65648" spans="5:5" x14ac:dyDescent="0.25">
      <c r="E65648">
        <v>0</v>
      </c>
    </row>
    <row r="65649" spans="5:5" x14ac:dyDescent="0.25">
      <c r="E65649">
        <v>84.2</v>
      </c>
    </row>
    <row r="65650" spans="5:5" x14ac:dyDescent="0.25">
      <c r="E65650">
        <v>0</v>
      </c>
    </row>
    <row r="65651" spans="5:5" x14ac:dyDescent="0.25">
      <c r="E65651">
        <v>0</v>
      </c>
    </row>
    <row r="65652" spans="5:5" x14ac:dyDescent="0.25">
      <c r="E65652">
        <v>0</v>
      </c>
    </row>
    <row r="65653" spans="5:5" x14ac:dyDescent="0.25">
      <c r="E65653">
        <v>1</v>
      </c>
    </row>
    <row r="65654" spans="5:5" x14ac:dyDescent="0.25">
      <c r="E65654" t="b">
        <v>0</v>
      </c>
    </row>
    <row r="65655" spans="5:5" x14ac:dyDescent="0.25">
      <c r="E65655">
        <v>0</v>
      </c>
    </row>
    <row r="65656" spans="5:5" x14ac:dyDescent="0.25">
      <c r="E65656">
        <v>194</v>
      </c>
    </row>
    <row r="81921" spans="5:5" x14ac:dyDescent="0.25">
      <c r="E81921">
        <v>-17</v>
      </c>
    </row>
    <row r="81922" spans="5:5" x14ac:dyDescent="0.25">
      <c r="E81922">
        <v>-1.7</v>
      </c>
    </row>
    <row r="81923" spans="5:5" x14ac:dyDescent="0.25">
      <c r="E81923">
        <v>12.6</v>
      </c>
    </row>
    <row r="81924" spans="5:5" x14ac:dyDescent="0.25">
      <c r="E81924">
        <v>1</v>
      </c>
    </row>
    <row r="81925" spans="5:5" x14ac:dyDescent="0.25">
      <c r="E81925">
        <v>789</v>
      </c>
    </row>
    <row r="81926" spans="5:5" x14ac:dyDescent="0.25">
      <c r="E81926">
        <v>98.6</v>
      </c>
    </row>
    <row r="81927" spans="5:5" x14ac:dyDescent="0.25">
      <c r="E81927">
        <v>1688</v>
      </c>
    </row>
    <row r="81928" spans="5:5" x14ac:dyDescent="0.25">
      <c r="E81928">
        <v>0</v>
      </c>
    </row>
    <row r="81929" spans="5:5" x14ac:dyDescent="0.25">
      <c r="E81929">
        <v>0</v>
      </c>
    </row>
    <row r="81930" spans="5:5" x14ac:dyDescent="0.25">
      <c r="E81930">
        <v>0</v>
      </c>
    </row>
    <row r="81931" spans="5:5" x14ac:dyDescent="0.25">
      <c r="E81931">
        <v>111.2</v>
      </c>
    </row>
    <row r="81932" spans="5:5" x14ac:dyDescent="0.25">
      <c r="E81932">
        <v>0</v>
      </c>
    </row>
    <row r="81933" spans="5:5" x14ac:dyDescent="0.25">
      <c r="E81933">
        <v>1652</v>
      </c>
    </row>
    <row r="81934" spans="5:5" x14ac:dyDescent="0.25">
      <c r="E81934">
        <v>3619</v>
      </c>
    </row>
    <row r="81935" spans="5:5" x14ac:dyDescent="0.25">
      <c r="E81935">
        <v>0</v>
      </c>
    </row>
    <row r="81936" spans="5:5" x14ac:dyDescent="0.25">
      <c r="E81936">
        <v>0</v>
      </c>
    </row>
    <row r="81937" spans="5:5" x14ac:dyDescent="0.25">
      <c r="E81937">
        <v>11</v>
      </c>
    </row>
    <row r="81938" spans="5:5" x14ac:dyDescent="0.25">
      <c r="E81938">
        <v>0</v>
      </c>
    </row>
    <row r="81939" spans="5:5" x14ac:dyDescent="0.25">
      <c r="E81939">
        <v>12.2</v>
      </c>
    </row>
    <row r="81940" spans="5:5" x14ac:dyDescent="0.25">
      <c r="E81940">
        <v>0</v>
      </c>
    </row>
    <row r="81941" spans="5:5" x14ac:dyDescent="0.25">
      <c r="E81941">
        <v>0</v>
      </c>
    </row>
    <row r="81942" spans="5:5" x14ac:dyDescent="0.25">
      <c r="E81942">
        <v>0</v>
      </c>
    </row>
    <row r="81943" spans="5:5" x14ac:dyDescent="0.25">
      <c r="E81943">
        <v>0</v>
      </c>
    </row>
    <row r="81944" spans="5:5" x14ac:dyDescent="0.25">
      <c r="E81944">
        <v>704</v>
      </c>
    </row>
    <row r="81945" spans="5:5" x14ac:dyDescent="0.25">
      <c r="E81945">
        <v>13.3</v>
      </c>
    </row>
    <row r="81946" spans="5:5" x14ac:dyDescent="0.25">
      <c r="E81946">
        <v>32</v>
      </c>
    </row>
    <row r="81947" spans="5:5" x14ac:dyDescent="0.25">
      <c r="E81947">
        <v>0</v>
      </c>
    </row>
    <row r="81948" spans="5:5" x14ac:dyDescent="0.25">
      <c r="E81948">
        <v>0</v>
      </c>
    </row>
    <row r="81949" spans="5:5" x14ac:dyDescent="0.25">
      <c r="E81949">
        <v>0</v>
      </c>
    </row>
    <row r="81950" spans="5:5" x14ac:dyDescent="0.25">
      <c r="E81950">
        <v>0</v>
      </c>
    </row>
    <row r="81951" spans="5:5" x14ac:dyDescent="0.25">
      <c r="E81951">
        <v>0</v>
      </c>
    </row>
    <row r="81952" spans="5:5" x14ac:dyDescent="0.25">
      <c r="E81952">
        <v>0</v>
      </c>
    </row>
    <row r="81953" spans="5:5" x14ac:dyDescent="0.25">
      <c r="E81953">
        <v>0</v>
      </c>
    </row>
    <row r="81954" spans="5:5" x14ac:dyDescent="0.25">
      <c r="E81954">
        <v>0</v>
      </c>
    </row>
    <row r="81955" spans="5:5" x14ac:dyDescent="0.25">
      <c r="E81955">
        <v>0</v>
      </c>
    </row>
    <row r="81956" spans="5:5" x14ac:dyDescent="0.25">
      <c r="E81956">
        <v>0</v>
      </c>
    </row>
    <row r="81957" spans="5:5" x14ac:dyDescent="0.25">
      <c r="E81957">
        <v>0</v>
      </c>
    </row>
    <row r="81958" spans="5:5" x14ac:dyDescent="0.25">
      <c r="E81958">
        <v>0</v>
      </c>
    </row>
    <row r="81959" spans="5:5" x14ac:dyDescent="0.25">
      <c r="E81959">
        <v>0</v>
      </c>
    </row>
    <row r="81960" spans="5:5" x14ac:dyDescent="0.25">
      <c r="E81960">
        <v>0</v>
      </c>
    </row>
    <row r="81961" spans="5:5" x14ac:dyDescent="0.25">
      <c r="E81961">
        <v>2</v>
      </c>
    </row>
    <row r="81962" spans="5:5" x14ac:dyDescent="0.25">
      <c r="E81962">
        <v>12</v>
      </c>
    </row>
    <row r="81963" spans="5:5" x14ac:dyDescent="0.25">
      <c r="E81963">
        <v>-1</v>
      </c>
    </row>
    <row r="81964" spans="5:5" x14ac:dyDescent="0.25">
      <c r="E81964">
        <v>-255</v>
      </c>
    </row>
    <row r="81965" spans="5:5" x14ac:dyDescent="0.25">
      <c r="E81965">
        <v>-255</v>
      </c>
    </row>
    <row r="81966" spans="5:5" x14ac:dyDescent="0.25">
      <c r="E81966">
        <v>2175.6</v>
      </c>
    </row>
    <row r="81967" spans="5:5" x14ac:dyDescent="0.25">
      <c r="E81967">
        <v>2117.6</v>
      </c>
    </row>
    <row r="81968" spans="5:5" x14ac:dyDescent="0.25">
      <c r="E81968">
        <v>0</v>
      </c>
    </row>
    <row r="81969" spans="5:5" x14ac:dyDescent="0.25">
      <c r="E81969">
        <v>0</v>
      </c>
    </row>
    <row r="81970" spans="5:5" x14ac:dyDescent="0.25">
      <c r="E81970">
        <v>0</v>
      </c>
    </row>
    <row r="81971" spans="5:5" x14ac:dyDescent="0.25">
      <c r="E81971">
        <v>0</v>
      </c>
    </row>
    <row r="81972" spans="5:5" x14ac:dyDescent="0.25">
      <c r="E81972">
        <v>1120</v>
      </c>
    </row>
    <row r="81973" spans="5:5" x14ac:dyDescent="0.25">
      <c r="E81973">
        <v>284</v>
      </c>
    </row>
    <row r="81974" spans="5:5" x14ac:dyDescent="0.25">
      <c r="E81974">
        <v>0</v>
      </c>
    </row>
    <row r="81975" spans="5:5" x14ac:dyDescent="0.25">
      <c r="E81975">
        <v>0</v>
      </c>
    </row>
    <row r="81976" spans="5:5" x14ac:dyDescent="0.25">
      <c r="E81976">
        <v>0</v>
      </c>
    </row>
    <row r="81977" spans="5:5" x14ac:dyDescent="0.25">
      <c r="E81977">
        <v>0</v>
      </c>
    </row>
    <row r="81978" spans="5:5" x14ac:dyDescent="0.25">
      <c r="E81978">
        <v>1</v>
      </c>
    </row>
    <row r="81979" spans="5:5" x14ac:dyDescent="0.25">
      <c r="E81979">
        <v>0</v>
      </c>
    </row>
    <row r="81980" spans="5:5" x14ac:dyDescent="0.25">
      <c r="E81980">
        <v>0</v>
      </c>
    </row>
    <row r="81981" spans="5:5" x14ac:dyDescent="0.25">
      <c r="E81981">
        <v>0</v>
      </c>
    </row>
    <row r="81982" spans="5:5" x14ac:dyDescent="0.25">
      <c r="E81982">
        <v>9753663</v>
      </c>
    </row>
    <row r="81983" spans="5:5" x14ac:dyDescent="0.25">
      <c r="E81983">
        <v>17707.95</v>
      </c>
    </row>
    <row r="81984" spans="5:5" x14ac:dyDescent="0.25">
      <c r="E81984">
        <v>9994543</v>
      </c>
    </row>
    <row r="81985" spans="5:5" x14ac:dyDescent="0.25">
      <c r="E81985">
        <v>100</v>
      </c>
    </row>
    <row r="81986" spans="5:5" x14ac:dyDescent="0.25">
      <c r="E81986">
        <v>0</v>
      </c>
    </row>
    <row r="81987" spans="5:5" x14ac:dyDescent="0.25">
      <c r="E81987">
        <v>-0.23599999999999999</v>
      </c>
    </row>
    <row r="81988" spans="5:5" x14ac:dyDescent="0.25">
      <c r="E81988">
        <v>0</v>
      </c>
    </row>
    <row r="81989" spans="5:5" x14ac:dyDescent="0.25">
      <c r="E81989">
        <v>788</v>
      </c>
    </row>
    <row r="81990" spans="5:5" x14ac:dyDescent="0.25">
      <c r="E81990">
        <v>12.2</v>
      </c>
    </row>
    <row r="81991" spans="5:5" x14ac:dyDescent="0.25">
      <c r="E81991">
        <v>0</v>
      </c>
    </row>
    <row r="81992" spans="5:5" x14ac:dyDescent="0.25">
      <c r="E81992">
        <v>89.6</v>
      </c>
    </row>
    <row r="81993" spans="5:5" x14ac:dyDescent="0.25">
      <c r="E81993">
        <v>0</v>
      </c>
    </row>
    <row r="81994" spans="5:5" x14ac:dyDescent="0.25">
      <c r="E81994">
        <v>0</v>
      </c>
    </row>
    <row r="81995" spans="5:5" x14ac:dyDescent="0.25">
      <c r="E81995">
        <v>0</v>
      </c>
    </row>
    <row r="81996" spans="5:5" x14ac:dyDescent="0.25">
      <c r="E81996">
        <v>84.2</v>
      </c>
    </row>
    <row r="81997" spans="5:5" x14ac:dyDescent="0.25">
      <c r="E81997">
        <v>99</v>
      </c>
    </row>
    <row r="81998" spans="5:5" x14ac:dyDescent="0.25">
      <c r="E81998">
        <v>0</v>
      </c>
    </row>
    <row r="81999" spans="5:5" x14ac:dyDescent="0.25">
      <c r="E81999">
        <v>0</v>
      </c>
    </row>
    <row r="82000" spans="5:5" x14ac:dyDescent="0.25">
      <c r="E82000">
        <v>0</v>
      </c>
    </row>
    <row r="82001" spans="5:5" x14ac:dyDescent="0.25">
      <c r="E82001">
        <v>0</v>
      </c>
    </row>
    <row r="82002" spans="5:5" x14ac:dyDescent="0.25">
      <c r="E82002">
        <v>82.88</v>
      </c>
    </row>
    <row r="82003" spans="5:5" x14ac:dyDescent="0.25">
      <c r="E82003">
        <v>109.4</v>
      </c>
    </row>
    <row r="82004" spans="5:5" x14ac:dyDescent="0.25">
      <c r="E82004">
        <v>32</v>
      </c>
    </row>
    <row r="82005" spans="5:5" x14ac:dyDescent="0.25">
      <c r="E82005">
        <v>107.6</v>
      </c>
    </row>
    <row r="82006" spans="5:5" x14ac:dyDescent="0.25">
      <c r="E82006">
        <v>32</v>
      </c>
    </row>
    <row r="82007" spans="5:5" x14ac:dyDescent="0.25">
      <c r="E82007">
        <v>0</v>
      </c>
    </row>
    <row r="82008" spans="5:5" x14ac:dyDescent="0.25">
      <c r="E82008">
        <v>0</v>
      </c>
    </row>
    <row r="82009" spans="5:5" x14ac:dyDescent="0.25">
      <c r="E82009">
        <v>0</v>
      </c>
    </row>
    <row r="82010" spans="5:5" x14ac:dyDescent="0.25">
      <c r="E82010">
        <v>0</v>
      </c>
    </row>
    <row r="82011" spans="5:5" x14ac:dyDescent="0.25">
      <c r="E82011">
        <v>0</v>
      </c>
    </row>
    <row r="82012" spans="5:5" x14ac:dyDescent="0.25">
      <c r="E82012">
        <v>0</v>
      </c>
    </row>
    <row r="82013" spans="5:5" x14ac:dyDescent="0.25">
      <c r="E82013">
        <v>0</v>
      </c>
    </row>
    <row r="82014" spans="5:5" x14ac:dyDescent="0.25">
      <c r="E82014">
        <v>0</v>
      </c>
    </row>
    <row r="82015" spans="5:5" x14ac:dyDescent="0.25">
      <c r="E82015">
        <v>0</v>
      </c>
    </row>
    <row r="82016" spans="5:5" x14ac:dyDescent="0.25">
      <c r="E82016" t="s">
        <v>428</v>
      </c>
    </row>
    <row r="82017" spans="5:5" x14ac:dyDescent="0.25">
      <c r="E82017" t="s">
        <v>428</v>
      </c>
    </row>
    <row r="82018" spans="5:5" x14ac:dyDescent="0.25">
      <c r="E82018">
        <v>300000</v>
      </c>
    </row>
    <row r="82019" spans="5:5" x14ac:dyDescent="0.25">
      <c r="E82019">
        <v>0</v>
      </c>
    </row>
    <row r="82020" spans="5:5" x14ac:dyDescent="0.25">
      <c r="E82020">
        <v>4294967295</v>
      </c>
    </row>
    <row r="82021" spans="5:5" x14ac:dyDescent="0.25">
      <c r="E82021">
        <v>0</v>
      </c>
    </row>
    <row r="82022" spans="5:5" x14ac:dyDescent="0.25">
      <c r="E82022">
        <v>0</v>
      </c>
    </row>
    <row r="82023" spans="5:5" x14ac:dyDescent="0.25">
      <c r="E82023">
        <v>99.94</v>
      </c>
    </row>
    <row r="82024" spans="5:5" x14ac:dyDescent="0.25">
      <c r="E82024">
        <v>257</v>
      </c>
    </row>
    <row r="82025" spans="5:5" x14ac:dyDescent="0.25">
      <c r="E82025">
        <v>2016</v>
      </c>
    </row>
    <row r="82026" spans="5:5" x14ac:dyDescent="0.25">
      <c r="E82026">
        <v>0</v>
      </c>
    </row>
    <row r="82027" spans="5:5" x14ac:dyDescent="0.25">
      <c r="E82027">
        <v>12.3</v>
      </c>
    </row>
    <row r="82028" spans="5:5" x14ac:dyDescent="0.25">
      <c r="E82028">
        <v>260</v>
      </c>
    </row>
    <row r="82029" spans="5:5" x14ac:dyDescent="0.25">
      <c r="E82029">
        <v>4095</v>
      </c>
    </row>
    <row r="82030" spans="5:5" x14ac:dyDescent="0.25">
      <c r="E82030">
        <v>184</v>
      </c>
    </row>
    <row r="82031" spans="5:5" x14ac:dyDescent="0.25">
      <c r="E82031">
        <v>0</v>
      </c>
    </row>
    <row r="82032" spans="5:5" x14ac:dyDescent="0.25">
      <c r="E82032">
        <v>0</v>
      </c>
    </row>
    <row r="82033" spans="5:5" x14ac:dyDescent="0.25">
      <c r="E82033">
        <v>84.2</v>
      </c>
    </row>
    <row r="82034" spans="5:5" x14ac:dyDescent="0.25">
      <c r="E82034">
        <v>0</v>
      </c>
    </row>
    <row r="82035" spans="5:5" x14ac:dyDescent="0.25">
      <c r="E82035">
        <v>0</v>
      </c>
    </row>
    <row r="82036" spans="5:5" x14ac:dyDescent="0.25">
      <c r="E82036">
        <v>0</v>
      </c>
    </row>
    <row r="82037" spans="5:5" x14ac:dyDescent="0.25">
      <c r="E82037">
        <v>1</v>
      </c>
    </row>
    <row r="82038" spans="5:5" x14ac:dyDescent="0.25">
      <c r="E82038" t="b">
        <v>0</v>
      </c>
    </row>
    <row r="82039" spans="5:5" x14ac:dyDescent="0.25">
      <c r="E82039">
        <v>0</v>
      </c>
    </row>
    <row r="82040" spans="5:5" x14ac:dyDescent="0.25">
      <c r="E82040">
        <v>194</v>
      </c>
    </row>
    <row r="98305" spans="5:5" x14ac:dyDescent="0.25">
      <c r="E98305">
        <v>-17</v>
      </c>
    </row>
    <row r="98306" spans="5:5" x14ac:dyDescent="0.25">
      <c r="E98306">
        <v>-1.7</v>
      </c>
    </row>
    <row r="98307" spans="5:5" x14ac:dyDescent="0.25">
      <c r="E98307">
        <v>12.6</v>
      </c>
    </row>
    <row r="98308" spans="5:5" x14ac:dyDescent="0.25">
      <c r="E98308">
        <v>1</v>
      </c>
    </row>
    <row r="98309" spans="5:5" x14ac:dyDescent="0.25">
      <c r="E98309">
        <v>789</v>
      </c>
    </row>
    <row r="98310" spans="5:5" x14ac:dyDescent="0.25">
      <c r="E98310">
        <v>98.6</v>
      </c>
    </row>
    <row r="98311" spans="5:5" x14ac:dyDescent="0.25">
      <c r="E98311">
        <v>1688</v>
      </c>
    </row>
    <row r="98312" spans="5:5" x14ac:dyDescent="0.25">
      <c r="E98312">
        <v>0</v>
      </c>
    </row>
    <row r="98313" spans="5:5" x14ac:dyDescent="0.25">
      <c r="E98313">
        <v>0</v>
      </c>
    </row>
    <row r="98314" spans="5:5" x14ac:dyDescent="0.25">
      <c r="E98314">
        <v>0</v>
      </c>
    </row>
    <row r="98315" spans="5:5" x14ac:dyDescent="0.25">
      <c r="E98315">
        <v>111.2</v>
      </c>
    </row>
    <row r="98316" spans="5:5" x14ac:dyDescent="0.25">
      <c r="E98316">
        <v>0</v>
      </c>
    </row>
    <row r="98317" spans="5:5" x14ac:dyDescent="0.25">
      <c r="E98317">
        <v>1652</v>
      </c>
    </row>
    <row r="98318" spans="5:5" x14ac:dyDescent="0.25">
      <c r="E98318">
        <v>3619</v>
      </c>
    </row>
    <row r="98319" spans="5:5" x14ac:dyDescent="0.25">
      <c r="E98319">
        <v>0</v>
      </c>
    </row>
    <row r="98320" spans="5:5" x14ac:dyDescent="0.25">
      <c r="E98320">
        <v>0</v>
      </c>
    </row>
    <row r="98321" spans="5:5" x14ac:dyDescent="0.25">
      <c r="E98321">
        <v>11</v>
      </c>
    </row>
    <row r="98322" spans="5:5" x14ac:dyDescent="0.25">
      <c r="E98322">
        <v>0</v>
      </c>
    </row>
    <row r="98323" spans="5:5" x14ac:dyDescent="0.25">
      <c r="E98323">
        <v>12.2</v>
      </c>
    </row>
    <row r="98324" spans="5:5" x14ac:dyDescent="0.25">
      <c r="E98324">
        <v>0</v>
      </c>
    </row>
    <row r="98325" spans="5:5" x14ac:dyDescent="0.25">
      <c r="E98325">
        <v>0</v>
      </c>
    </row>
    <row r="98326" spans="5:5" x14ac:dyDescent="0.25">
      <c r="E98326">
        <v>0</v>
      </c>
    </row>
    <row r="98327" spans="5:5" x14ac:dyDescent="0.25">
      <c r="E98327">
        <v>0</v>
      </c>
    </row>
    <row r="98328" spans="5:5" x14ac:dyDescent="0.25">
      <c r="E98328">
        <v>704</v>
      </c>
    </row>
    <row r="98329" spans="5:5" x14ac:dyDescent="0.25">
      <c r="E98329">
        <v>13.3</v>
      </c>
    </row>
    <row r="98330" spans="5:5" x14ac:dyDescent="0.25">
      <c r="E98330">
        <v>32</v>
      </c>
    </row>
    <row r="98331" spans="5:5" x14ac:dyDescent="0.25">
      <c r="E98331">
        <v>0</v>
      </c>
    </row>
    <row r="98332" spans="5:5" x14ac:dyDescent="0.25">
      <c r="E98332">
        <v>0</v>
      </c>
    </row>
    <row r="98333" spans="5:5" x14ac:dyDescent="0.25">
      <c r="E98333">
        <v>0</v>
      </c>
    </row>
    <row r="98334" spans="5:5" x14ac:dyDescent="0.25">
      <c r="E98334">
        <v>0</v>
      </c>
    </row>
    <row r="98335" spans="5:5" x14ac:dyDescent="0.25">
      <c r="E98335">
        <v>0</v>
      </c>
    </row>
    <row r="98336" spans="5:5" x14ac:dyDescent="0.25">
      <c r="E98336">
        <v>0</v>
      </c>
    </row>
    <row r="98337" spans="5:5" x14ac:dyDescent="0.25">
      <c r="E98337">
        <v>0</v>
      </c>
    </row>
    <row r="98338" spans="5:5" x14ac:dyDescent="0.25">
      <c r="E98338">
        <v>0</v>
      </c>
    </row>
    <row r="98339" spans="5:5" x14ac:dyDescent="0.25">
      <c r="E98339">
        <v>0</v>
      </c>
    </row>
    <row r="98340" spans="5:5" x14ac:dyDescent="0.25">
      <c r="E98340">
        <v>0</v>
      </c>
    </row>
    <row r="98341" spans="5:5" x14ac:dyDescent="0.25">
      <c r="E98341">
        <v>0</v>
      </c>
    </row>
    <row r="98342" spans="5:5" x14ac:dyDescent="0.25">
      <c r="E98342">
        <v>0</v>
      </c>
    </row>
    <row r="98343" spans="5:5" x14ac:dyDescent="0.25">
      <c r="E98343">
        <v>0</v>
      </c>
    </row>
    <row r="98344" spans="5:5" x14ac:dyDescent="0.25">
      <c r="E98344">
        <v>0</v>
      </c>
    </row>
    <row r="98345" spans="5:5" x14ac:dyDescent="0.25">
      <c r="E98345">
        <v>2</v>
      </c>
    </row>
    <row r="98346" spans="5:5" x14ac:dyDescent="0.25">
      <c r="E98346">
        <v>12</v>
      </c>
    </row>
    <row r="98347" spans="5:5" x14ac:dyDescent="0.25">
      <c r="E98347">
        <v>-1</v>
      </c>
    </row>
    <row r="98348" spans="5:5" x14ac:dyDescent="0.25">
      <c r="E98348">
        <v>-255</v>
      </c>
    </row>
    <row r="98349" spans="5:5" x14ac:dyDescent="0.25">
      <c r="E98349">
        <v>-255</v>
      </c>
    </row>
    <row r="98350" spans="5:5" x14ac:dyDescent="0.25">
      <c r="E98350">
        <v>2175.6</v>
      </c>
    </row>
    <row r="98351" spans="5:5" x14ac:dyDescent="0.25">
      <c r="E98351">
        <v>2117.6</v>
      </c>
    </row>
    <row r="98352" spans="5:5" x14ac:dyDescent="0.25">
      <c r="E98352">
        <v>0</v>
      </c>
    </row>
    <row r="98353" spans="5:5" x14ac:dyDescent="0.25">
      <c r="E98353">
        <v>0</v>
      </c>
    </row>
    <row r="98354" spans="5:5" x14ac:dyDescent="0.25">
      <c r="E98354">
        <v>0</v>
      </c>
    </row>
    <row r="98355" spans="5:5" x14ac:dyDescent="0.25">
      <c r="E98355">
        <v>0</v>
      </c>
    </row>
    <row r="98356" spans="5:5" x14ac:dyDescent="0.25">
      <c r="E98356">
        <v>1120</v>
      </c>
    </row>
    <row r="98357" spans="5:5" x14ac:dyDescent="0.25">
      <c r="E98357">
        <v>284</v>
      </c>
    </row>
    <row r="98358" spans="5:5" x14ac:dyDescent="0.25">
      <c r="E98358">
        <v>0</v>
      </c>
    </row>
    <row r="98359" spans="5:5" x14ac:dyDescent="0.25">
      <c r="E98359">
        <v>0</v>
      </c>
    </row>
    <row r="98360" spans="5:5" x14ac:dyDescent="0.25">
      <c r="E98360">
        <v>0</v>
      </c>
    </row>
    <row r="98361" spans="5:5" x14ac:dyDescent="0.25">
      <c r="E98361">
        <v>0</v>
      </c>
    </row>
    <row r="98362" spans="5:5" x14ac:dyDescent="0.25">
      <c r="E98362">
        <v>1</v>
      </c>
    </row>
    <row r="98363" spans="5:5" x14ac:dyDescent="0.25">
      <c r="E98363">
        <v>0</v>
      </c>
    </row>
    <row r="98364" spans="5:5" x14ac:dyDescent="0.25">
      <c r="E98364">
        <v>0</v>
      </c>
    </row>
    <row r="98365" spans="5:5" x14ac:dyDescent="0.25">
      <c r="E98365">
        <v>0</v>
      </c>
    </row>
    <row r="98366" spans="5:5" x14ac:dyDescent="0.25">
      <c r="E98366">
        <v>9753663</v>
      </c>
    </row>
    <row r="98367" spans="5:5" x14ac:dyDescent="0.25">
      <c r="E98367">
        <v>17707.95</v>
      </c>
    </row>
    <row r="98368" spans="5:5" x14ac:dyDescent="0.25">
      <c r="E98368">
        <v>9994543</v>
      </c>
    </row>
    <row r="98369" spans="5:5" x14ac:dyDescent="0.25">
      <c r="E98369">
        <v>100</v>
      </c>
    </row>
    <row r="98370" spans="5:5" x14ac:dyDescent="0.25">
      <c r="E98370">
        <v>0</v>
      </c>
    </row>
    <row r="98371" spans="5:5" x14ac:dyDescent="0.25">
      <c r="E98371">
        <v>-0.23599999999999999</v>
      </c>
    </row>
    <row r="98372" spans="5:5" x14ac:dyDescent="0.25">
      <c r="E98372">
        <v>0</v>
      </c>
    </row>
    <row r="98373" spans="5:5" x14ac:dyDescent="0.25">
      <c r="E98373">
        <v>788</v>
      </c>
    </row>
    <row r="98374" spans="5:5" x14ac:dyDescent="0.25">
      <c r="E98374">
        <v>12.2</v>
      </c>
    </row>
    <row r="98375" spans="5:5" x14ac:dyDescent="0.25">
      <c r="E98375">
        <v>0</v>
      </c>
    </row>
    <row r="98376" spans="5:5" x14ac:dyDescent="0.25">
      <c r="E98376">
        <v>89.6</v>
      </c>
    </row>
    <row r="98377" spans="5:5" x14ac:dyDescent="0.25">
      <c r="E98377">
        <v>0</v>
      </c>
    </row>
    <row r="98378" spans="5:5" x14ac:dyDescent="0.25">
      <c r="E98378">
        <v>0</v>
      </c>
    </row>
    <row r="98379" spans="5:5" x14ac:dyDescent="0.25">
      <c r="E98379">
        <v>0</v>
      </c>
    </row>
    <row r="98380" spans="5:5" x14ac:dyDescent="0.25">
      <c r="E98380">
        <v>84.2</v>
      </c>
    </row>
    <row r="98381" spans="5:5" x14ac:dyDescent="0.25">
      <c r="E98381">
        <v>99</v>
      </c>
    </row>
    <row r="98382" spans="5:5" x14ac:dyDescent="0.25">
      <c r="E98382">
        <v>0</v>
      </c>
    </row>
    <row r="98383" spans="5:5" x14ac:dyDescent="0.25">
      <c r="E98383">
        <v>0</v>
      </c>
    </row>
    <row r="98384" spans="5:5" x14ac:dyDescent="0.25">
      <c r="E98384">
        <v>0</v>
      </c>
    </row>
    <row r="98385" spans="5:5" x14ac:dyDescent="0.25">
      <c r="E98385">
        <v>0</v>
      </c>
    </row>
    <row r="98386" spans="5:5" x14ac:dyDescent="0.25">
      <c r="E98386">
        <v>82.88</v>
      </c>
    </row>
    <row r="98387" spans="5:5" x14ac:dyDescent="0.25">
      <c r="E98387">
        <v>109.4</v>
      </c>
    </row>
    <row r="98388" spans="5:5" x14ac:dyDescent="0.25">
      <c r="E98388">
        <v>32</v>
      </c>
    </row>
    <row r="98389" spans="5:5" x14ac:dyDescent="0.25">
      <c r="E98389">
        <v>107.6</v>
      </c>
    </row>
    <row r="98390" spans="5:5" x14ac:dyDescent="0.25">
      <c r="E98390">
        <v>32</v>
      </c>
    </row>
    <row r="98391" spans="5:5" x14ac:dyDescent="0.25">
      <c r="E98391">
        <v>0</v>
      </c>
    </row>
    <row r="98392" spans="5:5" x14ac:dyDescent="0.25">
      <c r="E98392">
        <v>0</v>
      </c>
    </row>
    <row r="98393" spans="5:5" x14ac:dyDescent="0.25">
      <c r="E98393">
        <v>0</v>
      </c>
    </row>
    <row r="98394" spans="5:5" x14ac:dyDescent="0.25">
      <c r="E98394">
        <v>0</v>
      </c>
    </row>
    <row r="98395" spans="5:5" x14ac:dyDescent="0.25">
      <c r="E98395">
        <v>0</v>
      </c>
    </row>
    <row r="98396" spans="5:5" x14ac:dyDescent="0.25">
      <c r="E98396">
        <v>0</v>
      </c>
    </row>
    <row r="98397" spans="5:5" x14ac:dyDescent="0.25">
      <c r="E98397">
        <v>0</v>
      </c>
    </row>
    <row r="98398" spans="5:5" x14ac:dyDescent="0.25">
      <c r="E98398">
        <v>0</v>
      </c>
    </row>
    <row r="98399" spans="5:5" x14ac:dyDescent="0.25">
      <c r="E98399">
        <v>0</v>
      </c>
    </row>
    <row r="98400" spans="5:5" x14ac:dyDescent="0.25">
      <c r="E98400" t="s">
        <v>428</v>
      </c>
    </row>
    <row r="98401" spans="5:5" x14ac:dyDescent="0.25">
      <c r="E98401" t="s">
        <v>428</v>
      </c>
    </row>
    <row r="98402" spans="5:5" x14ac:dyDescent="0.25">
      <c r="E98402">
        <v>300000</v>
      </c>
    </row>
    <row r="98403" spans="5:5" x14ac:dyDescent="0.25">
      <c r="E98403">
        <v>0</v>
      </c>
    </row>
    <row r="98404" spans="5:5" x14ac:dyDescent="0.25">
      <c r="E98404">
        <v>4294967295</v>
      </c>
    </row>
    <row r="98405" spans="5:5" x14ac:dyDescent="0.25">
      <c r="E98405">
        <v>0</v>
      </c>
    </row>
    <row r="98406" spans="5:5" x14ac:dyDescent="0.25">
      <c r="E98406">
        <v>0</v>
      </c>
    </row>
    <row r="98407" spans="5:5" x14ac:dyDescent="0.25">
      <c r="E98407">
        <v>99.94</v>
      </c>
    </row>
    <row r="98408" spans="5:5" x14ac:dyDescent="0.25">
      <c r="E98408">
        <v>257</v>
      </c>
    </row>
    <row r="98409" spans="5:5" x14ac:dyDescent="0.25">
      <c r="E98409">
        <v>2016</v>
      </c>
    </row>
    <row r="98410" spans="5:5" x14ac:dyDescent="0.25">
      <c r="E98410">
        <v>0</v>
      </c>
    </row>
    <row r="98411" spans="5:5" x14ac:dyDescent="0.25">
      <c r="E98411">
        <v>12.3</v>
      </c>
    </row>
    <row r="98412" spans="5:5" x14ac:dyDescent="0.25">
      <c r="E98412">
        <v>260</v>
      </c>
    </row>
    <row r="98413" spans="5:5" x14ac:dyDescent="0.25">
      <c r="E98413">
        <v>4095</v>
      </c>
    </row>
    <row r="98414" spans="5:5" x14ac:dyDescent="0.25">
      <c r="E98414">
        <v>184</v>
      </c>
    </row>
    <row r="98415" spans="5:5" x14ac:dyDescent="0.25">
      <c r="E98415">
        <v>0</v>
      </c>
    </row>
    <row r="98416" spans="5:5" x14ac:dyDescent="0.25">
      <c r="E98416">
        <v>0</v>
      </c>
    </row>
    <row r="98417" spans="5:5" x14ac:dyDescent="0.25">
      <c r="E98417">
        <v>84.2</v>
      </c>
    </row>
    <row r="98418" spans="5:5" x14ac:dyDescent="0.25">
      <c r="E98418">
        <v>0</v>
      </c>
    </row>
    <row r="98419" spans="5:5" x14ac:dyDescent="0.25">
      <c r="E98419">
        <v>0</v>
      </c>
    </row>
    <row r="98420" spans="5:5" x14ac:dyDescent="0.25">
      <c r="E98420">
        <v>0</v>
      </c>
    </row>
    <row r="98421" spans="5:5" x14ac:dyDescent="0.25">
      <c r="E98421">
        <v>1</v>
      </c>
    </row>
    <row r="98422" spans="5:5" x14ac:dyDescent="0.25">
      <c r="E98422" t="b">
        <v>0</v>
      </c>
    </row>
    <row r="98423" spans="5:5" x14ac:dyDescent="0.25">
      <c r="E98423">
        <v>0</v>
      </c>
    </row>
    <row r="98424" spans="5:5" x14ac:dyDescent="0.25">
      <c r="E98424">
        <v>194</v>
      </c>
    </row>
    <row r="114689" spans="5:5" x14ac:dyDescent="0.25">
      <c r="E114689">
        <v>-17</v>
      </c>
    </row>
    <row r="114690" spans="5:5" x14ac:dyDescent="0.25">
      <c r="E114690">
        <v>-1.7</v>
      </c>
    </row>
    <row r="114691" spans="5:5" x14ac:dyDescent="0.25">
      <c r="E114691">
        <v>12.6</v>
      </c>
    </row>
    <row r="114692" spans="5:5" x14ac:dyDescent="0.25">
      <c r="E114692">
        <v>1</v>
      </c>
    </row>
    <row r="114693" spans="5:5" x14ac:dyDescent="0.25">
      <c r="E114693">
        <v>789</v>
      </c>
    </row>
    <row r="114694" spans="5:5" x14ac:dyDescent="0.25">
      <c r="E114694">
        <v>98.6</v>
      </c>
    </row>
    <row r="114695" spans="5:5" x14ac:dyDescent="0.25">
      <c r="E114695">
        <v>1688</v>
      </c>
    </row>
    <row r="114696" spans="5:5" x14ac:dyDescent="0.25">
      <c r="E114696">
        <v>0</v>
      </c>
    </row>
    <row r="114697" spans="5:5" x14ac:dyDescent="0.25">
      <c r="E114697">
        <v>0</v>
      </c>
    </row>
    <row r="114698" spans="5:5" x14ac:dyDescent="0.25">
      <c r="E114698">
        <v>0</v>
      </c>
    </row>
    <row r="114699" spans="5:5" x14ac:dyDescent="0.25">
      <c r="E114699">
        <v>111.2</v>
      </c>
    </row>
    <row r="114700" spans="5:5" x14ac:dyDescent="0.25">
      <c r="E114700">
        <v>0</v>
      </c>
    </row>
    <row r="114701" spans="5:5" x14ac:dyDescent="0.25">
      <c r="E114701">
        <v>1652</v>
      </c>
    </row>
    <row r="114702" spans="5:5" x14ac:dyDescent="0.25">
      <c r="E114702">
        <v>3619</v>
      </c>
    </row>
    <row r="114703" spans="5:5" x14ac:dyDescent="0.25">
      <c r="E114703">
        <v>0</v>
      </c>
    </row>
    <row r="114704" spans="5:5" x14ac:dyDescent="0.25">
      <c r="E114704">
        <v>0</v>
      </c>
    </row>
    <row r="114705" spans="5:5" x14ac:dyDescent="0.25">
      <c r="E114705">
        <v>11</v>
      </c>
    </row>
    <row r="114706" spans="5:5" x14ac:dyDescent="0.25">
      <c r="E114706">
        <v>0</v>
      </c>
    </row>
    <row r="114707" spans="5:5" x14ac:dyDescent="0.25">
      <c r="E114707">
        <v>12.2</v>
      </c>
    </row>
    <row r="114708" spans="5:5" x14ac:dyDescent="0.25">
      <c r="E114708">
        <v>0</v>
      </c>
    </row>
    <row r="114709" spans="5:5" x14ac:dyDescent="0.25">
      <c r="E114709">
        <v>0</v>
      </c>
    </row>
    <row r="114710" spans="5:5" x14ac:dyDescent="0.25">
      <c r="E114710">
        <v>0</v>
      </c>
    </row>
    <row r="114711" spans="5:5" x14ac:dyDescent="0.25">
      <c r="E114711">
        <v>0</v>
      </c>
    </row>
    <row r="114712" spans="5:5" x14ac:dyDescent="0.25">
      <c r="E114712">
        <v>704</v>
      </c>
    </row>
    <row r="114713" spans="5:5" x14ac:dyDescent="0.25">
      <c r="E114713">
        <v>13.3</v>
      </c>
    </row>
    <row r="114714" spans="5:5" x14ac:dyDescent="0.25">
      <c r="E114714">
        <v>32</v>
      </c>
    </row>
    <row r="114715" spans="5:5" x14ac:dyDescent="0.25">
      <c r="E114715">
        <v>0</v>
      </c>
    </row>
    <row r="114716" spans="5:5" x14ac:dyDescent="0.25">
      <c r="E114716">
        <v>0</v>
      </c>
    </row>
    <row r="114717" spans="5:5" x14ac:dyDescent="0.25">
      <c r="E114717">
        <v>0</v>
      </c>
    </row>
    <row r="114718" spans="5:5" x14ac:dyDescent="0.25">
      <c r="E114718">
        <v>0</v>
      </c>
    </row>
    <row r="114719" spans="5:5" x14ac:dyDescent="0.25">
      <c r="E114719">
        <v>0</v>
      </c>
    </row>
    <row r="114720" spans="5:5" x14ac:dyDescent="0.25">
      <c r="E114720">
        <v>0</v>
      </c>
    </row>
    <row r="114721" spans="5:5" x14ac:dyDescent="0.25">
      <c r="E114721">
        <v>0</v>
      </c>
    </row>
    <row r="114722" spans="5:5" x14ac:dyDescent="0.25">
      <c r="E114722">
        <v>0</v>
      </c>
    </row>
    <row r="114723" spans="5:5" x14ac:dyDescent="0.25">
      <c r="E114723">
        <v>0</v>
      </c>
    </row>
    <row r="114724" spans="5:5" x14ac:dyDescent="0.25">
      <c r="E114724">
        <v>0</v>
      </c>
    </row>
    <row r="114725" spans="5:5" x14ac:dyDescent="0.25">
      <c r="E114725">
        <v>0</v>
      </c>
    </row>
    <row r="114726" spans="5:5" x14ac:dyDescent="0.25">
      <c r="E114726">
        <v>0</v>
      </c>
    </row>
    <row r="114727" spans="5:5" x14ac:dyDescent="0.25">
      <c r="E114727">
        <v>0</v>
      </c>
    </row>
    <row r="114728" spans="5:5" x14ac:dyDescent="0.25">
      <c r="E114728">
        <v>0</v>
      </c>
    </row>
    <row r="114729" spans="5:5" x14ac:dyDescent="0.25">
      <c r="E114729">
        <v>2</v>
      </c>
    </row>
    <row r="114730" spans="5:5" x14ac:dyDescent="0.25">
      <c r="E114730">
        <v>12</v>
      </c>
    </row>
    <row r="114731" spans="5:5" x14ac:dyDescent="0.25">
      <c r="E114731">
        <v>-1</v>
      </c>
    </row>
    <row r="114732" spans="5:5" x14ac:dyDescent="0.25">
      <c r="E114732">
        <v>-255</v>
      </c>
    </row>
    <row r="114733" spans="5:5" x14ac:dyDescent="0.25">
      <c r="E114733">
        <v>-255</v>
      </c>
    </row>
    <row r="114734" spans="5:5" x14ac:dyDescent="0.25">
      <c r="E114734">
        <v>2175.6</v>
      </c>
    </row>
    <row r="114735" spans="5:5" x14ac:dyDescent="0.25">
      <c r="E114735">
        <v>2117.6</v>
      </c>
    </row>
    <row r="114736" spans="5:5" x14ac:dyDescent="0.25">
      <c r="E114736">
        <v>0</v>
      </c>
    </row>
    <row r="114737" spans="5:5" x14ac:dyDescent="0.25">
      <c r="E114737">
        <v>0</v>
      </c>
    </row>
    <row r="114738" spans="5:5" x14ac:dyDescent="0.25">
      <c r="E114738">
        <v>0</v>
      </c>
    </row>
    <row r="114739" spans="5:5" x14ac:dyDescent="0.25">
      <c r="E114739">
        <v>0</v>
      </c>
    </row>
    <row r="114740" spans="5:5" x14ac:dyDescent="0.25">
      <c r="E114740">
        <v>1120</v>
      </c>
    </row>
    <row r="114741" spans="5:5" x14ac:dyDescent="0.25">
      <c r="E114741">
        <v>284</v>
      </c>
    </row>
    <row r="114742" spans="5:5" x14ac:dyDescent="0.25">
      <c r="E114742">
        <v>0</v>
      </c>
    </row>
    <row r="114743" spans="5:5" x14ac:dyDescent="0.25">
      <c r="E114743">
        <v>0</v>
      </c>
    </row>
    <row r="114744" spans="5:5" x14ac:dyDescent="0.25">
      <c r="E114744">
        <v>0</v>
      </c>
    </row>
    <row r="114745" spans="5:5" x14ac:dyDescent="0.25">
      <c r="E114745">
        <v>0</v>
      </c>
    </row>
    <row r="114746" spans="5:5" x14ac:dyDescent="0.25">
      <c r="E114746">
        <v>1</v>
      </c>
    </row>
    <row r="114747" spans="5:5" x14ac:dyDescent="0.25">
      <c r="E114747">
        <v>0</v>
      </c>
    </row>
    <row r="114748" spans="5:5" x14ac:dyDescent="0.25">
      <c r="E114748">
        <v>0</v>
      </c>
    </row>
    <row r="114749" spans="5:5" x14ac:dyDescent="0.25">
      <c r="E114749">
        <v>0</v>
      </c>
    </row>
    <row r="114750" spans="5:5" x14ac:dyDescent="0.25">
      <c r="E114750">
        <v>9753663</v>
      </c>
    </row>
    <row r="114751" spans="5:5" x14ac:dyDescent="0.25">
      <c r="E114751">
        <v>17707.95</v>
      </c>
    </row>
    <row r="114752" spans="5:5" x14ac:dyDescent="0.25">
      <c r="E114752">
        <v>9994543</v>
      </c>
    </row>
    <row r="114753" spans="5:5" x14ac:dyDescent="0.25">
      <c r="E114753">
        <v>100</v>
      </c>
    </row>
    <row r="114754" spans="5:5" x14ac:dyDescent="0.25">
      <c r="E114754">
        <v>0</v>
      </c>
    </row>
    <row r="114755" spans="5:5" x14ac:dyDescent="0.25">
      <c r="E114755">
        <v>-0.23599999999999999</v>
      </c>
    </row>
    <row r="114756" spans="5:5" x14ac:dyDescent="0.25">
      <c r="E114756">
        <v>0</v>
      </c>
    </row>
    <row r="114757" spans="5:5" x14ac:dyDescent="0.25">
      <c r="E114757">
        <v>788</v>
      </c>
    </row>
    <row r="114758" spans="5:5" x14ac:dyDescent="0.25">
      <c r="E114758">
        <v>12.2</v>
      </c>
    </row>
    <row r="114759" spans="5:5" x14ac:dyDescent="0.25">
      <c r="E114759">
        <v>0</v>
      </c>
    </row>
    <row r="114760" spans="5:5" x14ac:dyDescent="0.25">
      <c r="E114760">
        <v>89.6</v>
      </c>
    </row>
    <row r="114761" spans="5:5" x14ac:dyDescent="0.25">
      <c r="E114761">
        <v>0</v>
      </c>
    </row>
    <row r="114762" spans="5:5" x14ac:dyDescent="0.25">
      <c r="E114762">
        <v>0</v>
      </c>
    </row>
    <row r="114763" spans="5:5" x14ac:dyDescent="0.25">
      <c r="E114763">
        <v>0</v>
      </c>
    </row>
    <row r="114764" spans="5:5" x14ac:dyDescent="0.25">
      <c r="E114764">
        <v>84.2</v>
      </c>
    </row>
    <row r="114765" spans="5:5" x14ac:dyDescent="0.25">
      <c r="E114765">
        <v>99</v>
      </c>
    </row>
    <row r="114766" spans="5:5" x14ac:dyDescent="0.25">
      <c r="E114766">
        <v>0</v>
      </c>
    </row>
    <row r="114767" spans="5:5" x14ac:dyDescent="0.25">
      <c r="E114767">
        <v>0</v>
      </c>
    </row>
    <row r="114768" spans="5:5" x14ac:dyDescent="0.25">
      <c r="E114768">
        <v>0</v>
      </c>
    </row>
    <row r="114769" spans="5:5" x14ac:dyDescent="0.25">
      <c r="E114769">
        <v>0</v>
      </c>
    </row>
    <row r="114770" spans="5:5" x14ac:dyDescent="0.25">
      <c r="E114770">
        <v>82.88</v>
      </c>
    </row>
    <row r="114771" spans="5:5" x14ac:dyDescent="0.25">
      <c r="E114771">
        <v>109.4</v>
      </c>
    </row>
    <row r="114772" spans="5:5" x14ac:dyDescent="0.25">
      <c r="E114772">
        <v>32</v>
      </c>
    </row>
    <row r="114773" spans="5:5" x14ac:dyDescent="0.25">
      <c r="E114773">
        <v>107.6</v>
      </c>
    </row>
    <row r="114774" spans="5:5" x14ac:dyDescent="0.25">
      <c r="E114774">
        <v>32</v>
      </c>
    </row>
    <row r="114775" spans="5:5" x14ac:dyDescent="0.25">
      <c r="E114775">
        <v>0</v>
      </c>
    </row>
    <row r="114776" spans="5:5" x14ac:dyDescent="0.25">
      <c r="E114776">
        <v>0</v>
      </c>
    </row>
    <row r="114777" spans="5:5" x14ac:dyDescent="0.25">
      <c r="E114777">
        <v>0</v>
      </c>
    </row>
    <row r="114778" spans="5:5" x14ac:dyDescent="0.25">
      <c r="E114778">
        <v>0</v>
      </c>
    </row>
    <row r="114779" spans="5:5" x14ac:dyDescent="0.25">
      <c r="E114779">
        <v>0</v>
      </c>
    </row>
    <row r="114780" spans="5:5" x14ac:dyDescent="0.25">
      <c r="E114780">
        <v>0</v>
      </c>
    </row>
    <row r="114781" spans="5:5" x14ac:dyDescent="0.25">
      <c r="E114781">
        <v>0</v>
      </c>
    </row>
    <row r="114782" spans="5:5" x14ac:dyDescent="0.25">
      <c r="E114782">
        <v>0</v>
      </c>
    </row>
    <row r="114783" spans="5:5" x14ac:dyDescent="0.25">
      <c r="E114783">
        <v>0</v>
      </c>
    </row>
    <row r="114784" spans="5:5" x14ac:dyDescent="0.25">
      <c r="E114784" t="s">
        <v>428</v>
      </c>
    </row>
    <row r="114785" spans="5:5" x14ac:dyDescent="0.25">
      <c r="E114785" t="s">
        <v>428</v>
      </c>
    </row>
    <row r="114786" spans="5:5" x14ac:dyDescent="0.25">
      <c r="E114786">
        <v>300000</v>
      </c>
    </row>
    <row r="114787" spans="5:5" x14ac:dyDescent="0.25">
      <c r="E114787">
        <v>0</v>
      </c>
    </row>
    <row r="114788" spans="5:5" x14ac:dyDescent="0.25">
      <c r="E114788">
        <v>4294967295</v>
      </c>
    </row>
    <row r="114789" spans="5:5" x14ac:dyDescent="0.25">
      <c r="E114789">
        <v>0</v>
      </c>
    </row>
    <row r="114790" spans="5:5" x14ac:dyDescent="0.25">
      <c r="E114790">
        <v>0</v>
      </c>
    </row>
    <row r="114791" spans="5:5" x14ac:dyDescent="0.25">
      <c r="E114791">
        <v>99.94</v>
      </c>
    </row>
    <row r="114792" spans="5:5" x14ac:dyDescent="0.25">
      <c r="E114792">
        <v>257</v>
      </c>
    </row>
    <row r="114793" spans="5:5" x14ac:dyDescent="0.25">
      <c r="E114793">
        <v>2016</v>
      </c>
    </row>
    <row r="114794" spans="5:5" x14ac:dyDescent="0.25">
      <c r="E114794">
        <v>0</v>
      </c>
    </row>
    <row r="114795" spans="5:5" x14ac:dyDescent="0.25">
      <c r="E114795">
        <v>12.3</v>
      </c>
    </row>
    <row r="114796" spans="5:5" x14ac:dyDescent="0.25">
      <c r="E114796">
        <v>260</v>
      </c>
    </row>
    <row r="114797" spans="5:5" x14ac:dyDescent="0.25">
      <c r="E114797">
        <v>4095</v>
      </c>
    </row>
    <row r="114798" spans="5:5" x14ac:dyDescent="0.25">
      <c r="E114798">
        <v>184</v>
      </c>
    </row>
    <row r="114799" spans="5:5" x14ac:dyDescent="0.25">
      <c r="E114799">
        <v>0</v>
      </c>
    </row>
    <row r="114800" spans="5:5" x14ac:dyDescent="0.25">
      <c r="E114800">
        <v>0</v>
      </c>
    </row>
    <row r="114801" spans="5:5" x14ac:dyDescent="0.25">
      <c r="E114801">
        <v>84.2</v>
      </c>
    </row>
    <row r="114802" spans="5:5" x14ac:dyDescent="0.25">
      <c r="E114802">
        <v>0</v>
      </c>
    </row>
    <row r="114803" spans="5:5" x14ac:dyDescent="0.25">
      <c r="E114803">
        <v>0</v>
      </c>
    </row>
    <row r="114804" spans="5:5" x14ac:dyDescent="0.25">
      <c r="E114804">
        <v>0</v>
      </c>
    </row>
    <row r="114805" spans="5:5" x14ac:dyDescent="0.25">
      <c r="E114805">
        <v>1</v>
      </c>
    </row>
    <row r="114806" spans="5:5" x14ac:dyDescent="0.25">
      <c r="E114806" t="b">
        <v>0</v>
      </c>
    </row>
    <row r="114807" spans="5:5" x14ac:dyDescent="0.25">
      <c r="E114807">
        <v>0</v>
      </c>
    </row>
    <row r="114808" spans="5:5" x14ac:dyDescent="0.25">
      <c r="E114808">
        <v>194</v>
      </c>
    </row>
    <row r="131073" spans="5:5" x14ac:dyDescent="0.25">
      <c r="E131073">
        <v>-17</v>
      </c>
    </row>
    <row r="131074" spans="5:5" x14ac:dyDescent="0.25">
      <c r="E131074">
        <v>-1.7</v>
      </c>
    </row>
    <row r="131075" spans="5:5" x14ac:dyDescent="0.25">
      <c r="E131075">
        <v>12.6</v>
      </c>
    </row>
    <row r="131076" spans="5:5" x14ac:dyDescent="0.25">
      <c r="E131076">
        <v>1</v>
      </c>
    </row>
    <row r="131077" spans="5:5" x14ac:dyDescent="0.25">
      <c r="E131077">
        <v>789</v>
      </c>
    </row>
    <row r="131078" spans="5:5" x14ac:dyDescent="0.25">
      <c r="E131078">
        <v>98.6</v>
      </c>
    </row>
    <row r="131079" spans="5:5" x14ac:dyDescent="0.25">
      <c r="E131079">
        <v>1688</v>
      </c>
    </row>
    <row r="131080" spans="5:5" x14ac:dyDescent="0.25">
      <c r="E131080">
        <v>0</v>
      </c>
    </row>
    <row r="131081" spans="5:5" x14ac:dyDescent="0.25">
      <c r="E131081">
        <v>0</v>
      </c>
    </row>
    <row r="131082" spans="5:5" x14ac:dyDescent="0.25">
      <c r="E131082">
        <v>0</v>
      </c>
    </row>
    <row r="131083" spans="5:5" x14ac:dyDescent="0.25">
      <c r="E131083">
        <v>111.2</v>
      </c>
    </row>
    <row r="131084" spans="5:5" x14ac:dyDescent="0.25">
      <c r="E131084">
        <v>0</v>
      </c>
    </row>
    <row r="131085" spans="5:5" x14ac:dyDescent="0.25">
      <c r="E131085">
        <v>1652</v>
      </c>
    </row>
    <row r="131086" spans="5:5" x14ac:dyDescent="0.25">
      <c r="E131086">
        <v>3619</v>
      </c>
    </row>
    <row r="131087" spans="5:5" x14ac:dyDescent="0.25">
      <c r="E131087">
        <v>0</v>
      </c>
    </row>
    <row r="131088" spans="5:5" x14ac:dyDescent="0.25">
      <c r="E131088">
        <v>0</v>
      </c>
    </row>
    <row r="131089" spans="5:5" x14ac:dyDescent="0.25">
      <c r="E131089">
        <v>11</v>
      </c>
    </row>
    <row r="131090" spans="5:5" x14ac:dyDescent="0.25">
      <c r="E131090">
        <v>0</v>
      </c>
    </row>
    <row r="131091" spans="5:5" x14ac:dyDescent="0.25">
      <c r="E131091">
        <v>12.2</v>
      </c>
    </row>
    <row r="131092" spans="5:5" x14ac:dyDescent="0.25">
      <c r="E131092">
        <v>0</v>
      </c>
    </row>
    <row r="131093" spans="5:5" x14ac:dyDescent="0.25">
      <c r="E131093">
        <v>0</v>
      </c>
    </row>
    <row r="131094" spans="5:5" x14ac:dyDescent="0.25">
      <c r="E131094">
        <v>0</v>
      </c>
    </row>
    <row r="131095" spans="5:5" x14ac:dyDescent="0.25">
      <c r="E131095">
        <v>0</v>
      </c>
    </row>
    <row r="131096" spans="5:5" x14ac:dyDescent="0.25">
      <c r="E131096">
        <v>704</v>
      </c>
    </row>
    <row r="131097" spans="5:5" x14ac:dyDescent="0.25">
      <c r="E131097">
        <v>13.3</v>
      </c>
    </row>
    <row r="131098" spans="5:5" x14ac:dyDescent="0.25">
      <c r="E131098">
        <v>32</v>
      </c>
    </row>
    <row r="131099" spans="5:5" x14ac:dyDescent="0.25">
      <c r="E131099">
        <v>0</v>
      </c>
    </row>
    <row r="131100" spans="5:5" x14ac:dyDescent="0.25">
      <c r="E131100">
        <v>0</v>
      </c>
    </row>
    <row r="131101" spans="5:5" x14ac:dyDescent="0.25">
      <c r="E131101">
        <v>0</v>
      </c>
    </row>
    <row r="131102" spans="5:5" x14ac:dyDescent="0.25">
      <c r="E131102">
        <v>0</v>
      </c>
    </row>
    <row r="131103" spans="5:5" x14ac:dyDescent="0.25">
      <c r="E131103">
        <v>0</v>
      </c>
    </row>
    <row r="131104" spans="5:5" x14ac:dyDescent="0.25">
      <c r="E131104">
        <v>0</v>
      </c>
    </row>
    <row r="131105" spans="5:5" x14ac:dyDescent="0.25">
      <c r="E131105">
        <v>0</v>
      </c>
    </row>
    <row r="131106" spans="5:5" x14ac:dyDescent="0.25">
      <c r="E131106">
        <v>0</v>
      </c>
    </row>
    <row r="131107" spans="5:5" x14ac:dyDescent="0.25">
      <c r="E131107">
        <v>0</v>
      </c>
    </row>
    <row r="131108" spans="5:5" x14ac:dyDescent="0.25">
      <c r="E131108">
        <v>0</v>
      </c>
    </row>
    <row r="131109" spans="5:5" x14ac:dyDescent="0.25">
      <c r="E131109">
        <v>0</v>
      </c>
    </row>
    <row r="131110" spans="5:5" x14ac:dyDescent="0.25">
      <c r="E131110">
        <v>0</v>
      </c>
    </row>
    <row r="131111" spans="5:5" x14ac:dyDescent="0.25">
      <c r="E131111">
        <v>0</v>
      </c>
    </row>
    <row r="131112" spans="5:5" x14ac:dyDescent="0.25">
      <c r="E131112">
        <v>0</v>
      </c>
    </row>
    <row r="131113" spans="5:5" x14ac:dyDescent="0.25">
      <c r="E131113">
        <v>2</v>
      </c>
    </row>
    <row r="131114" spans="5:5" x14ac:dyDescent="0.25">
      <c r="E131114">
        <v>12</v>
      </c>
    </row>
    <row r="131115" spans="5:5" x14ac:dyDescent="0.25">
      <c r="E131115">
        <v>-1</v>
      </c>
    </row>
    <row r="131116" spans="5:5" x14ac:dyDescent="0.25">
      <c r="E131116">
        <v>-255</v>
      </c>
    </row>
    <row r="131117" spans="5:5" x14ac:dyDescent="0.25">
      <c r="E131117">
        <v>-255</v>
      </c>
    </row>
    <row r="131118" spans="5:5" x14ac:dyDescent="0.25">
      <c r="E131118">
        <v>2175.6</v>
      </c>
    </row>
    <row r="131119" spans="5:5" x14ac:dyDescent="0.25">
      <c r="E131119">
        <v>2117.6</v>
      </c>
    </row>
    <row r="131120" spans="5:5" x14ac:dyDescent="0.25">
      <c r="E131120">
        <v>0</v>
      </c>
    </row>
    <row r="131121" spans="5:5" x14ac:dyDescent="0.25">
      <c r="E131121">
        <v>0</v>
      </c>
    </row>
    <row r="131122" spans="5:5" x14ac:dyDescent="0.25">
      <c r="E131122">
        <v>0</v>
      </c>
    </row>
    <row r="131123" spans="5:5" x14ac:dyDescent="0.25">
      <c r="E131123">
        <v>0</v>
      </c>
    </row>
    <row r="131124" spans="5:5" x14ac:dyDescent="0.25">
      <c r="E131124">
        <v>1120</v>
      </c>
    </row>
    <row r="131125" spans="5:5" x14ac:dyDescent="0.25">
      <c r="E131125">
        <v>284</v>
      </c>
    </row>
    <row r="131126" spans="5:5" x14ac:dyDescent="0.25">
      <c r="E131126">
        <v>0</v>
      </c>
    </row>
    <row r="131127" spans="5:5" x14ac:dyDescent="0.25">
      <c r="E131127">
        <v>0</v>
      </c>
    </row>
    <row r="131128" spans="5:5" x14ac:dyDescent="0.25">
      <c r="E131128">
        <v>0</v>
      </c>
    </row>
    <row r="131129" spans="5:5" x14ac:dyDescent="0.25">
      <c r="E131129">
        <v>0</v>
      </c>
    </row>
    <row r="131130" spans="5:5" x14ac:dyDescent="0.25">
      <c r="E131130">
        <v>1</v>
      </c>
    </row>
    <row r="131131" spans="5:5" x14ac:dyDescent="0.25">
      <c r="E131131">
        <v>0</v>
      </c>
    </row>
    <row r="131132" spans="5:5" x14ac:dyDescent="0.25">
      <c r="E131132">
        <v>0</v>
      </c>
    </row>
    <row r="131133" spans="5:5" x14ac:dyDescent="0.25">
      <c r="E131133">
        <v>0</v>
      </c>
    </row>
    <row r="131134" spans="5:5" x14ac:dyDescent="0.25">
      <c r="E131134">
        <v>9753663</v>
      </c>
    </row>
    <row r="131135" spans="5:5" x14ac:dyDescent="0.25">
      <c r="E131135">
        <v>17707.95</v>
      </c>
    </row>
    <row r="131136" spans="5:5" x14ac:dyDescent="0.25">
      <c r="E131136">
        <v>9994543</v>
      </c>
    </row>
    <row r="131137" spans="5:5" x14ac:dyDescent="0.25">
      <c r="E131137">
        <v>100</v>
      </c>
    </row>
    <row r="131138" spans="5:5" x14ac:dyDescent="0.25">
      <c r="E131138">
        <v>0</v>
      </c>
    </row>
    <row r="131139" spans="5:5" x14ac:dyDescent="0.25">
      <c r="E131139">
        <v>-0.23599999999999999</v>
      </c>
    </row>
    <row r="131140" spans="5:5" x14ac:dyDescent="0.25">
      <c r="E131140">
        <v>0</v>
      </c>
    </row>
    <row r="131141" spans="5:5" x14ac:dyDescent="0.25">
      <c r="E131141">
        <v>788</v>
      </c>
    </row>
    <row r="131142" spans="5:5" x14ac:dyDescent="0.25">
      <c r="E131142">
        <v>12.2</v>
      </c>
    </row>
    <row r="131143" spans="5:5" x14ac:dyDescent="0.25">
      <c r="E131143">
        <v>0</v>
      </c>
    </row>
    <row r="131144" spans="5:5" x14ac:dyDescent="0.25">
      <c r="E131144">
        <v>89.6</v>
      </c>
    </row>
    <row r="131145" spans="5:5" x14ac:dyDescent="0.25">
      <c r="E131145">
        <v>0</v>
      </c>
    </row>
    <row r="131146" spans="5:5" x14ac:dyDescent="0.25">
      <c r="E131146">
        <v>0</v>
      </c>
    </row>
    <row r="131147" spans="5:5" x14ac:dyDescent="0.25">
      <c r="E131147">
        <v>0</v>
      </c>
    </row>
    <row r="131148" spans="5:5" x14ac:dyDescent="0.25">
      <c r="E131148">
        <v>84.2</v>
      </c>
    </row>
    <row r="131149" spans="5:5" x14ac:dyDescent="0.25">
      <c r="E131149">
        <v>99</v>
      </c>
    </row>
    <row r="131150" spans="5:5" x14ac:dyDescent="0.25">
      <c r="E131150">
        <v>0</v>
      </c>
    </row>
    <row r="131151" spans="5:5" x14ac:dyDescent="0.25">
      <c r="E131151">
        <v>0</v>
      </c>
    </row>
    <row r="131152" spans="5:5" x14ac:dyDescent="0.25">
      <c r="E131152">
        <v>0</v>
      </c>
    </row>
    <row r="131153" spans="5:5" x14ac:dyDescent="0.25">
      <c r="E131153">
        <v>0</v>
      </c>
    </row>
    <row r="131154" spans="5:5" x14ac:dyDescent="0.25">
      <c r="E131154">
        <v>82.88</v>
      </c>
    </row>
    <row r="131155" spans="5:5" x14ac:dyDescent="0.25">
      <c r="E131155">
        <v>109.4</v>
      </c>
    </row>
    <row r="131156" spans="5:5" x14ac:dyDescent="0.25">
      <c r="E131156">
        <v>32</v>
      </c>
    </row>
    <row r="131157" spans="5:5" x14ac:dyDescent="0.25">
      <c r="E131157">
        <v>107.6</v>
      </c>
    </row>
    <row r="131158" spans="5:5" x14ac:dyDescent="0.25">
      <c r="E131158">
        <v>32</v>
      </c>
    </row>
    <row r="131159" spans="5:5" x14ac:dyDescent="0.25">
      <c r="E131159">
        <v>0</v>
      </c>
    </row>
    <row r="131160" spans="5:5" x14ac:dyDescent="0.25">
      <c r="E131160">
        <v>0</v>
      </c>
    </row>
    <row r="131161" spans="5:5" x14ac:dyDescent="0.25">
      <c r="E131161">
        <v>0</v>
      </c>
    </row>
    <row r="131162" spans="5:5" x14ac:dyDescent="0.25">
      <c r="E131162">
        <v>0</v>
      </c>
    </row>
    <row r="131163" spans="5:5" x14ac:dyDescent="0.25">
      <c r="E131163">
        <v>0</v>
      </c>
    </row>
    <row r="131164" spans="5:5" x14ac:dyDescent="0.25">
      <c r="E131164">
        <v>0</v>
      </c>
    </row>
    <row r="131165" spans="5:5" x14ac:dyDescent="0.25">
      <c r="E131165">
        <v>0</v>
      </c>
    </row>
    <row r="131166" spans="5:5" x14ac:dyDescent="0.25">
      <c r="E131166">
        <v>0</v>
      </c>
    </row>
    <row r="131167" spans="5:5" x14ac:dyDescent="0.25">
      <c r="E131167">
        <v>0</v>
      </c>
    </row>
    <row r="131168" spans="5:5" x14ac:dyDescent="0.25">
      <c r="E131168" t="s">
        <v>428</v>
      </c>
    </row>
    <row r="131169" spans="5:5" x14ac:dyDescent="0.25">
      <c r="E131169" t="s">
        <v>428</v>
      </c>
    </row>
    <row r="131170" spans="5:5" x14ac:dyDescent="0.25">
      <c r="E131170">
        <v>300000</v>
      </c>
    </row>
    <row r="131171" spans="5:5" x14ac:dyDescent="0.25">
      <c r="E131171">
        <v>0</v>
      </c>
    </row>
    <row r="131172" spans="5:5" x14ac:dyDescent="0.25">
      <c r="E131172">
        <v>4294967295</v>
      </c>
    </row>
    <row r="131173" spans="5:5" x14ac:dyDescent="0.25">
      <c r="E131173">
        <v>0</v>
      </c>
    </row>
    <row r="131174" spans="5:5" x14ac:dyDescent="0.25">
      <c r="E131174">
        <v>0</v>
      </c>
    </row>
    <row r="131175" spans="5:5" x14ac:dyDescent="0.25">
      <c r="E131175">
        <v>99.94</v>
      </c>
    </row>
    <row r="131176" spans="5:5" x14ac:dyDescent="0.25">
      <c r="E131176">
        <v>257</v>
      </c>
    </row>
    <row r="131177" spans="5:5" x14ac:dyDescent="0.25">
      <c r="E131177">
        <v>2016</v>
      </c>
    </row>
    <row r="131178" spans="5:5" x14ac:dyDescent="0.25">
      <c r="E131178">
        <v>0</v>
      </c>
    </row>
    <row r="131179" spans="5:5" x14ac:dyDescent="0.25">
      <c r="E131179">
        <v>12.3</v>
      </c>
    </row>
    <row r="131180" spans="5:5" x14ac:dyDescent="0.25">
      <c r="E131180">
        <v>260</v>
      </c>
    </row>
    <row r="131181" spans="5:5" x14ac:dyDescent="0.25">
      <c r="E131181">
        <v>4095</v>
      </c>
    </row>
    <row r="131182" spans="5:5" x14ac:dyDescent="0.25">
      <c r="E131182">
        <v>184</v>
      </c>
    </row>
    <row r="131183" spans="5:5" x14ac:dyDescent="0.25">
      <c r="E131183">
        <v>0</v>
      </c>
    </row>
    <row r="131184" spans="5:5" x14ac:dyDescent="0.25">
      <c r="E131184">
        <v>0</v>
      </c>
    </row>
    <row r="131185" spans="5:5" x14ac:dyDescent="0.25">
      <c r="E131185">
        <v>84.2</v>
      </c>
    </row>
    <row r="131186" spans="5:5" x14ac:dyDescent="0.25">
      <c r="E131186">
        <v>0</v>
      </c>
    </row>
    <row r="131187" spans="5:5" x14ac:dyDescent="0.25">
      <c r="E131187">
        <v>0</v>
      </c>
    </row>
    <row r="131188" spans="5:5" x14ac:dyDescent="0.25">
      <c r="E131188">
        <v>0</v>
      </c>
    </row>
    <row r="131189" spans="5:5" x14ac:dyDescent="0.25">
      <c r="E131189">
        <v>1</v>
      </c>
    </row>
    <row r="131190" spans="5:5" x14ac:dyDescent="0.25">
      <c r="E131190" t="b">
        <v>0</v>
      </c>
    </row>
    <row r="131191" spans="5:5" x14ac:dyDescent="0.25">
      <c r="E131191">
        <v>0</v>
      </c>
    </row>
    <row r="131192" spans="5:5" x14ac:dyDescent="0.25">
      <c r="E131192">
        <v>194</v>
      </c>
    </row>
    <row r="147457" spans="5:5" x14ac:dyDescent="0.25">
      <c r="E147457">
        <v>-17</v>
      </c>
    </row>
    <row r="147458" spans="5:5" x14ac:dyDescent="0.25">
      <c r="E147458">
        <v>-1.7</v>
      </c>
    </row>
    <row r="147459" spans="5:5" x14ac:dyDescent="0.25">
      <c r="E147459">
        <v>12.6</v>
      </c>
    </row>
    <row r="147460" spans="5:5" x14ac:dyDescent="0.25">
      <c r="E147460">
        <v>1</v>
      </c>
    </row>
    <row r="147461" spans="5:5" x14ac:dyDescent="0.25">
      <c r="E147461">
        <v>789</v>
      </c>
    </row>
    <row r="147462" spans="5:5" x14ac:dyDescent="0.25">
      <c r="E147462">
        <v>98.6</v>
      </c>
    </row>
    <row r="147463" spans="5:5" x14ac:dyDescent="0.25">
      <c r="E147463">
        <v>1688</v>
      </c>
    </row>
    <row r="147464" spans="5:5" x14ac:dyDescent="0.25">
      <c r="E147464">
        <v>0</v>
      </c>
    </row>
    <row r="147465" spans="5:5" x14ac:dyDescent="0.25">
      <c r="E147465">
        <v>0</v>
      </c>
    </row>
    <row r="147466" spans="5:5" x14ac:dyDescent="0.25">
      <c r="E147466">
        <v>0</v>
      </c>
    </row>
    <row r="147467" spans="5:5" x14ac:dyDescent="0.25">
      <c r="E147467">
        <v>111.2</v>
      </c>
    </row>
    <row r="147468" spans="5:5" x14ac:dyDescent="0.25">
      <c r="E147468">
        <v>0</v>
      </c>
    </row>
    <row r="147469" spans="5:5" x14ac:dyDescent="0.25">
      <c r="E147469">
        <v>1652</v>
      </c>
    </row>
    <row r="147470" spans="5:5" x14ac:dyDescent="0.25">
      <c r="E147470">
        <v>3619</v>
      </c>
    </row>
    <row r="147471" spans="5:5" x14ac:dyDescent="0.25">
      <c r="E147471">
        <v>0</v>
      </c>
    </row>
    <row r="147472" spans="5:5" x14ac:dyDescent="0.25">
      <c r="E147472">
        <v>0</v>
      </c>
    </row>
    <row r="147473" spans="5:5" x14ac:dyDescent="0.25">
      <c r="E147473">
        <v>11</v>
      </c>
    </row>
    <row r="147474" spans="5:5" x14ac:dyDescent="0.25">
      <c r="E147474">
        <v>0</v>
      </c>
    </row>
    <row r="147475" spans="5:5" x14ac:dyDescent="0.25">
      <c r="E147475">
        <v>12.2</v>
      </c>
    </row>
    <row r="147476" spans="5:5" x14ac:dyDescent="0.25">
      <c r="E147476">
        <v>0</v>
      </c>
    </row>
    <row r="147477" spans="5:5" x14ac:dyDescent="0.25">
      <c r="E147477">
        <v>0</v>
      </c>
    </row>
    <row r="147478" spans="5:5" x14ac:dyDescent="0.25">
      <c r="E147478">
        <v>0</v>
      </c>
    </row>
    <row r="147479" spans="5:5" x14ac:dyDescent="0.25">
      <c r="E147479">
        <v>0</v>
      </c>
    </row>
    <row r="147480" spans="5:5" x14ac:dyDescent="0.25">
      <c r="E147480">
        <v>704</v>
      </c>
    </row>
    <row r="147481" spans="5:5" x14ac:dyDescent="0.25">
      <c r="E147481">
        <v>13.3</v>
      </c>
    </row>
    <row r="147482" spans="5:5" x14ac:dyDescent="0.25">
      <c r="E147482">
        <v>32</v>
      </c>
    </row>
    <row r="147483" spans="5:5" x14ac:dyDescent="0.25">
      <c r="E147483">
        <v>0</v>
      </c>
    </row>
    <row r="147484" spans="5:5" x14ac:dyDescent="0.25">
      <c r="E147484">
        <v>0</v>
      </c>
    </row>
    <row r="147485" spans="5:5" x14ac:dyDescent="0.25">
      <c r="E147485">
        <v>0</v>
      </c>
    </row>
    <row r="147486" spans="5:5" x14ac:dyDescent="0.25">
      <c r="E147486">
        <v>0</v>
      </c>
    </row>
    <row r="147487" spans="5:5" x14ac:dyDescent="0.25">
      <c r="E147487">
        <v>0</v>
      </c>
    </row>
    <row r="147488" spans="5:5" x14ac:dyDescent="0.25">
      <c r="E147488">
        <v>0</v>
      </c>
    </row>
    <row r="147489" spans="5:5" x14ac:dyDescent="0.25">
      <c r="E147489">
        <v>0</v>
      </c>
    </row>
    <row r="147490" spans="5:5" x14ac:dyDescent="0.25">
      <c r="E147490">
        <v>0</v>
      </c>
    </row>
    <row r="147491" spans="5:5" x14ac:dyDescent="0.25">
      <c r="E147491">
        <v>0</v>
      </c>
    </row>
    <row r="147492" spans="5:5" x14ac:dyDescent="0.25">
      <c r="E147492">
        <v>0</v>
      </c>
    </row>
    <row r="147493" spans="5:5" x14ac:dyDescent="0.25">
      <c r="E147493">
        <v>0</v>
      </c>
    </row>
    <row r="147494" spans="5:5" x14ac:dyDescent="0.25">
      <c r="E147494">
        <v>0</v>
      </c>
    </row>
    <row r="147495" spans="5:5" x14ac:dyDescent="0.25">
      <c r="E147495">
        <v>0</v>
      </c>
    </row>
    <row r="147496" spans="5:5" x14ac:dyDescent="0.25">
      <c r="E147496">
        <v>0</v>
      </c>
    </row>
    <row r="147497" spans="5:5" x14ac:dyDescent="0.25">
      <c r="E147497">
        <v>2</v>
      </c>
    </row>
    <row r="147498" spans="5:5" x14ac:dyDescent="0.25">
      <c r="E147498">
        <v>12</v>
      </c>
    </row>
    <row r="147499" spans="5:5" x14ac:dyDescent="0.25">
      <c r="E147499">
        <v>-1</v>
      </c>
    </row>
    <row r="147500" spans="5:5" x14ac:dyDescent="0.25">
      <c r="E147500">
        <v>-255</v>
      </c>
    </row>
    <row r="147501" spans="5:5" x14ac:dyDescent="0.25">
      <c r="E147501">
        <v>-255</v>
      </c>
    </row>
    <row r="147502" spans="5:5" x14ac:dyDescent="0.25">
      <c r="E147502">
        <v>2175.6</v>
      </c>
    </row>
    <row r="147503" spans="5:5" x14ac:dyDescent="0.25">
      <c r="E147503">
        <v>2117.6</v>
      </c>
    </row>
    <row r="147504" spans="5:5" x14ac:dyDescent="0.25">
      <c r="E147504">
        <v>0</v>
      </c>
    </row>
    <row r="147505" spans="5:5" x14ac:dyDescent="0.25">
      <c r="E147505">
        <v>0</v>
      </c>
    </row>
    <row r="147506" spans="5:5" x14ac:dyDescent="0.25">
      <c r="E147506">
        <v>0</v>
      </c>
    </row>
    <row r="147507" spans="5:5" x14ac:dyDescent="0.25">
      <c r="E147507">
        <v>0</v>
      </c>
    </row>
    <row r="147508" spans="5:5" x14ac:dyDescent="0.25">
      <c r="E147508">
        <v>1120</v>
      </c>
    </row>
    <row r="147509" spans="5:5" x14ac:dyDescent="0.25">
      <c r="E147509">
        <v>284</v>
      </c>
    </row>
    <row r="147510" spans="5:5" x14ac:dyDescent="0.25">
      <c r="E147510">
        <v>0</v>
      </c>
    </row>
    <row r="147511" spans="5:5" x14ac:dyDescent="0.25">
      <c r="E147511">
        <v>0</v>
      </c>
    </row>
    <row r="147512" spans="5:5" x14ac:dyDescent="0.25">
      <c r="E147512">
        <v>0</v>
      </c>
    </row>
    <row r="147513" spans="5:5" x14ac:dyDescent="0.25">
      <c r="E147513">
        <v>0</v>
      </c>
    </row>
    <row r="147514" spans="5:5" x14ac:dyDescent="0.25">
      <c r="E147514">
        <v>1</v>
      </c>
    </row>
    <row r="147515" spans="5:5" x14ac:dyDescent="0.25">
      <c r="E147515">
        <v>0</v>
      </c>
    </row>
    <row r="147516" spans="5:5" x14ac:dyDescent="0.25">
      <c r="E147516">
        <v>0</v>
      </c>
    </row>
    <row r="147517" spans="5:5" x14ac:dyDescent="0.25">
      <c r="E147517">
        <v>0</v>
      </c>
    </row>
    <row r="147518" spans="5:5" x14ac:dyDescent="0.25">
      <c r="E147518">
        <v>9753663</v>
      </c>
    </row>
    <row r="147519" spans="5:5" x14ac:dyDescent="0.25">
      <c r="E147519">
        <v>17707.95</v>
      </c>
    </row>
    <row r="147520" spans="5:5" x14ac:dyDescent="0.25">
      <c r="E147520">
        <v>9994543</v>
      </c>
    </row>
    <row r="147521" spans="5:5" x14ac:dyDescent="0.25">
      <c r="E147521">
        <v>100</v>
      </c>
    </row>
    <row r="147522" spans="5:5" x14ac:dyDescent="0.25">
      <c r="E147522">
        <v>0</v>
      </c>
    </row>
    <row r="147523" spans="5:5" x14ac:dyDescent="0.25">
      <c r="E147523">
        <v>-0.23599999999999999</v>
      </c>
    </row>
    <row r="147524" spans="5:5" x14ac:dyDescent="0.25">
      <c r="E147524">
        <v>0</v>
      </c>
    </row>
    <row r="147525" spans="5:5" x14ac:dyDescent="0.25">
      <c r="E147525">
        <v>788</v>
      </c>
    </row>
    <row r="147526" spans="5:5" x14ac:dyDescent="0.25">
      <c r="E147526">
        <v>12.2</v>
      </c>
    </row>
    <row r="147527" spans="5:5" x14ac:dyDescent="0.25">
      <c r="E147527">
        <v>0</v>
      </c>
    </row>
    <row r="147528" spans="5:5" x14ac:dyDescent="0.25">
      <c r="E147528">
        <v>89.6</v>
      </c>
    </row>
    <row r="147529" spans="5:5" x14ac:dyDescent="0.25">
      <c r="E147529">
        <v>0</v>
      </c>
    </row>
    <row r="147530" spans="5:5" x14ac:dyDescent="0.25">
      <c r="E147530">
        <v>0</v>
      </c>
    </row>
    <row r="147531" spans="5:5" x14ac:dyDescent="0.25">
      <c r="E147531">
        <v>0</v>
      </c>
    </row>
    <row r="147532" spans="5:5" x14ac:dyDescent="0.25">
      <c r="E147532">
        <v>84.2</v>
      </c>
    </row>
    <row r="147533" spans="5:5" x14ac:dyDescent="0.25">
      <c r="E147533">
        <v>99</v>
      </c>
    </row>
    <row r="147534" spans="5:5" x14ac:dyDescent="0.25">
      <c r="E147534">
        <v>0</v>
      </c>
    </row>
    <row r="147535" spans="5:5" x14ac:dyDescent="0.25">
      <c r="E147535">
        <v>0</v>
      </c>
    </row>
    <row r="147536" spans="5:5" x14ac:dyDescent="0.25">
      <c r="E147536">
        <v>0</v>
      </c>
    </row>
    <row r="147537" spans="5:5" x14ac:dyDescent="0.25">
      <c r="E147537">
        <v>0</v>
      </c>
    </row>
    <row r="147538" spans="5:5" x14ac:dyDescent="0.25">
      <c r="E147538">
        <v>82.88</v>
      </c>
    </row>
    <row r="147539" spans="5:5" x14ac:dyDescent="0.25">
      <c r="E147539">
        <v>109.4</v>
      </c>
    </row>
    <row r="147540" spans="5:5" x14ac:dyDescent="0.25">
      <c r="E147540">
        <v>32</v>
      </c>
    </row>
    <row r="147541" spans="5:5" x14ac:dyDescent="0.25">
      <c r="E147541">
        <v>107.6</v>
      </c>
    </row>
    <row r="147542" spans="5:5" x14ac:dyDescent="0.25">
      <c r="E147542">
        <v>32</v>
      </c>
    </row>
    <row r="147543" spans="5:5" x14ac:dyDescent="0.25">
      <c r="E147543">
        <v>0</v>
      </c>
    </row>
    <row r="147544" spans="5:5" x14ac:dyDescent="0.25">
      <c r="E147544">
        <v>0</v>
      </c>
    </row>
    <row r="147545" spans="5:5" x14ac:dyDescent="0.25">
      <c r="E147545">
        <v>0</v>
      </c>
    </row>
    <row r="147546" spans="5:5" x14ac:dyDescent="0.25">
      <c r="E147546">
        <v>0</v>
      </c>
    </row>
    <row r="147547" spans="5:5" x14ac:dyDescent="0.25">
      <c r="E147547">
        <v>0</v>
      </c>
    </row>
    <row r="147548" spans="5:5" x14ac:dyDescent="0.25">
      <c r="E147548">
        <v>0</v>
      </c>
    </row>
    <row r="147549" spans="5:5" x14ac:dyDescent="0.25">
      <c r="E147549">
        <v>0</v>
      </c>
    </row>
    <row r="147550" spans="5:5" x14ac:dyDescent="0.25">
      <c r="E147550">
        <v>0</v>
      </c>
    </row>
    <row r="147551" spans="5:5" x14ac:dyDescent="0.25">
      <c r="E147551">
        <v>0</v>
      </c>
    </row>
    <row r="147552" spans="5:5" x14ac:dyDescent="0.25">
      <c r="E147552" t="s">
        <v>428</v>
      </c>
    </row>
    <row r="147553" spans="5:5" x14ac:dyDescent="0.25">
      <c r="E147553" t="s">
        <v>428</v>
      </c>
    </row>
    <row r="147554" spans="5:5" x14ac:dyDescent="0.25">
      <c r="E147554">
        <v>300000</v>
      </c>
    </row>
    <row r="147555" spans="5:5" x14ac:dyDescent="0.25">
      <c r="E147555">
        <v>0</v>
      </c>
    </row>
    <row r="147556" spans="5:5" x14ac:dyDescent="0.25">
      <c r="E147556">
        <v>4294967295</v>
      </c>
    </row>
    <row r="147557" spans="5:5" x14ac:dyDescent="0.25">
      <c r="E147557">
        <v>0</v>
      </c>
    </row>
    <row r="147558" spans="5:5" x14ac:dyDescent="0.25">
      <c r="E147558">
        <v>0</v>
      </c>
    </row>
    <row r="147559" spans="5:5" x14ac:dyDescent="0.25">
      <c r="E147559">
        <v>99.94</v>
      </c>
    </row>
    <row r="147560" spans="5:5" x14ac:dyDescent="0.25">
      <c r="E147560">
        <v>257</v>
      </c>
    </row>
    <row r="147561" spans="5:5" x14ac:dyDescent="0.25">
      <c r="E147561">
        <v>2016</v>
      </c>
    </row>
    <row r="147562" spans="5:5" x14ac:dyDescent="0.25">
      <c r="E147562">
        <v>0</v>
      </c>
    </row>
    <row r="147563" spans="5:5" x14ac:dyDescent="0.25">
      <c r="E147563">
        <v>12.3</v>
      </c>
    </row>
    <row r="147564" spans="5:5" x14ac:dyDescent="0.25">
      <c r="E147564">
        <v>260</v>
      </c>
    </row>
    <row r="147565" spans="5:5" x14ac:dyDescent="0.25">
      <c r="E147565">
        <v>4095</v>
      </c>
    </row>
    <row r="147566" spans="5:5" x14ac:dyDescent="0.25">
      <c r="E147566">
        <v>184</v>
      </c>
    </row>
    <row r="147567" spans="5:5" x14ac:dyDescent="0.25">
      <c r="E147567">
        <v>0</v>
      </c>
    </row>
    <row r="147568" spans="5:5" x14ac:dyDescent="0.25">
      <c r="E147568">
        <v>0</v>
      </c>
    </row>
    <row r="147569" spans="5:5" x14ac:dyDescent="0.25">
      <c r="E147569">
        <v>84.2</v>
      </c>
    </row>
    <row r="147570" spans="5:5" x14ac:dyDescent="0.25">
      <c r="E147570">
        <v>0</v>
      </c>
    </row>
    <row r="147571" spans="5:5" x14ac:dyDescent="0.25">
      <c r="E147571">
        <v>0</v>
      </c>
    </row>
    <row r="147572" spans="5:5" x14ac:dyDescent="0.25">
      <c r="E147572">
        <v>0</v>
      </c>
    </row>
    <row r="147573" spans="5:5" x14ac:dyDescent="0.25">
      <c r="E147573">
        <v>1</v>
      </c>
    </row>
    <row r="147574" spans="5:5" x14ac:dyDescent="0.25">
      <c r="E147574" t="b">
        <v>0</v>
      </c>
    </row>
    <row r="147575" spans="5:5" x14ac:dyDescent="0.25">
      <c r="E147575">
        <v>0</v>
      </c>
    </row>
    <row r="147576" spans="5:5" x14ac:dyDescent="0.25">
      <c r="E147576">
        <v>194</v>
      </c>
    </row>
    <row r="163841" spans="5:5" x14ac:dyDescent="0.25">
      <c r="E163841">
        <v>-17</v>
      </c>
    </row>
    <row r="163842" spans="5:5" x14ac:dyDescent="0.25">
      <c r="E163842">
        <v>-1.7</v>
      </c>
    </row>
    <row r="163843" spans="5:5" x14ac:dyDescent="0.25">
      <c r="E163843">
        <v>12.6</v>
      </c>
    </row>
    <row r="163844" spans="5:5" x14ac:dyDescent="0.25">
      <c r="E163844">
        <v>1</v>
      </c>
    </row>
    <row r="163845" spans="5:5" x14ac:dyDescent="0.25">
      <c r="E163845">
        <v>789</v>
      </c>
    </row>
    <row r="163846" spans="5:5" x14ac:dyDescent="0.25">
      <c r="E163846">
        <v>98.6</v>
      </c>
    </row>
    <row r="163847" spans="5:5" x14ac:dyDescent="0.25">
      <c r="E163847">
        <v>1688</v>
      </c>
    </row>
    <row r="163848" spans="5:5" x14ac:dyDescent="0.25">
      <c r="E163848">
        <v>0</v>
      </c>
    </row>
    <row r="163849" spans="5:5" x14ac:dyDescent="0.25">
      <c r="E163849">
        <v>0</v>
      </c>
    </row>
    <row r="163850" spans="5:5" x14ac:dyDescent="0.25">
      <c r="E163850">
        <v>0</v>
      </c>
    </row>
    <row r="163851" spans="5:5" x14ac:dyDescent="0.25">
      <c r="E163851">
        <v>111.2</v>
      </c>
    </row>
    <row r="163852" spans="5:5" x14ac:dyDescent="0.25">
      <c r="E163852">
        <v>0</v>
      </c>
    </row>
    <row r="163853" spans="5:5" x14ac:dyDescent="0.25">
      <c r="E163853">
        <v>1652</v>
      </c>
    </row>
    <row r="163854" spans="5:5" x14ac:dyDescent="0.25">
      <c r="E163854">
        <v>3619</v>
      </c>
    </row>
    <row r="163855" spans="5:5" x14ac:dyDescent="0.25">
      <c r="E163855">
        <v>0</v>
      </c>
    </row>
    <row r="163856" spans="5:5" x14ac:dyDescent="0.25">
      <c r="E163856">
        <v>0</v>
      </c>
    </row>
    <row r="163857" spans="5:5" x14ac:dyDescent="0.25">
      <c r="E163857">
        <v>11</v>
      </c>
    </row>
    <row r="163858" spans="5:5" x14ac:dyDescent="0.25">
      <c r="E163858">
        <v>0</v>
      </c>
    </row>
    <row r="163859" spans="5:5" x14ac:dyDescent="0.25">
      <c r="E163859">
        <v>12.2</v>
      </c>
    </row>
    <row r="163860" spans="5:5" x14ac:dyDescent="0.25">
      <c r="E163860">
        <v>0</v>
      </c>
    </row>
    <row r="163861" spans="5:5" x14ac:dyDescent="0.25">
      <c r="E163861">
        <v>0</v>
      </c>
    </row>
    <row r="163862" spans="5:5" x14ac:dyDescent="0.25">
      <c r="E163862">
        <v>0</v>
      </c>
    </row>
    <row r="163863" spans="5:5" x14ac:dyDescent="0.25">
      <c r="E163863">
        <v>0</v>
      </c>
    </row>
    <row r="163864" spans="5:5" x14ac:dyDescent="0.25">
      <c r="E163864">
        <v>704</v>
      </c>
    </row>
    <row r="163865" spans="5:5" x14ac:dyDescent="0.25">
      <c r="E163865">
        <v>13.3</v>
      </c>
    </row>
    <row r="163866" spans="5:5" x14ac:dyDescent="0.25">
      <c r="E163866">
        <v>32</v>
      </c>
    </row>
    <row r="163867" spans="5:5" x14ac:dyDescent="0.25">
      <c r="E163867">
        <v>0</v>
      </c>
    </row>
    <row r="163868" spans="5:5" x14ac:dyDescent="0.25">
      <c r="E163868">
        <v>0</v>
      </c>
    </row>
    <row r="163869" spans="5:5" x14ac:dyDescent="0.25">
      <c r="E163869">
        <v>0</v>
      </c>
    </row>
    <row r="163870" spans="5:5" x14ac:dyDescent="0.25">
      <c r="E163870">
        <v>0</v>
      </c>
    </row>
    <row r="163871" spans="5:5" x14ac:dyDescent="0.25">
      <c r="E163871">
        <v>0</v>
      </c>
    </row>
    <row r="163872" spans="5:5" x14ac:dyDescent="0.25">
      <c r="E163872">
        <v>0</v>
      </c>
    </row>
    <row r="163873" spans="5:5" x14ac:dyDescent="0.25">
      <c r="E163873">
        <v>0</v>
      </c>
    </row>
    <row r="163874" spans="5:5" x14ac:dyDescent="0.25">
      <c r="E163874">
        <v>0</v>
      </c>
    </row>
    <row r="163875" spans="5:5" x14ac:dyDescent="0.25">
      <c r="E163875">
        <v>0</v>
      </c>
    </row>
    <row r="163876" spans="5:5" x14ac:dyDescent="0.25">
      <c r="E163876">
        <v>0</v>
      </c>
    </row>
    <row r="163877" spans="5:5" x14ac:dyDescent="0.25">
      <c r="E163877">
        <v>0</v>
      </c>
    </row>
    <row r="163878" spans="5:5" x14ac:dyDescent="0.25">
      <c r="E163878">
        <v>0</v>
      </c>
    </row>
    <row r="163879" spans="5:5" x14ac:dyDescent="0.25">
      <c r="E163879">
        <v>0</v>
      </c>
    </row>
    <row r="163880" spans="5:5" x14ac:dyDescent="0.25">
      <c r="E163880">
        <v>0</v>
      </c>
    </row>
    <row r="163881" spans="5:5" x14ac:dyDescent="0.25">
      <c r="E163881">
        <v>2</v>
      </c>
    </row>
    <row r="163882" spans="5:5" x14ac:dyDescent="0.25">
      <c r="E163882">
        <v>12</v>
      </c>
    </row>
    <row r="163883" spans="5:5" x14ac:dyDescent="0.25">
      <c r="E163883">
        <v>-1</v>
      </c>
    </row>
    <row r="163884" spans="5:5" x14ac:dyDescent="0.25">
      <c r="E163884">
        <v>-255</v>
      </c>
    </row>
    <row r="163885" spans="5:5" x14ac:dyDescent="0.25">
      <c r="E163885">
        <v>-255</v>
      </c>
    </row>
    <row r="163886" spans="5:5" x14ac:dyDescent="0.25">
      <c r="E163886">
        <v>2175.6</v>
      </c>
    </row>
    <row r="163887" spans="5:5" x14ac:dyDescent="0.25">
      <c r="E163887">
        <v>2117.6</v>
      </c>
    </row>
    <row r="163888" spans="5:5" x14ac:dyDescent="0.25">
      <c r="E163888">
        <v>0</v>
      </c>
    </row>
    <row r="163889" spans="5:5" x14ac:dyDescent="0.25">
      <c r="E163889">
        <v>0</v>
      </c>
    </row>
    <row r="163890" spans="5:5" x14ac:dyDescent="0.25">
      <c r="E163890">
        <v>0</v>
      </c>
    </row>
    <row r="163891" spans="5:5" x14ac:dyDescent="0.25">
      <c r="E163891">
        <v>0</v>
      </c>
    </row>
    <row r="163892" spans="5:5" x14ac:dyDescent="0.25">
      <c r="E163892">
        <v>1120</v>
      </c>
    </row>
    <row r="163893" spans="5:5" x14ac:dyDescent="0.25">
      <c r="E163893">
        <v>284</v>
      </c>
    </row>
    <row r="163894" spans="5:5" x14ac:dyDescent="0.25">
      <c r="E163894">
        <v>0</v>
      </c>
    </row>
    <row r="163895" spans="5:5" x14ac:dyDescent="0.25">
      <c r="E163895">
        <v>0</v>
      </c>
    </row>
    <row r="163896" spans="5:5" x14ac:dyDescent="0.25">
      <c r="E163896">
        <v>0</v>
      </c>
    </row>
    <row r="163897" spans="5:5" x14ac:dyDescent="0.25">
      <c r="E163897">
        <v>0</v>
      </c>
    </row>
    <row r="163898" spans="5:5" x14ac:dyDescent="0.25">
      <c r="E163898">
        <v>1</v>
      </c>
    </row>
    <row r="163899" spans="5:5" x14ac:dyDescent="0.25">
      <c r="E163899">
        <v>0</v>
      </c>
    </row>
    <row r="163900" spans="5:5" x14ac:dyDescent="0.25">
      <c r="E163900">
        <v>0</v>
      </c>
    </row>
    <row r="163901" spans="5:5" x14ac:dyDescent="0.25">
      <c r="E163901">
        <v>0</v>
      </c>
    </row>
    <row r="163902" spans="5:5" x14ac:dyDescent="0.25">
      <c r="E163902">
        <v>9753663</v>
      </c>
    </row>
    <row r="163903" spans="5:5" x14ac:dyDescent="0.25">
      <c r="E163903">
        <v>17707.95</v>
      </c>
    </row>
    <row r="163904" spans="5:5" x14ac:dyDescent="0.25">
      <c r="E163904">
        <v>9994543</v>
      </c>
    </row>
    <row r="163905" spans="5:5" x14ac:dyDescent="0.25">
      <c r="E163905">
        <v>100</v>
      </c>
    </row>
    <row r="163906" spans="5:5" x14ac:dyDescent="0.25">
      <c r="E163906">
        <v>0</v>
      </c>
    </row>
    <row r="163907" spans="5:5" x14ac:dyDescent="0.25">
      <c r="E163907">
        <v>-0.23599999999999999</v>
      </c>
    </row>
    <row r="163908" spans="5:5" x14ac:dyDescent="0.25">
      <c r="E163908">
        <v>0</v>
      </c>
    </row>
    <row r="163909" spans="5:5" x14ac:dyDescent="0.25">
      <c r="E163909">
        <v>788</v>
      </c>
    </row>
    <row r="163910" spans="5:5" x14ac:dyDescent="0.25">
      <c r="E163910">
        <v>12.2</v>
      </c>
    </row>
    <row r="163911" spans="5:5" x14ac:dyDescent="0.25">
      <c r="E163911">
        <v>0</v>
      </c>
    </row>
    <row r="163912" spans="5:5" x14ac:dyDescent="0.25">
      <c r="E163912">
        <v>89.6</v>
      </c>
    </row>
    <row r="163913" spans="5:5" x14ac:dyDescent="0.25">
      <c r="E163913">
        <v>0</v>
      </c>
    </row>
    <row r="163914" spans="5:5" x14ac:dyDescent="0.25">
      <c r="E163914">
        <v>0</v>
      </c>
    </row>
    <row r="163915" spans="5:5" x14ac:dyDescent="0.25">
      <c r="E163915">
        <v>0</v>
      </c>
    </row>
    <row r="163916" spans="5:5" x14ac:dyDescent="0.25">
      <c r="E163916">
        <v>84.2</v>
      </c>
    </row>
    <row r="163917" spans="5:5" x14ac:dyDescent="0.25">
      <c r="E163917">
        <v>99</v>
      </c>
    </row>
    <row r="163918" spans="5:5" x14ac:dyDescent="0.25">
      <c r="E163918">
        <v>0</v>
      </c>
    </row>
    <row r="163919" spans="5:5" x14ac:dyDescent="0.25">
      <c r="E163919">
        <v>0</v>
      </c>
    </row>
    <row r="163920" spans="5:5" x14ac:dyDescent="0.25">
      <c r="E163920">
        <v>0</v>
      </c>
    </row>
    <row r="163921" spans="5:5" x14ac:dyDescent="0.25">
      <c r="E163921">
        <v>0</v>
      </c>
    </row>
    <row r="163922" spans="5:5" x14ac:dyDescent="0.25">
      <c r="E163922">
        <v>82.88</v>
      </c>
    </row>
    <row r="163923" spans="5:5" x14ac:dyDescent="0.25">
      <c r="E163923">
        <v>109.4</v>
      </c>
    </row>
    <row r="163924" spans="5:5" x14ac:dyDescent="0.25">
      <c r="E163924">
        <v>32</v>
      </c>
    </row>
    <row r="163925" spans="5:5" x14ac:dyDescent="0.25">
      <c r="E163925">
        <v>107.6</v>
      </c>
    </row>
    <row r="163926" spans="5:5" x14ac:dyDescent="0.25">
      <c r="E163926">
        <v>32</v>
      </c>
    </row>
    <row r="163927" spans="5:5" x14ac:dyDescent="0.25">
      <c r="E163927">
        <v>0</v>
      </c>
    </row>
    <row r="163928" spans="5:5" x14ac:dyDescent="0.25">
      <c r="E163928">
        <v>0</v>
      </c>
    </row>
    <row r="163929" spans="5:5" x14ac:dyDescent="0.25">
      <c r="E163929">
        <v>0</v>
      </c>
    </row>
    <row r="163930" spans="5:5" x14ac:dyDescent="0.25">
      <c r="E163930">
        <v>0</v>
      </c>
    </row>
    <row r="163931" spans="5:5" x14ac:dyDescent="0.25">
      <c r="E163931">
        <v>0</v>
      </c>
    </row>
    <row r="163932" spans="5:5" x14ac:dyDescent="0.25">
      <c r="E163932">
        <v>0</v>
      </c>
    </row>
    <row r="163933" spans="5:5" x14ac:dyDescent="0.25">
      <c r="E163933">
        <v>0</v>
      </c>
    </row>
    <row r="163934" spans="5:5" x14ac:dyDescent="0.25">
      <c r="E163934">
        <v>0</v>
      </c>
    </row>
    <row r="163935" spans="5:5" x14ac:dyDescent="0.25">
      <c r="E163935">
        <v>0</v>
      </c>
    </row>
    <row r="163936" spans="5:5" x14ac:dyDescent="0.25">
      <c r="E163936" t="s">
        <v>428</v>
      </c>
    </row>
    <row r="163937" spans="5:5" x14ac:dyDescent="0.25">
      <c r="E163937" t="s">
        <v>428</v>
      </c>
    </row>
    <row r="163938" spans="5:5" x14ac:dyDescent="0.25">
      <c r="E163938">
        <v>300000</v>
      </c>
    </row>
    <row r="163939" spans="5:5" x14ac:dyDescent="0.25">
      <c r="E163939">
        <v>0</v>
      </c>
    </row>
    <row r="163940" spans="5:5" x14ac:dyDescent="0.25">
      <c r="E163940">
        <v>4294967295</v>
      </c>
    </row>
    <row r="163941" spans="5:5" x14ac:dyDescent="0.25">
      <c r="E163941">
        <v>0</v>
      </c>
    </row>
    <row r="163942" spans="5:5" x14ac:dyDescent="0.25">
      <c r="E163942">
        <v>0</v>
      </c>
    </row>
    <row r="163943" spans="5:5" x14ac:dyDescent="0.25">
      <c r="E163943">
        <v>99.94</v>
      </c>
    </row>
    <row r="163944" spans="5:5" x14ac:dyDescent="0.25">
      <c r="E163944">
        <v>257</v>
      </c>
    </row>
    <row r="163945" spans="5:5" x14ac:dyDescent="0.25">
      <c r="E163945">
        <v>2016</v>
      </c>
    </row>
    <row r="163946" spans="5:5" x14ac:dyDescent="0.25">
      <c r="E163946">
        <v>0</v>
      </c>
    </row>
    <row r="163947" spans="5:5" x14ac:dyDescent="0.25">
      <c r="E163947">
        <v>12.3</v>
      </c>
    </row>
    <row r="163948" spans="5:5" x14ac:dyDescent="0.25">
      <c r="E163948">
        <v>260</v>
      </c>
    </row>
    <row r="163949" spans="5:5" x14ac:dyDescent="0.25">
      <c r="E163949">
        <v>4095</v>
      </c>
    </row>
    <row r="163950" spans="5:5" x14ac:dyDescent="0.25">
      <c r="E163950">
        <v>184</v>
      </c>
    </row>
    <row r="163951" spans="5:5" x14ac:dyDescent="0.25">
      <c r="E163951">
        <v>0</v>
      </c>
    </row>
    <row r="163952" spans="5:5" x14ac:dyDescent="0.25">
      <c r="E163952">
        <v>0</v>
      </c>
    </row>
    <row r="163953" spans="5:5" x14ac:dyDescent="0.25">
      <c r="E163953">
        <v>84.2</v>
      </c>
    </row>
    <row r="163954" spans="5:5" x14ac:dyDescent="0.25">
      <c r="E163954">
        <v>0</v>
      </c>
    </row>
    <row r="163955" spans="5:5" x14ac:dyDescent="0.25">
      <c r="E163955">
        <v>0</v>
      </c>
    </row>
    <row r="163956" spans="5:5" x14ac:dyDescent="0.25">
      <c r="E163956">
        <v>0</v>
      </c>
    </row>
    <row r="163957" spans="5:5" x14ac:dyDescent="0.25">
      <c r="E163957">
        <v>1</v>
      </c>
    </row>
    <row r="163958" spans="5:5" x14ac:dyDescent="0.25">
      <c r="E163958" t="b">
        <v>0</v>
      </c>
    </row>
    <row r="163959" spans="5:5" x14ac:dyDescent="0.25">
      <c r="E163959">
        <v>0</v>
      </c>
    </row>
    <row r="163960" spans="5:5" x14ac:dyDescent="0.25">
      <c r="E163960">
        <v>194</v>
      </c>
    </row>
    <row r="180225" spans="5:5" x14ac:dyDescent="0.25">
      <c r="E180225">
        <v>-17</v>
      </c>
    </row>
    <row r="180226" spans="5:5" x14ac:dyDescent="0.25">
      <c r="E180226">
        <v>-1.7</v>
      </c>
    </row>
    <row r="180227" spans="5:5" x14ac:dyDescent="0.25">
      <c r="E180227">
        <v>12.6</v>
      </c>
    </row>
    <row r="180228" spans="5:5" x14ac:dyDescent="0.25">
      <c r="E180228">
        <v>1</v>
      </c>
    </row>
    <row r="180229" spans="5:5" x14ac:dyDescent="0.25">
      <c r="E180229">
        <v>789</v>
      </c>
    </row>
    <row r="180230" spans="5:5" x14ac:dyDescent="0.25">
      <c r="E180230">
        <v>98.6</v>
      </c>
    </row>
    <row r="180231" spans="5:5" x14ac:dyDescent="0.25">
      <c r="E180231">
        <v>1688</v>
      </c>
    </row>
    <row r="180232" spans="5:5" x14ac:dyDescent="0.25">
      <c r="E180232">
        <v>0</v>
      </c>
    </row>
    <row r="180233" spans="5:5" x14ac:dyDescent="0.25">
      <c r="E180233">
        <v>0</v>
      </c>
    </row>
    <row r="180234" spans="5:5" x14ac:dyDescent="0.25">
      <c r="E180234">
        <v>0</v>
      </c>
    </row>
    <row r="180235" spans="5:5" x14ac:dyDescent="0.25">
      <c r="E180235">
        <v>111.2</v>
      </c>
    </row>
    <row r="180236" spans="5:5" x14ac:dyDescent="0.25">
      <c r="E180236">
        <v>0</v>
      </c>
    </row>
    <row r="180237" spans="5:5" x14ac:dyDescent="0.25">
      <c r="E180237">
        <v>1652</v>
      </c>
    </row>
    <row r="180238" spans="5:5" x14ac:dyDescent="0.25">
      <c r="E180238">
        <v>3619</v>
      </c>
    </row>
    <row r="180239" spans="5:5" x14ac:dyDescent="0.25">
      <c r="E180239">
        <v>0</v>
      </c>
    </row>
    <row r="180240" spans="5:5" x14ac:dyDescent="0.25">
      <c r="E180240">
        <v>0</v>
      </c>
    </row>
    <row r="180241" spans="5:5" x14ac:dyDescent="0.25">
      <c r="E180241">
        <v>11</v>
      </c>
    </row>
    <row r="180242" spans="5:5" x14ac:dyDescent="0.25">
      <c r="E180242">
        <v>0</v>
      </c>
    </row>
    <row r="180243" spans="5:5" x14ac:dyDescent="0.25">
      <c r="E180243">
        <v>12.2</v>
      </c>
    </row>
    <row r="180244" spans="5:5" x14ac:dyDescent="0.25">
      <c r="E180244">
        <v>0</v>
      </c>
    </row>
    <row r="180245" spans="5:5" x14ac:dyDescent="0.25">
      <c r="E180245">
        <v>0</v>
      </c>
    </row>
    <row r="180246" spans="5:5" x14ac:dyDescent="0.25">
      <c r="E180246">
        <v>0</v>
      </c>
    </row>
    <row r="180247" spans="5:5" x14ac:dyDescent="0.25">
      <c r="E180247">
        <v>0</v>
      </c>
    </row>
    <row r="180248" spans="5:5" x14ac:dyDescent="0.25">
      <c r="E180248">
        <v>704</v>
      </c>
    </row>
    <row r="180249" spans="5:5" x14ac:dyDescent="0.25">
      <c r="E180249">
        <v>13.3</v>
      </c>
    </row>
    <row r="180250" spans="5:5" x14ac:dyDescent="0.25">
      <c r="E180250">
        <v>32</v>
      </c>
    </row>
    <row r="180251" spans="5:5" x14ac:dyDescent="0.25">
      <c r="E180251">
        <v>0</v>
      </c>
    </row>
    <row r="180252" spans="5:5" x14ac:dyDescent="0.25">
      <c r="E180252">
        <v>0</v>
      </c>
    </row>
    <row r="180253" spans="5:5" x14ac:dyDescent="0.25">
      <c r="E180253">
        <v>0</v>
      </c>
    </row>
    <row r="180254" spans="5:5" x14ac:dyDescent="0.25">
      <c r="E180254">
        <v>0</v>
      </c>
    </row>
    <row r="180255" spans="5:5" x14ac:dyDescent="0.25">
      <c r="E180255">
        <v>0</v>
      </c>
    </row>
    <row r="180256" spans="5:5" x14ac:dyDescent="0.25">
      <c r="E180256">
        <v>0</v>
      </c>
    </row>
    <row r="180257" spans="5:5" x14ac:dyDescent="0.25">
      <c r="E180257">
        <v>0</v>
      </c>
    </row>
    <row r="180258" spans="5:5" x14ac:dyDescent="0.25">
      <c r="E180258">
        <v>0</v>
      </c>
    </row>
    <row r="180259" spans="5:5" x14ac:dyDescent="0.25">
      <c r="E180259">
        <v>0</v>
      </c>
    </row>
    <row r="180260" spans="5:5" x14ac:dyDescent="0.25">
      <c r="E180260">
        <v>0</v>
      </c>
    </row>
    <row r="180261" spans="5:5" x14ac:dyDescent="0.25">
      <c r="E180261">
        <v>0</v>
      </c>
    </row>
    <row r="180262" spans="5:5" x14ac:dyDescent="0.25">
      <c r="E180262">
        <v>0</v>
      </c>
    </row>
    <row r="180263" spans="5:5" x14ac:dyDescent="0.25">
      <c r="E180263">
        <v>0</v>
      </c>
    </row>
    <row r="180264" spans="5:5" x14ac:dyDescent="0.25">
      <c r="E180264">
        <v>0</v>
      </c>
    </row>
    <row r="180265" spans="5:5" x14ac:dyDescent="0.25">
      <c r="E180265">
        <v>2</v>
      </c>
    </row>
    <row r="180266" spans="5:5" x14ac:dyDescent="0.25">
      <c r="E180266">
        <v>12</v>
      </c>
    </row>
    <row r="180267" spans="5:5" x14ac:dyDescent="0.25">
      <c r="E180267">
        <v>-1</v>
      </c>
    </row>
    <row r="180268" spans="5:5" x14ac:dyDescent="0.25">
      <c r="E180268">
        <v>-255</v>
      </c>
    </row>
    <row r="180269" spans="5:5" x14ac:dyDescent="0.25">
      <c r="E180269">
        <v>-255</v>
      </c>
    </row>
    <row r="180270" spans="5:5" x14ac:dyDescent="0.25">
      <c r="E180270">
        <v>2175.6</v>
      </c>
    </row>
    <row r="180271" spans="5:5" x14ac:dyDescent="0.25">
      <c r="E180271">
        <v>2117.6</v>
      </c>
    </row>
    <row r="180272" spans="5:5" x14ac:dyDescent="0.25">
      <c r="E180272">
        <v>0</v>
      </c>
    </row>
    <row r="180273" spans="5:5" x14ac:dyDescent="0.25">
      <c r="E180273">
        <v>0</v>
      </c>
    </row>
    <row r="180274" spans="5:5" x14ac:dyDescent="0.25">
      <c r="E180274">
        <v>0</v>
      </c>
    </row>
    <row r="180275" spans="5:5" x14ac:dyDescent="0.25">
      <c r="E180275">
        <v>0</v>
      </c>
    </row>
    <row r="180276" spans="5:5" x14ac:dyDescent="0.25">
      <c r="E180276">
        <v>1120</v>
      </c>
    </row>
    <row r="180277" spans="5:5" x14ac:dyDescent="0.25">
      <c r="E180277">
        <v>284</v>
      </c>
    </row>
    <row r="180278" spans="5:5" x14ac:dyDescent="0.25">
      <c r="E180278">
        <v>0</v>
      </c>
    </row>
    <row r="180279" spans="5:5" x14ac:dyDescent="0.25">
      <c r="E180279">
        <v>0</v>
      </c>
    </row>
    <row r="180280" spans="5:5" x14ac:dyDescent="0.25">
      <c r="E180280">
        <v>0</v>
      </c>
    </row>
    <row r="180281" spans="5:5" x14ac:dyDescent="0.25">
      <c r="E180281">
        <v>0</v>
      </c>
    </row>
    <row r="180282" spans="5:5" x14ac:dyDescent="0.25">
      <c r="E180282">
        <v>1</v>
      </c>
    </row>
    <row r="180283" spans="5:5" x14ac:dyDescent="0.25">
      <c r="E180283">
        <v>0</v>
      </c>
    </row>
    <row r="180284" spans="5:5" x14ac:dyDescent="0.25">
      <c r="E180284">
        <v>0</v>
      </c>
    </row>
    <row r="180285" spans="5:5" x14ac:dyDescent="0.25">
      <c r="E180285">
        <v>0</v>
      </c>
    </row>
    <row r="180286" spans="5:5" x14ac:dyDescent="0.25">
      <c r="E180286">
        <v>9753663</v>
      </c>
    </row>
    <row r="180287" spans="5:5" x14ac:dyDescent="0.25">
      <c r="E180287">
        <v>17707.95</v>
      </c>
    </row>
    <row r="180288" spans="5:5" x14ac:dyDescent="0.25">
      <c r="E180288">
        <v>9994543</v>
      </c>
    </row>
    <row r="180289" spans="5:5" x14ac:dyDescent="0.25">
      <c r="E180289">
        <v>100</v>
      </c>
    </row>
    <row r="180290" spans="5:5" x14ac:dyDescent="0.25">
      <c r="E180290">
        <v>0</v>
      </c>
    </row>
    <row r="180291" spans="5:5" x14ac:dyDescent="0.25">
      <c r="E180291">
        <v>-0.23599999999999999</v>
      </c>
    </row>
    <row r="180292" spans="5:5" x14ac:dyDescent="0.25">
      <c r="E180292">
        <v>0</v>
      </c>
    </row>
    <row r="180293" spans="5:5" x14ac:dyDescent="0.25">
      <c r="E180293">
        <v>788</v>
      </c>
    </row>
    <row r="180294" spans="5:5" x14ac:dyDescent="0.25">
      <c r="E180294">
        <v>12.2</v>
      </c>
    </row>
    <row r="180295" spans="5:5" x14ac:dyDescent="0.25">
      <c r="E180295">
        <v>0</v>
      </c>
    </row>
    <row r="180296" spans="5:5" x14ac:dyDescent="0.25">
      <c r="E180296">
        <v>89.6</v>
      </c>
    </row>
    <row r="180297" spans="5:5" x14ac:dyDescent="0.25">
      <c r="E180297">
        <v>0</v>
      </c>
    </row>
    <row r="180298" spans="5:5" x14ac:dyDescent="0.25">
      <c r="E180298">
        <v>0</v>
      </c>
    </row>
    <row r="180299" spans="5:5" x14ac:dyDescent="0.25">
      <c r="E180299">
        <v>0</v>
      </c>
    </row>
    <row r="180300" spans="5:5" x14ac:dyDescent="0.25">
      <c r="E180300">
        <v>84.2</v>
      </c>
    </row>
    <row r="180301" spans="5:5" x14ac:dyDescent="0.25">
      <c r="E180301">
        <v>99</v>
      </c>
    </row>
    <row r="180302" spans="5:5" x14ac:dyDescent="0.25">
      <c r="E180302">
        <v>0</v>
      </c>
    </row>
    <row r="180303" spans="5:5" x14ac:dyDescent="0.25">
      <c r="E180303">
        <v>0</v>
      </c>
    </row>
    <row r="180304" spans="5:5" x14ac:dyDescent="0.25">
      <c r="E180304">
        <v>0</v>
      </c>
    </row>
    <row r="180305" spans="5:5" x14ac:dyDescent="0.25">
      <c r="E180305">
        <v>0</v>
      </c>
    </row>
    <row r="180306" spans="5:5" x14ac:dyDescent="0.25">
      <c r="E180306">
        <v>82.88</v>
      </c>
    </row>
    <row r="180307" spans="5:5" x14ac:dyDescent="0.25">
      <c r="E180307">
        <v>109.4</v>
      </c>
    </row>
    <row r="180308" spans="5:5" x14ac:dyDescent="0.25">
      <c r="E180308">
        <v>32</v>
      </c>
    </row>
    <row r="180309" spans="5:5" x14ac:dyDescent="0.25">
      <c r="E180309">
        <v>107.6</v>
      </c>
    </row>
    <row r="180310" spans="5:5" x14ac:dyDescent="0.25">
      <c r="E180310">
        <v>32</v>
      </c>
    </row>
    <row r="180311" spans="5:5" x14ac:dyDescent="0.25">
      <c r="E180311">
        <v>0</v>
      </c>
    </row>
    <row r="180312" spans="5:5" x14ac:dyDescent="0.25">
      <c r="E180312">
        <v>0</v>
      </c>
    </row>
    <row r="180313" spans="5:5" x14ac:dyDescent="0.25">
      <c r="E180313">
        <v>0</v>
      </c>
    </row>
    <row r="180314" spans="5:5" x14ac:dyDescent="0.25">
      <c r="E180314">
        <v>0</v>
      </c>
    </row>
    <row r="180315" spans="5:5" x14ac:dyDescent="0.25">
      <c r="E180315">
        <v>0</v>
      </c>
    </row>
    <row r="180316" spans="5:5" x14ac:dyDescent="0.25">
      <c r="E180316">
        <v>0</v>
      </c>
    </row>
    <row r="180317" spans="5:5" x14ac:dyDescent="0.25">
      <c r="E180317">
        <v>0</v>
      </c>
    </row>
    <row r="180318" spans="5:5" x14ac:dyDescent="0.25">
      <c r="E180318">
        <v>0</v>
      </c>
    </row>
    <row r="180319" spans="5:5" x14ac:dyDescent="0.25">
      <c r="E180319">
        <v>0</v>
      </c>
    </row>
    <row r="180320" spans="5:5" x14ac:dyDescent="0.25">
      <c r="E180320" t="s">
        <v>428</v>
      </c>
    </row>
    <row r="180321" spans="5:5" x14ac:dyDescent="0.25">
      <c r="E180321" t="s">
        <v>428</v>
      </c>
    </row>
    <row r="180322" spans="5:5" x14ac:dyDescent="0.25">
      <c r="E180322">
        <v>300000</v>
      </c>
    </row>
    <row r="180323" spans="5:5" x14ac:dyDescent="0.25">
      <c r="E180323">
        <v>0</v>
      </c>
    </row>
    <row r="180324" spans="5:5" x14ac:dyDescent="0.25">
      <c r="E180324">
        <v>4294967295</v>
      </c>
    </row>
    <row r="180325" spans="5:5" x14ac:dyDescent="0.25">
      <c r="E180325">
        <v>0</v>
      </c>
    </row>
    <row r="180326" spans="5:5" x14ac:dyDescent="0.25">
      <c r="E180326">
        <v>0</v>
      </c>
    </row>
    <row r="180327" spans="5:5" x14ac:dyDescent="0.25">
      <c r="E180327">
        <v>99.94</v>
      </c>
    </row>
    <row r="180328" spans="5:5" x14ac:dyDescent="0.25">
      <c r="E180328">
        <v>257</v>
      </c>
    </row>
    <row r="180329" spans="5:5" x14ac:dyDescent="0.25">
      <c r="E180329">
        <v>2016</v>
      </c>
    </row>
    <row r="180330" spans="5:5" x14ac:dyDescent="0.25">
      <c r="E180330">
        <v>0</v>
      </c>
    </row>
    <row r="180331" spans="5:5" x14ac:dyDescent="0.25">
      <c r="E180331">
        <v>12.3</v>
      </c>
    </row>
    <row r="180332" spans="5:5" x14ac:dyDescent="0.25">
      <c r="E180332">
        <v>260</v>
      </c>
    </row>
    <row r="180333" spans="5:5" x14ac:dyDescent="0.25">
      <c r="E180333">
        <v>4095</v>
      </c>
    </row>
    <row r="180334" spans="5:5" x14ac:dyDescent="0.25">
      <c r="E180334">
        <v>184</v>
      </c>
    </row>
    <row r="180335" spans="5:5" x14ac:dyDescent="0.25">
      <c r="E180335">
        <v>0</v>
      </c>
    </row>
    <row r="180336" spans="5:5" x14ac:dyDescent="0.25">
      <c r="E180336">
        <v>0</v>
      </c>
    </row>
    <row r="180337" spans="5:5" x14ac:dyDescent="0.25">
      <c r="E180337">
        <v>84.2</v>
      </c>
    </row>
    <row r="180338" spans="5:5" x14ac:dyDescent="0.25">
      <c r="E180338">
        <v>0</v>
      </c>
    </row>
    <row r="180339" spans="5:5" x14ac:dyDescent="0.25">
      <c r="E180339">
        <v>0</v>
      </c>
    </row>
    <row r="180340" spans="5:5" x14ac:dyDescent="0.25">
      <c r="E180340">
        <v>0</v>
      </c>
    </row>
    <row r="180341" spans="5:5" x14ac:dyDescent="0.25">
      <c r="E180341">
        <v>1</v>
      </c>
    </row>
    <row r="180342" spans="5:5" x14ac:dyDescent="0.25">
      <c r="E180342" t="b">
        <v>0</v>
      </c>
    </row>
    <row r="180343" spans="5:5" x14ac:dyDescent="0.25">
      <c r="E180343">
        <v>0</v>
      </c>
    </row>
    <row r="180344" spans="5:5" x14ac:dyDescent="0.25">
      <c r="E180344">
        <v>194</v>
      </c>
    </row>
    <row r="196609" spans="5:5" x14ac:dyDescent="0.25">
      <c r="E196609">
        <v>-17</v>
      </c>
    </row>
    <row r="196610" spans="5:5" x14ac:dyDescent="0.25">
      <c r="E196610">
        <v>-1.7</v>
      </c>
    </row>
    <row r="196611" spans="5:5" x14ac:dyDescent="0.25">
      <c r="E196611">
        <v>12.6</v>
      </c>
    </row>
    <row r="196612" spans="5:5" x14ac:dyDescent="0.25">
      <c r="E196612">
        <v>1</v>
      </c>
    </row>
    <row r="196613" spans="5:5" x14ac:dyDescent="0.25">
      <c r="E196613">
        <v>789</v>
      </c>
    </row>
    <row r="196614" spans="5:5" x14ac:dyDescent="0.25">
      <c r="E196614">
        <v>98.6</v>
      </c>
    </row>
    <row r="196615" spans="5:5" x14ac:dyDescent="0.25">
      <c r="E196615">
        <v>1688</v>
      </c>
    </row>
    <row r="196616" spans="5:5" x14ac:dyDescent="0.25">
      <c r="E196616">
        <v>0</v>
      </c>
    </row>
    <row r="196617" spans="5:5" x14ac:dyDescent="0.25">
      <c r="E196617">
        <v>0</v>
      </c>
    </row>
    <row r="196618" spans="5:5" x14ac:dyDescent="0.25">
      <c r="E196618">
        <v>0</v>
      </c>
    </row>
    <row r="196619" spans="5:5" x14ac:dyDescent="0.25">
      <c r="E196619">
        <v>111.2</v>
      </c>
    </row>
    <row r="196620" spans="5:5" x14ac:dyDescent="0.25">
      <c r="E196620">
        <v>0</v>
      </c>
    </row>
    <row r="196621" spans="5:5" x14ac:dyDescent="0.25">
      <c r="E196621">
        <v>1652</v>
      </c>
    </row>
    <row r="196622" spans="5:5" x14ac:dyDescent="0.25">
      <c r="E196622">
        <v>3619</v>
      </c>
    </row>
    <row r="196623" spans="5:5" x14ac:dyDescent="0.25">
      <c r="E196623">
        <v>0</v>
      </c>
    </row>
    <row r="196624" spans="5:5" x14ac:dyDescent="0.25">
      <c r="E196624">
        <v>0</v>
      </c>
    </row>
    <row r="196625" spans="5:5" x14ac:dyDescent="0.25">
      <c r="E196625">
        <v>11</v>
      </c>
    </row>
    <row r="196626" spans="5:5" x14ac:dyDescent="0.25">
      <c r="E196626">
        <v>0</v>
      </c>
    </row>
    <row r="196627" spans="5:5" x14ac:dyDescent="0.25">
      <c r="E196627">
        <v>12.2</v>
      </c>
    </row>
    <row r="196628" spans="5:5" x14ac:dyDescent="0.25">
      <c r="E196628">
        <v>0</v>
      </c>
    </row>
    <row r="196629" spans="5:5" x14ac:dyDescent="0.25">
      <c r="E196629">
        <v>0</v>
      </c>
    </row>
    <row r="196630" spans="5:5" x14ac:dyDescent="0.25">
      <c r="E196630">
        <v>0</v>
      </c>
    </row>
    <row r="196631" spans="5:5" x14ac:dyDescent="0.25">
      <c r="E196631">
        <v>0</v>
      </c>
    </row>
    <row r="196632" spans="5:5" x14ac:dyDescent="0.25">
      <c r="E196632">
        <v>704</v>
      </c>
    </row>
    <row r="196633" spans="5:5" x14ac:dyDescent="0.25">
      <c r="E196633">
        <v>13.3</v>
      </c>
    </row>
    <row r="196634" spans="5:5" x14ac:dyDescent="0.25">
      <c r="E196634">
        <v>32</v>
      </c>
    </row>
    <row r="196635" spans="5:5" x14ac:dyDescent="0.25">
      <c r="E196635">
        <v>0</v>
      </c>
    </row>
    <row r="196636" spans="5:5" x14ac:dyDescent="0.25">
      <c r="E196636">
        <v>0</v>
      </c>
    </row>
    <row r="196637" spans="5:5" x14ac:dyDescent="0.25">
      <c r="E196637">
        <v>0</v>
      </c>
    </row>
    <row r="196638" spans="5:5" x14ac:dyDescent="0.25">
      <c r="E196638">
        <v>0</v>
      </c>
    </row>
    <row r="196639" spans="5:5" x14ac:dyDescent="0.25">
      <c r="E196639">
        <v>0</v>
      </c>
    </row>
    <row r="196640" spans="5:5" x14ac:dyDescent="0.25">
      <c r="E196640">
        <v>0</v>
      </c>
    </row>
    <row r="196641" spans="5:5" x14ac:dyDescent="0.25">
      <c r="E196641">
        <v>0</v>
      </c>
    </row>
    <row r="196642" spans="5:5" x14ac:dyDescent="0.25">
      <c r="E196642">
        <v>0</v>
      </c>
    </row>
    <row r="196643" spans="5:5" x14ac:dyDescent="0.25">
      <c r="E196643">
        <v>0</v>
      </c>
    </row>
    <row r="196644" spans="5:5" x14ac:dyDescent="0.25">
      <c r="E196644">
        <v>0</v>
      </c>
    </row>
    <row r="196645" spans="5:5" x14ac:dyDescent="0.25">
      <c r="E196645">
        <v>0</v>
      </c>
    </row>
    <row r="196646" spans="5:5" x14ac:dyDescent="0.25">
      <c r="E196646">
        <v>0</v>
      </c>
    </row>
    <row r="196647" spans="5:5" x14ac:dyDescent="0.25">
      <c r="E196647">
        <v>0</v>
      </c>
    </row>
    <row r="196648" spans="5:5" x14ac:dyDescent="0.25">
      <c r="E196648">
        <v>0</v>
      </c>
    </row>
    <row r="196649" spans="5:5" x14ac:dyDescent="0.25">
      <c r="E196649">
        <v>2</v>
      </c>
    </row>
    <row r="196650" spans="5:5" x14ac:dyDescent="0.25">
      <c r="E196650">
        <v>12</v>
      </c>
    </row>
    <row r="196651" spans="5:5" x14ac:dyDescent="0.25">
      <c r="E196651">
        <v>-1</v>
      </c>
    </row>
    <row r="196652" spans="5:5" x14ac:dyDescent="0.25">
      <c r="E196652">
        <v>-255</v>
      </c>
    </row>
    <row r="196653" spans="5:5" x14ac:dyDescent="0.25">
      <c r="E196653">
        <v>-255</v>
      </c>
    </row>
    <row r="196654" spans="5:5" x14ac:dyDescent="0.25">
      <c r="E196654">
        <v>2175.6</v>
      </c>
    </row>
    <row r="196655" spans="5:5" x14ac:dyDescent="0.25">
      <c r="E196655">
        <v>2117.6</v>
      </c>
    </row>
    <row r="196656" spans="5:5" x14ac:dyDescent="0.25">
      <c r="E196656">
        <v>0</v>
      </c>
    </row>
    <row r="196657" spans="5:5" x14ac:dyDescent="0.25">
      <c r="E196657">
        <v>0</v>
      </c>
    </row>
    <row r="196658" spans="5:5" x14ac:dyDescent="0.25">
      <c r="E196658">
        <v>0</v>
      </c>
    </row>
    <row r="196659" spans="5:5" x14ac:dyDescent="0.25">
      <c r="E196659">
        <v>0</v>
      </c>
    </row>
    <row r="196660" spans="5:5" x14ac:dyDescent="0.25">
      <c r="E196660">
        <v>1120</v>
      </c>
    </row>
    <row r="196661" spans="5:5" x14ac:dyDescent="0.25">
      <c r="E196661">
        <v>284</v>
      </c>
    </row>
    <row r="196662" spans="5:5" x14ac:dyDescent="0.25">
      <c r="E196662">
        <v>0</v>
      </c>
    </row>
    <row r="196663" spans="5:5" x14ac:dyDescent="0.25">
      <c r="E196663">
        <v>0</v>
      </c>
    </row>
    <row r="196664" spans="5:5" x14ac:dyDescent="0.25">
      <c r="E196664">
        <v>0</v>
      </c>
    </row>
    <row r="196665" spans="5:5" x14ac:dyDescent="0.25">
      <c r="E196665">
        <v>0</v>
      </c>
    </row>
    <row r="196666" spans="5:5" x14ac:dyDescent="0.25">
      <c r="E196666">
        <v>1</v>
      </c>
    </row>
    <row r="196667" spans="5:5" x14ac:dyDescent="0.25">
      <c r="E196667">
        <v>0</v>
      </c>
    </row>
    <row r="196668" spans="5:5" x14ac:dyDescent="0.25">
      <c r="E196668">
        <v>0</v>
      </c>
    </row>
    <row r="196669" spans="5:5" x14ac:dyDescent="0.25">
      <c r="E196669">
        <v>0</v>
      </c>
    </row>
    <row r="196670" spans="5:5" x14ac:dyDescent="0.25">
      <c r="E196670">
        <v>9753663</v>
      </c>
    </row>
    <row r="196671" spans="5:5" x14ac:dyDescent="0.25">
      <c r="E196671">
        <v>17707.95</v>
      </c>
    </row>
    <row r="196672" spans="5:5" x14ac:dyDescent="0.25">
      <c r="E196672">
        <v>9994543</v>
      </c>
    </row>
    <row r="196673" spans="5:5" x14ac:dyDescent="0.25">
      <c r="E196673">
        <v>100</v>
      </c>
    </row>
    <row r="196674" spans="5:5" x14ac:dyDescent="0.25">
      <c r="E196674">
        <v>0</v>
      </c>
    </row>
    <row r="196675" spans="5:5" x14ac:dyDescent="0.25">
      <c r="E196675">
        <v>-0.23599999999999999</v>
      </c>
    </row>
    <row r="196676" spans="5:5" x14ac:dyDescent="0.25">
      <c r="E196676">
        <v>0</v>
      </c>
    </row>
    <row r="196677" spans="5:5" x14ac:dyDescent="0.25">
      <c r="E196677">
        <v>788</v>
      </c>
    </row>
    <row r="196678" spans="5:5" x14ac:dyDescent="0.25">
      <c r="E196678">
        <v>12.2</v>
      </c>
    </row>
    <row r="196679" spans="5:5" x14ac:dyDescent="0.25">
      <c r="E196679">
        <v>0</v>
      </c>
    </row>
    <row r="196680" spans="5:5" x14ac:dyDescent="0.25">
      <c r="E196680">
        <v>89.6</v>
      </c>
    </row>
    <row r="196681" spans="5:5" x14ac:dyDescent="0.25">
      <c r="E196681">
        <v>0</v>
      </c>
    </row>
    <row r="196682" spans="5:5" x14ac:dyDescent="0.25">
      <c r="E196682">
        <v>0</v>
      </c>
    </row>
    <row r="196683" spans="5:5" x14ac:dyDescent="0.25">
      <c r="E196683">
        <v>0</v>
      </c>
    </row>
    <row r="196684" spans="5:5" x14ac:dyDescent="0.25">
      <c r="E196684">
        <v>84.2</v>
      </c>
    </row>
    <row r="196685" spans="5:5" x14ac:dyDescent="0.25">
      <c r="E196685">
        <v>99</v>
      </c>
    </row>
    <row r="196686" spans="5:5" x14ac:dyDescent="0.25">
      <c r="E196686">
        <v>0</v>
      </c>
    </row>
    <row r="196687" spans="5:5" x14ac:dyDescent="0.25">
      <c r="E196687">
        <v>0</v>
      </c>
    </row>
    <row r="196688" spans="5:5" x14ac:dyDescent="0.25">
      <c r="E196688">
        <v>0</v>
      </c>
    </row>
    <row r="196689" spans="5:5" x14ac:dyDescent="0.25">
      <c r="E196689">
        <v>0</v>
      </c>
    </row>
    <row r="196690" spans="5:5" x14ac:dyDescent="0.25">
      <c r="E196690">
        <v>82.88</v>
      </c>
    </row>
    <row r="196691" spans="5:5" x14ac:dyDescent="0.25">
      <c r="E196691">
        <v>109.4</v>
      </c>
    </row>
    <row r="196692" spans="5:5" x14ac:dyDescent="0.25">
      <c r="E196692">
        <v>32</v>
      </c>
    </row>
    <row r="196693" spans="5:5" x14ac:dyDescent="0.25">
      <c r="E196693">
        <v>107.6</v>
      </c>
    </row>
    <row r="196694" spans="5:5" x14ac:dyDescent="0.25">
      <c r="E196694">
        <v>32</v>
      </c>
    </row>
    <row r="196695" spans="5:5" x14ac:dyDescent="0.25">
      <c r="E196695">
        <v>0</v>
      </c>
    </row>
    <row r="196696" spans="5:5" x14ac:dyDescent="0.25">
      <c r="E196696">
        <v>0</v>
      </c>
    </row>
    <row r="196697" spans="5:5" x14ac:dyDescent="0.25">
      <c r="E196697">
        <v>0</v>
      </c>
    </row>
    <row r="196698" spans="5:5" x14ac:dyDescent="0.25">
      <c r="E196698">
        <v>0</v>
      </c>
    </row>
    <row r="196699" spans="5:5" x14ac:dyDescent="0.25">
      <c r="E196699">
        <v>0</v>
      </c>
    </row>
    <row r="196700" spans="5:5" x14ac:dyDescent="0.25">
      <c r="E196700">
        <v>0</v>
      </c>
    </row>
    <row r="196701" spans="5:5" x14ac:dyDescent="0.25">
      <c r="E196701">
        <v>0</v>
      </c>
    </row>
    <row r="196702" spans="5:5" x14ac:dyDescent="0.25">
      <c r="E196702">
        <v>0</v>
      </c>
    </row>
    <row r="196703" spans="5:5" x14ac:dyDescent="0.25">
      <c r="E196703">
        <v>0</v>
      </c>
    </row>
    <row r="196704" spans="5:5" x14ac:dyDescent="0.25">
      <c r="E196704" t="s">
        <v>428</v>
      </c>
    </row>
    <row r="196705" spans="5:5" x14ac:dyDescent="0.25">
      <c r="E196705" t="s">
        <v>428</v>
      </c>
    </row>
    <row r="196706" spans="5:5" x14ac:dyDescent="0.25">
      <c r="E196706">
        <v>300000</v>
      </c>
    </row>
    <row r="196707" spans="5:5" x14ac:dyDescent="0.25">
      <c r="E196707">
        <v>0</v>
      </c>
    </row>
    <row r="196708" spans="5:5" x14ac:dyDescent="0.25">
      <c r="E196708">
        <v>4294967295</v>
      </c>
    </row>
    <row r="196709" spans="5:5" x14ac:dyDescent="0.25">
      <c r="E196709">
        <v>0</v>
      </c>
    </row>
    <row r="196710" spans="5:5" x14ac:dyDescent="0.25">
      <c r="E196710">
        <v>0</v>
      </c>
    </row>
    <row r="196711" spans="5:5" x14ac:dyDescent="0.25">
      <c r="E196711">
        <v>99.94</v>
      </c>
    </row>
    <row r="196712" spans="5:5" x14ac:dyDescent="0.25">
      <c r="E196712">
        <v>257</v>
      </c>
    </row>
    <row r="196713" spans="5:5" x14ac:dyDescent="0.25">
      <c r="E196713">
        <v>2016</v>
      </c>
    </row>
    <row r="196714" spans="5:5" x14ac:dyDescent="0.25">
      <c r="E196714">
        <v>0</v>
      </c>
    </row>
    <row r="196715" spans="5:5" x14ac:dyDescent="0.25">
      <c r="E196715">
        <v>12.3</v>
      </c>
    </row>
    <row r="196716" spans="5:5" x14ac:dyDescent="0.25">
      <c r="E196716">
        <v>260</v>
      </c>
    </row>
    <row r="196717" spans="5:5" x14ac:dyDescent="0.25">
      <c r="E196717">
        <v>4095</v>
      </c>
    </row>
    <row r="196718" spans="5:5" x14ac:dyDescent="0.25">
      <c r="E196718">
        <v>184</v>
      </c>
    </row>
    <row r="196719" spans="5:5" x14ac:dyDescent="0.25">
      <c r="E196719">
        <v>0</v>
      </c>
    </row>
    <row r="196720" spans="5:5" x14ac:dyDescent="0.25">
      <c r="E196720">
        <v>0</v>
      </c>
    </row>
    <row r="196721" spans="5:5" x14ac:dyDescent="0.25">
      <c r="E196721">
        <v>84.2</v>
      </c>
    </row>
    <row r="196722" spans="5:5" x14ac:dyDescent="0.25">
      <c r="E196722">
        <v>0</v>
      </c>
    </row>
    <row r="196723" spans="5:5" x14ac:dyDescent="0.25">
      <c r="E196723">
        <v>0</v>
      </c>
    </row>
    <row r="196724" spans="5:5" x14ac:dyDescent="0.25">
      <c r="E196724">
        <v>0</v>
      </c>
    </row>
    <row r="196725" spans="5:5" x14ac:dyDescent="0.25">
      <c r="E196725">
        <v>1</v>
      </c>
    </row>
    <row r="196726" spans="5:5" x14ac:dyDescent="0.25">
      <c r="E196726" t="b">
        <v>0</v>
      </c>
    </row>
    <row r="196727" spans="5:5" x14ac:dyDescent="0.25">
      <c r="E196727">
        <v>0</v>
      </c>
    </row>
    <row r="196728" spans="5:5" x14ac:dyDescent="0.25">
      <c r="E196728">
        <v>194</v>
      </c>
    </row>
    <row r="212993" spans="5:5" x14ac:dyDescent="0.25">
      <c r="E212993">
        <v>-17</v>
      </c>
    </row>
    <row r="212994" spans="5:5" x14ac:dyDescent="0.25">
      <c r="E212994">
        <v>-1.7</v>
      </c>
    </row>
    <row r="212995" spans="5:5" x14ac:dyDescent="0.25">
      <c r="E212995">
        <v>12.6</v>
      </c>
    </row>
    <row r="212996" spans="5:5" x14ac:dyDescent="0.25">
      <c r="E212996">
        <v>1</v>
      </c>
    </row>
    <row r="212997" spans="5:5" x14ac:dyDescent="0.25">
      <c r="E212997">
        <v>789</v>
      </c>
    </row>
    <row r="212998" spans="5:5" x14ac:dyDescent="0.25">
      <c r="E212998">
        <v>98.6</v>
      </c>
    </row>
    <row r="212999" spans="5:5" x14ac:dyDescent="0.25">
      <c r="E212999">
        <v>1688</v>
      </c>
    </row>
    <row r="213000" spans="5:5" x14ac:dyDescent="0.25">
      <c r="E213000">
        <v>0</v>
      </c>
    </row>
    <row r="213001" spans="5:5" x14ac:dyDescent="0.25">
      <c r="E213001">
        <v>0</v>
      </c>
    </row>
    <row r="213002" spans="5:5" x14ac:dyDescent="0.25">
      <c r="E213002">
        <v>0</v>
      </c>
    </row>
    <row r="213003" spans="5:5" x14ac:dyDescent="0.25">
      <c r="E213003">
        <v>111.2</v>
      </c>
    </row>
    <row r="213004" spans="5:5" x14ac:dyDescent="0.25">
      <c r="E213004">
        <v>0</v>
      </c>
    </row>
    <row r="213005" spans="5:5" x14ac:dyDescent="0.25">
      <c r="E213005">
        <v>1652</v>
      </c>
    </row>
    <row r="213006" spans="5:5" x14ac:dyDescent="0.25">
      <c r="E213006">
        <v>3619</v>
      </c>
    </row>
    <row r="213007" spans="5:5" x14ac:dyDescent="0.25">
      <c r="E213007">
        <v>0</v>
      </c>
    </row>
    <row r="213008" spans="5:5" x14ac:dyDescent="0.25">
      <c r="E213008">
        <v>0</v>
      </c>
    </row>
    <row r="213009" spans="5:5" x14ac:dyDescent="0.25">
      <c r="E213009">
        <v>11</v>
      </c>
    </row>
    <row r="213010" spans="5:5" x14ac:dyDescent="0.25">
      <c r="E213010">
        <v>0</v>
      </c>
    </row>
    <row r="213011" spans="5:5" x14ac:dyDescent="0.25">
      <c r="E213011">
        <v>12.2</v>
      </c>
    </row>
    <row r="213012" spans="5:5" x14ac:dyDescent="0.25">
      <c r="E213012">
        <v>0</v>
      </c>
    </row>
    <row r="213013" spans="5:5" x14ac:dyDescent="0.25">
      <c r="E213013">
        <v>0</v>
      </c>
    </row>
    <row r="213014" spans="5:5" x14ac:dyDescent="0.25">
      <c r="E213014">
        <v>0</v>
      </c>
    </row>
    <row r="213015" spans="5:5" x14ac:dyDescent="0.25">
      <c r="E213015">
        <v>0</v>
      </c>
    </row>
    <row r="213016" spans="5:5" x14ac:dyDescent="0.25">
      <c r="E213016">
        <v>704</v>
      </c>
    </row>
    <row r="213017" spans="5:5" x14ac:dyDescent="0.25">
      <c r="E213017">
        <v>13.3</v>
      </c>
    </row>
    <row r="213018" spans="5:5" x14ac:dyDescent="0.25">
      <c r="E213018">
        <v>32</v>
      </c>
    </row>
    <row r="213019" spans="5:5" x14ac:dyDescent="0.25">
      <c r="E213019">
        <v>0</v>
      </c>
    </row>
    <row r="213020" spans="5:5" x14ac:dyDescent="0.25">
      <c r="E213020">
        <v>0</v>
      </c>
    </row>
    <row r="213021" spans="5:5" x14ac:dyDescent="0.25">
      <c r="E213021">
        <v>0</v>
      </c>
    </row>
    <row r="213022" spans="5:5" x14ac:dyDescent="0.25">
      <c r="E213022">
        <v>0</v>
      </c>
    </row>
    <row r="213023" spans="5:5" x14ac:dyDescent="0.25">
      <c r="E213023">
        <v>0</v>
      </c>
    </row>
    <row r="213024" spans="5:5" x14ac:dyDescent="0.25">
      <c r="E213024">
        <v>0</v>
      </c>
    </row>
    <row r="213025" spans="5:5" x14ac:dyDescent="0.25">
      <c r="E213025">
        <v>0</v>
      </c>
    </row>
    <row r="213026" spans="5:5" x14ac:dyDescent="0.25">
      <c r="E213026">
        <v>0</v>
      </c>
    </row>
    <row r="213027" spans="5:5" x14ac:dyDescent="0.25">
      <c r="E213027">
        <v>0</v>
      </c>
    </row>
    <row r="213028" spans="5:5" x14ac:dyDescent="0.25">
      <c r="E213028">
        <v>0</v>
      </c>
    </row>
    <row r="213029" spans="5:5" x14ac:dyDescent="0.25">
      <c r="E213029">
        <v>0</v>
      </c>
    </row>
    <row r="213030" spans="5:5" x14ac:dyDescent="0.25">
      <c r="E213030">
        <v>0</v>
      </c>
    </row>
    <row r="213031" spans="5:5" x14ac:dyDescent="0.25">
      <c r="E213031">
        <v>0</v>
      </c>
    </row>
    <row r="213032" spans="5:5" x14ac:dyDescent="0.25">
      <c r="E213032">
        <v>0</v>
      </c>
    </row>
    <row r="213033" spans="5:5" x14ac:dyDescent="0.25">
      <c r="E213033">
        <v>2</v>
      </c>
    </row>
    <row r="213034" spans="5:5" x14ac:dyDescent="0.25">
      <c r="E213034">
        <v>12</v>
      </c>
    </row>
    <row r="213035" spans="5:5" x14ac:dyDescent="0.25">
      <c r="E213035">
        <v>-1</v>
      </c>
    </row>
    <row r="213036" spans="5:5" x14ac:dyDescent="0.25">
      <c r="E213036">
        <v>-255</v>
      </c>
    </row>
    <row r="213037" spans="5:5" x14ac:dyDescent="0.25">
      <c r="E213037">
        <v>-255</v>
      </c>
    </row>
    <row r="213038" spans="5:5" x14ac:dyDescent="0.25">
      <c r="E213038">
        <v>2175.6</v>
      </c>
    </row>
    <row r="213039" spans="5:5" x14ac:dyDescent="0.25">
      <c r="E213039">
        <v>2117.6</v>
      </c>
    </row>
    <row r="213040" spans="5:5" x14ac:dyDescent="0.25">
      <c r="E213040">
        <v>0</v>
      </c>
    </row>
    <row r="213041" spans="5:5" x14ac:dyDescent="0.25">
      <c r="E213041">
        <v>0</v>
      </c>
    </row>
    <row r="213042" spans="5:5" x14ac:dyDescent="0.25">
      <c r="E213042">
        <v>0</v>
      </c>
    </row>
    <row r="213043" spans="5:5" x14ac:dyDescent="0.25">
      <c r="E213043">
        <v>0</v>
      </c>
    </row>
    <row r="213044" spans="5:5" x14ac:dyDescent="0.25">
      <c r="E213044">
        <v>1120</v>
      </c>
    </row>
    <row r="213045" spans="5:5" x14ac:dyDescent="0.25">
      <c r="E213045">
        <v>284</v>
      </c>
    </row>
    <row r="213046" spans="5:5" x14ac:dyDescent="0.25">
      <c r="E213046">
        <v>0</v>
      </c>
    </row>
    <row r="213047" spans="5:5" x14ac:dyDescent="0.25">
      <c r="E213047">
        <v>0</v>
      </c>
    </row>
    <row r="213048" spans="5:5" x14ac:dyDescent="0.25">
      <c r="E213048">
        <v>0</v>
      </c>
    </row>
    <row r="213049" spans="5:5" x14ac:dyDescent="0.25">
      <c r="E213049">
        <v>0</v>
      </c>
    </row>
    <row r="213050" spans="5:5" x14ac:dyDescent="0.25">
      <c r="E213050">
        <v>1</v>
      </c>
    </row>
    <row r="213051" spans="5:5" x14ac:dyDescent="0.25">
      <c r="E213051">
        <v>0</v>
      </c>
    </row>
    <row r="213052" spans="5:5" x14ac:dyDescent="0.25">
      <c r="E213052">
        <v>0</v>
      </c>
    </row>
    <row r="213053" spans="5:5" x14ac:dyDescent="0.25">
      <c r="E213053">
        <v>0</v>
      </c>
    </row>
    <row r="213054" spans="5:5" x14ac:dyDescent="0.25">
      <c r="E213054">
        <v>9753663</v>
      </c>
    </row>
    <row r="213055" spans="5:5" x14ac:dyDescent="0.25">
      <c r="E213055">
        <v>17707.95</v>
      </c>
    </row>
    <row r="213056" spans="5:5" x14ac:dyDescent="0.25">
      <c r="E213056">
        <v>9994543</v>
      </c>
    </row>
    <row r="213057" spans="5:5" x14ac:dyDescent="0.25">
      <c r="E213057">
        <v>100</v>
      </c>
    </row>
    <row r="213058" spans="5:5" x14ac:dyDescent="0.25">
      <c r="E213058">
        <v>0</v>
      </c>
    </row>
    <row r="213059" spans="5:5" x14ac:dyDescent="0.25">
      <c r="E213059">
        <v>-0.23599999999999999</v>
      </c>
    </row>
    <row r="213060" spans="5:5" x14ac:dyDescent="0.25">
      <c r="E213060">
        <v>0</v>
      </c>
    </row>
    <row r="213061" spans="5:5" x14ac:dyDescent="0.25">
      <c r="E213061">
        <v>788</v>
      </c>
    </row>
    <row r="213062" spans="5:5" x14ac:dyDescent="0.25">
      <c r="E213062">
        <v>12.2</v>
      </c>
    </row>
    <row r="213063" spans="5:5" x14ac:dyDescent="0.25">
      <c r="E213063">
        <v>0</v>
      </c>
    </row>
    <row r="213064" spans="5:5" x14ac:dyDescent="0.25">
      <c r="E213064">
        <v>89.6</v>
      </c>
    </row>
    <row r="213065" spans="5:5" x14ac:dyDescent="0.25">
      <c r="E213065">
        <v>0</v>
      </c>
    </row>
    <row r="213066" spans="5:5" x14ac:dyDescent="0.25">
      <c r="E213066">
        <v>0</v>
      </c>
    </row>
    <row r="213067" spans="5:5" x14ac:dyDescent="0.25">
      <c r="E213067">
        <v>0</v>
      </c>
    </row>
    <row r="213068" spans="5:5" x14ac:dyDescent="0.25">
      <c r="E213068">
        <v>84.2</v>
      </c>
    </row>
    <row r="213069" spans="5:5" x14ac:dyDescent="0.25">
      <c r="E213069">
        <v>99</v>
      </c>
    </row>
    <row r="213070" spans="5:5" x14ac:dyDescent="0.25">
      <c r="E213070">
        <v>0</v>
      </c>
    </row>
    <row r="213071" spans="5:5" x14ac:dyDescent="0.25">
      <c r="E213071">
        <v>0</v>
      </c>
    </row>
    <row r="213072" spans="5:5" x14ac:dyDescent="0.25">
      <c r="E213072">
        <v>0</v>
      </c>
    </row>
    <row r="213073" spans="5:5" x14ac:dyDescent="0.25">
      <c r="E213073">
        <v>0</v>
      </c>
    </row>
    <row r="213074" spans="5:5" x14ac:dyDescent="0.25">
      <c r="E213074">
        <v>82.88</v>
      </c>
    </row>
    <row r="213075" spans="5:5" x14ac:dyDescent="0.25">
      <c r="E213075">
        <v>109.4</v>
      </c>
    </row>
    <row r="213076" spans="5:5" x14ac:dyDescent="0.25">
      <c r="E213076">
        <v>32</v>
      </c>
    </row>
    <row r="213077" spans="5:5" x14ac:dyDescent="0.25">
      <c r="E213077">
        <v>107.6</v>
      </c>
    </row>
    <row r="213078" spans="5:5" x14ac:dyDescent="0.25">
      <c r="E213078">
        <v>32</v>
      </c>
    </row>
    <row r="213079" spans="5:5" x14ac:dyDescent="0.25">
      <c r="E213079">
        <v>0</v>
      </c>
    </row>
    <row r="213080" spans="5:5" x14ac:dyDescent="0.25">
      <c r="E213080">
        <v>0</v>
      </c>
    </row>
    <row r="213081" spans="5:5" x14ac:dyDescent="0.25">
      <c r="E213081">
        <v>0</v>
      </c>
    </row>
    <row r="213082" spans="5:5" x14ac:dyDescent="0.25">
      <c r="E213082">
        <v>0</v>
      </c>
    </row>
    <row r="213083" spans="5:5" x14ac:dyDescent="0.25">
      <c r="E213083">
        <v>0</v>
      </c>
    </row>
    <row r="213084" spans="5:5" x14ac:dyDescent="0.25">
      <c r="E213084">
        <v>0</v>
      </c>
    </row>
    <row r="213085" spans="5:5" x14ac:dyDescent="0.25">
      <c r="E213085">
        <v>0</v>
      </c>
    </row>
    <row r="213086" spans="5:5" x14ac:dyDescent="0.25">
      <c r="E213086">
        <v>0</v>
      </c>
    </row>
    <row r="213087" spans="5:5" x14ac:dyDescent="0.25">
      <c r="E213087">
        <v>0</v>
      </c>
    </row>
    <row r="213088" spans="5:5" x14ac:dyDescent="0.25">
      <c r="E213088" t="s">
        <v>428</v>
      </c>
    </row>
    <row r="213089" spans="5:5" x14ac:dyDescent="0.25">
      <c r="E213089" t="s">
        <v>428</v>
      </c>
    </row>
    <row r="213090" spans="5:5" x14ac:dyDescent="0.25">
      <c r="E213090">
        <v>300000</v>
      </c>
    </row>
    <row r="213091" spans="5:5" x14ac:dyDescent="0.25">
      <c r="E213091">
        <v>0</v>
      </c>
    </row>
    <row r="213092" spans="5:5" x14ac:dyDescent="0.25">
      <c r="E213092">
        <v>4294967295</v>
      </c>
    </row>
    <row r="213093" spans="5:5" x14ac:dyDescent="0.25">
      <c r="E213093">
        <v>0</v>
      </c>
    </row>
    <row r="213094" spans="5:5" x14ac:dyDescent="0.25">
      <c r="E213094">
        <v>0</v>
      </c>
    </row>
    <row r="213095" spans="5:5" x14ac:dyDescent="0.25">
      <c r="E213095">
        <v>99.94</v>
      </c>
    </row>
    <row r="213096" spans="5:5" x14ac:dyDescent="0.25">
      <c r="E213096">
        <v>257</v>
      </c>
    </row>
    <row r="213097" spans="5:5" x14ac:dyDescent="0.25">
      <c r="E213097">
        <v>2016</v>
      </c>
    </row>
    <row r="213098" spans="5:5" x14ac:dyDescent="0.25">
      <c r="E213098">
        <v>0</v>
      </c>
    </row>
    <row r="213099" spans="5:5" x14ac:dyDescent="0.25">
      <c r="E213099">
        <v>12.3</v>
      </c>
    </row>
    <row r="213100" spans="5:5" x14ac:dyDescent="0.25">
      <c r="E213100">
        <v>260</v>
      </c>
    </row>
    <row r="213101" spans="5:5" x14ac:dyDescent="0.25">
      <c r="E213101">
        <v>4095</v>
      </c>
    </row>
    <row r="213102" spans="5:5" x14ac:dyDescent="0.25">
      <c r="E213102">
        <v>184</v>
      </c>
    </row>
    <row r="213103" spans="5:5" x14ac:dyDescent="0.25">
      <c r="E213103">
        <v>0</v>
      </c>
    </row>
    <row r="213104" spans="5:5" x14ac:dyDescent="0.25">
      <c r="E213104">
        <v>0</v>
      </c>
    </row>
    <row r="213105" spans="5:5" x14ac:dyDescent="0.25">
      <c r="E213105">
        <v>84.2</v>
      </c>
    </row>
    <row r="213106" spans="5:5" x14ac:dyDescent="0.25">
      <c r="E213106">
        <v>0</v>
      </c>
    </row>
    <row r="213107" spans="5:5" x14ac:dyDescent="0.25">
      <c r="E213107">
        <v>0</v>
      </c>
    </row>
    <row r="213108" spans="5:5" x14ac:dyDescent="0.25">
      <c r="E213108">
        <v>0</v>
      </c>
    </row>
    <row r="213109" spans="5:5" x14ac:dyDescent="0.25">
      <c r="E213109">
        <v>1</v>
      </c>
    </row>
    <row r="213110" spans="5:5" x14ac:dyDescent="0.25">
      <c r="E213110" t="b">
        <v>0</v>
      </c>
    </row>
    <row r="213111" spans="5:5" x14ac:dyDescent="0.25">
      <c r="E213111">
        <v>0</v>
      </c>
    </row>
    <row r="213112" spans="5:5" x14ac:dyDescent="0.25">
      <c r="E213112">
        <v>194</v>
      </c>
    </row>
    <row r="229377" spans="5:5" x14ac:dyDescent="0.25">
      <c r="E229377">
        <v>-17</v>
      </c>
    </row>
    <row r="229378" spans="5:5" x14ac:dyDescent="0.25">
      <c r="E229378">
        <v>-1.7</v>
      </c>
    </row>
    <row r="229379" spans="5:5" x14ac:dyDescent="0.25">
      <c r="E229379">
        <v>12.6</v>
      </c>
    </row>
    <row r="229380" spans="5:5" x14ac:dyDescent="0.25">
      <c r="E229380">
        <v>1</v>
      </c>
    </row>
    <row r="229381" spans="5:5" x14ac:dyDescent="0.25">
      <c r="E229381">
        <v>789</v>
      </c>
    </row>
    <row r="229382" spans="5:5" x14ac:dyDescent="0.25">
      <c r="E229382">
        <v>98.6</v>
      </c>
    </row>
    <row r="229383" spans="5:5" x14ac:dyDescent="0.25">
      <c r="E229383">
        <v>1688</v>
      </c>
    </row>
    <row r="229384" spans="5:5" x14ac:dyDescent="0.25">
      <c r="E229384">
        <v>0</v>
      </c>
    </row>
    <row r="229385" spans="5:5" x14ac:dyDescent="0.25">
      <c r="E229385">
        <v>0</v>
      </c>
    </row>
    <row r="229386" spans="5:5" x14ac:dyDescent="0.25">
      <c r="E229386">
        <v>0</v>
      </c>
    </row>
    <row r="229387" spans="5:5" x14ac:dyDescent="0.25">
      <c r="E229387">
        <v>111.2</v>
      </c>
    </row>
    <row r="229388" spans="5:5" x14ac:dyDescent="0.25">
      <c r="E229388">
        <v>0</v>
      </c>
    </row>
    <row r="229389" spans="5:5" x14ac:dyDescent="0.25">
      <c r="E229389">
        <v>1652</v>
      </c>
    </row>
    <row r="229390" spans="5:5" x14ac:dyDescent="0.25">
      <c r="E229390">
        <v>3619</v>
      </c>
    </row>
    <row r="229391" spans="5:5" x14ac:dyDescent="0.25">
      <c r="E229391">
        <v>0</v>
      </c>
    </row>
    <row r="229392" spans="5:5" x14ac:dyDescent="0.25">
      <c r="E229392">
        <v>0</v>
      </c>
    </row>
    <row r="229393" spans="5:5" x14ac:dyDescent="0.25">
      <c r="E229393">
        <v>11</v>
      </c>
    </row>
    <row r="229394" spans="5:5" x14ac:dyDescent="0.25">
      <c r="E229394">
        <v>0</v>
      </c>
    </row>
    <row r="229395" spans="5:5" x14ac:dyDescent="0.25">
      <c r="E229395">
        <v>12.2</v>
      </c>
    </row>
    <row r="229396" spans="5:5" x14ac:dyDescent="0.25">
      <c r="E229396">
        <v>0</v>
      </c>
    </row>
    <row r="229397" spans="5:5" x14ac:dyDescent="0.25">
      <c r="E229397">
        <v>0</v>
      </c>
    </row>
    <row r="229398" spans="5:5" x14ac:dyDescent="0.25">
      <c r="E229398">
        <v>0</v>
      </c>
    </row>
    <row r="229399" spans="5:5" x14ac:dyDescent="0.25">
      <c r="E229399">
        <v>0</v>
      </c>
    </row>
    <row r="229400" spans="5:5" x14ac:dyDescent="0.25">
      <c r="E229400">
        <v>704</v>
      </c>
    </row>
    <row r="229401" spans="5:5" x14ac:dyDescent="0.25">
      <c r="E229401">
        <v>13.3</v>
      </c>
    </row>
    <row r="229402" spans="5:5" x14ac:dyDescent="0.25">
      <c r="E229402">
        <v>32</v>
      </c>
    </row>
    <row r="229403" spans="5:5" x14ac:dyDescent="0.25">
      <c r="E229403">
        <v>0</v>
      </c>
    </row>
    <row r="229404" spans="5:5" x14ac:dyDescent="0.25">
      <c r="E229404">
        <v>0</v>
      </c>
    </row>
    <row r="229405" spans="5:5" x14ac:dyDescent="0.25">
      <c r="E229405">
        <v>0</v>
      </c>
    </row>
    <row r="229406" spans="5:5" x14ac:dyDescent="0.25">
      <c r="E229406">
        <v>0</v>
      </c>
    </row>
    <row r="229407" spans="5:5" x14ac:dyDescent="0.25">
      <c r="E229407">
        <v>0</v>
      </c>
    </row>
    <row r="229408" spans="5:5" x14ac:dyDescent="0.25">
      <c r="E229408">
        <v>0</v>
      </c>
    </row>
    <row r="229409" spans="5:5" x14ac:dyDescent="0.25">
      <c r="E229409">
        <v>0</v>
      </c>
    </row>
    <row r="229410" spans="5:5" x14ac:dyDescent="0.25">
      <c r="E229410">
        <v>0</v>
      </c>
    </row>
    <row r="229411" spans="5:5" x14ac:dyDescent="0.25">
      <c r="E229411">
        <v>0</v>
      </c>
    </row>
    <row r="229412" spans="5:5" x14ac:dyDescent="0.25">
      <c r="E229412">
        <v>0</v>
      </c>
    </row>
    <row r="229413" spans="5:5" x14ac:dyDescent="0.25">
      <c r="E229413">
        <v>0</v>
      </c>
    </row>
    <row r="229414" spans="5:5" x14ac:dyDescent="0.25">
      <c r="E229414">
        <v>0</v>
      </c>
    </row>
    <row r="229415" spans="5:5" x14ac:dyDescent="0.25">
      <c r="E229415">
        <v>0</v>
      </c>
    </row>
    <row r="229416" spans="5:5" x14ac:dyDescent="0.25">
      <c r="E229416">
        <v>0</v>
      </c>
    </row>
    <row r="229417" spans="5:5" x14ac:dyDescent="0.25">
      <c r="E229417">
        <v>2</v>
      </c>
    </row>
    <row r="229418" spans="5:5" x14ac:dyDescent="0.25">
      <c r="E229418">
        <v>12</v>
      </c>
    </row>
    <row r="229419" spans="5:5" x14ac:dyDescent="0.25">
      <c r="E229419">
        <v>-1</v>
      </c>
    </row>
    <row r="229420" spans="5:5" x14ac:dyDescent="0.25">
      <c r="E229420">
        <v>-255</v>
      </c>
    </row>
    <row r="229421" spans="5:5" x14ac:dyDescent="0.25">
      <c r="E229421">
        <v>-255</v>
      </c>
    </row>
    <row r="229422" spans="5:5" x14ac:dyDescent="0.25">
      <c r="E229422">
        <v>2175.6</v>
      </c>
    </row>
    <row r="229423" spans="5:5" x14ac:dyDescent="0.25">
      <c r="E229423">
        <v>2117.6</v>
      </c>
    </row>
    <row r="229424" spans="5:5" x14ac:dyDescent="0.25">
      <c r="E229424">
        <v>0</v>
      </c>
    </row>
    <row r="229425" spans="5:5" x14ac:dyDescent="0.25">
      <c r="E229425">
        <v>0</v>
      </c>
    </row>
    <row r="229426" spans="5:5" x14ac:dyDescent="0.25">
      <c r="E229426">
        <v>0</v>
      </c>
    </row>
    <row r="229427" spans="5:5" x14ac:dyDescent="0.25">
      <c r="E229427">
        <v>0</v>
      </c>
    </row>
    <row r="229428" spans="5:5" x14ac:dyDescent="0.25">
      <c r="E229428">
        <v>1120</v>
      </c>
    </row>
    <row r="229429" spans="5:5" x14ac:dyDescent="0.25">
      <c r="E229429">
        <v>284</v>
      </c>
    </row>
    <row r="229430" spans="5:5" x14ac:dyDescent="0.25">
      <c r="E229430">
        <v>0</v>
      </c>
    </row>
    <row r="229431" spans="5:5" x14ac:dyDescent="0.25">
      <c r="E229431">
        <v>0</v>
      </c>
    </row>
    <row r="229432" spans="5:5" x14ac:dyDescent="0.25">
      <c r="E229432">
        <v>0</v>
      </c>
    </row>
    <row r="229433" spans="5:5" x14ac:dyDescent="0.25">
      <c r="E229433">
        <v>0</v>
      </c>
    </row>
    <row r="229434" spans="5:5" x14ac:dyDescent="0.25">
      <c r="E229434">
        <v>1</v>
      </c>
    </row>
    <row r="229435" spans="5:5" x14ac:dyDescent="0.25">
      <c r="E229435">
        <v>0</v>
      </c>
    </row>
    <row r="229436" spans="5:5" x14ac:dyDescent="0.25">
      <c r="E229436">
        <v>0</v>
      </c>
    </row>
    <row r="229437" spans="5:5" x14ac:dyDescent="0.25">
      <c r="E229437">
        <v>0</v>
      </c>
    </row>
    <row r="229438" spans="5:5" x14ac:dyDescent="0.25">
      <c r="E229438">
        <v>9753663</v>
      </c>
    </row>
    <row r="229439" spans="5:5" x14ac:dyDescent="0.25">
      <c r="E229439">
        <v>17707.95</v>
      </c>
    </row>
    <row r="229440" spans="5:5" x14ac:dyDescent="0.25">
      <c r="E229440">
        <v>9994543</v>
      </c>
    </row>
    <row r="229441" spans="5:5" x14ac:dyDescent="0.25">
      <c r="E229441">
        <v>100</v>
      </c>
    </row>
    <row r="229442" spans="5:5" x14ac:dyDescent="0.25">
      <c r="E229442">
        <v>0</v>
      </c>
    </row>
    <row r="229443" spans="5:5" x14ac:dyDescent="0.25">
      <c r="E229443">
        <v>-0.23599999999999999</v>
      </c>
    </row>
    <row r="229444" spans="5:5" x14ac:dyDescent="0.25">
      <c r="E229444">
        <v>0</v>
      </c>
    </row>
    <row r="229445" spans="5:5" x14ac:dyDescent="0.25">
      <c r="E229445">
        <v>788</v>
      </c>
    </row>
    <row r="229446" spans="5:5" x14ac:dyDescent="0.25">
      <c r="E229446">
        <v>12.2</v>
      </c>
    </row>
    <row r="229447" spans="5:5" x14ac:dyDescent="0.25">
      <c r="E229447">
        <v>0</v>
      </c>
    </row>
    <row r="229448" spans="5:5" x14ac:dyDescent="0.25">
      <c r="E229448">
        <v>89.6</v>
      </c>
    </row>
    <row r="229449" spans="5:5" x14ac:dyDescent="0.25">
      <c r="E229449">
        <v>0</v>
      </c>
    </row>
    <row r="229450" spans="5:5" x14ac:dyDescent="0.25">
      <c r="E229450">
        <v>0</v>
      </c>
    </row>
    <row r="229451" spans="5:5" x14ac:dyDescent="0.25">
      <c r="E229451">
        <v>0</v>
      </c>
    </row>
    <row r="229452" spans="5:5" x14ac:dyDescent="0.25">
      <c r="E229452">
        <v>84.2</v>
      </c>
    </row>
    <row r="229453" spans="5:5" x14ac:dyDescent="0.25">
      <c r="E229453">
        <v>99</v>
      </c>
    </row>
    <row r="229454" spans="5:5" x14ac:dyDescent="0.25">
      <c r="E229454">
        <v>0</v>
      </c>
    </row>
    <row r="229455" spans="5:5" x14ac:dyDescent="0.25">
      <c r="E229455">
        <v>0</v>
      </c>
    </row>
    <row r="229456" spans="5:5" x14ac:dyDescent="0.25">
      <c r="E229456">
        <v>0</v>
      </c>
    </row>
    <row r="229457" spans="5:5" x14ac:dyDescent="0.25">
      <c r="E229457">
        <v>0</v>
      </c>
    </row>
    <row r="229458" spans="5:5" x14ac:dyDescent="0.25">
      <c r="E229458">
        <v>82.88</v>
      </c>
    </row>
    <row r="229459" spans="5:5" x14ac:dyDescent="0.25">
      <c r="E229459">
        <v>109.4</v>
      </c>
    </row>
    <row r="229460" spans="5:5" x14ac:dyDescent="0.25">
      <c r="E229460">
        <v>32</v>
      </c>
    </row>
    <row r="229461" spans="5:5" x14ac:dyDescent="0.25">
      <c r="E229461">
        <v>107.6</v>
      </c>
    </row>
    <row r="229462" spans="5:5" x14ac:dyDescent="0.25">
      <c r="E229462">
        <v>32</v>
      </c>
    </row>
    <row r="229463" spans="5:5" x14ac:dyDescent="0.25">
      <c r="E229463">
        <v>0</v>
      </c>
    </row>
    <row r="229464" spans="5:5" x14ac:dyDescent="0.25">
      <c r="E229464">
        <v>0</v>
      </c>
    </row>
    <row r="229465" spans="5:5" x14ac:dyDescent="0.25">
      <c r="E229465">
        <v>0</v>
      </c>
    </row>
    <row r="229466" spans="5:5" x14ac:dyDescent="0.25">
      <c r="E229466">
        <v>0</v>
      </c>
    </row>
    <row r="229467" spans="5:5" x14ac:dyDescent="0.25">
      <c r="E229467">
        <v>0</v>
      </c>
    </row>
    <row r="229468" spans="5:5" x14ac:dyDescent="0.25">
      <c r="E229468">
        <v>0</v>
      </c>
    </row>
    <row r="229469" spans="5:5" x14ac:dyDescent="0.25">
      <c r="E229469">
        <v>0</v>
      </c>
    </row>
    <row r="229470" spans="5:5" x14ac:dyDescent="0.25">
      <c r="E229470">
        <v>0</v>
      </c>
    </row>
    <row r="229471" spans="5:5" x14ac:dyDescent="0.25">
      <c r="E229471">
        <v>0</v>
      </c>
    </row>
    <row r="229472" spans="5:5" x14ac:dyDescent="0.25">
      <c r="E229472" t="s">
        <v>428</v>
      </c>
    </row>
    <row r="229473" spans="5:5" x14ac:dyDescent="0.25">
      <c r="E229473" t="s">
        <v>428</v>
      </c>
    </row>
    <row r="229474" spans="5:5" x14ac:dyDescent="0.25">
      <c r="E229474">
        <v>300000</v>
      </c>
    </row>
    <row r="229475" spans="5:5" x14ac:dyDescent="0.25">
      <c r="E229475">
        <v>0</v>
      </c>
    </row>
    <row r="229476" spans="5:5" x14ac:dyDescent="0.25">
      <c r="E229476">
        <v>4294967295</v>
      </c>
    </row>
    <row r="229477" spans="5:5" x14ac:dyDescent="0.25">
      <c r="E229477">
        <v>0</v>
      </c>
    </row>
    <row r="229478" spans="5:5" x14ac:dyDescent="0.25">
      <c r="E229478">
        <v>0</v>
      </c>
    </row>
    <row r="229479" spans="5:5" x14ac:dyDescent="0.25">
      <c r="E229479">
        <v>99.94</v>
      </c>
    </row>
    <row r="229480" spans="5:5" x14ac:dyDescent="0.25">
      <c r="E229480">
        <v>257</v>
      </c>
    </row>
    <row r="229481" spans="5:5" x14ac:dyDescent="0.25">
      <c r="E229481">
        <v>2016</v>
      </c>
    </row>
    <row r="229482" spans="5:5" x14ac:dyDescent="0.25">
      <c r="E229482">
        <v>0</v>
      </c>
    </row>
    <row r="229483" spans="5:5" x14ac:dyDescent="0.25">
      <c r="E229483">
        <v>12.3</v>
      </c>
    </row>
    <row r="229484" spans="5:5" x14ac:dyDescent="0.25">
      <c r="E229484">
        <v>260</v>
      </c>
    </row>
    <row r="229485" spans="5:5" x14ac:dyDescent="0.25">
      <c r="E229485">
        <v>4095</v>
      </c>
    </row>
    <row r="229486" spans="5:5" x14ac:dyDescent="0.25">
      <c r="E229486">
        <v>184</v>
      </c>
    </row>
    <row r="229487" spans="5:5" x14ac:dyDescent="0.25">
      <c r="E229487">
        <v>0</v>
      </c>
    </row>
    <row r="229488" spans="5:5" x14ac:dyDescent="0.25">
      <c r="E229488">
        <v>0</v>
      </c>
    </row>
    <row r="229489" spans="5:5" x14ac:dyDescent="0.25">
      <c r="E229489">
        <v>84.2</v>
      </c>
    </row>
    <row r="229490" spans="5:5" x14ac:dyDescent="0.25">
      <c r="E229490">
        <v>0</v>
      </c>
    </row>
    <row r="229491" spans="5:5" x14ac:dyDescent="0.25">
      <c r="E229491">
        <v>0</v>
      </c>
    </row>
    <row r="229492" spans="5:5" x14ac:dyDescent="0.25">
      <c r="E229492">
        <v>0</v>
      </c>
    </row>
    <row r="229493" spans="5:5" x14ac:dyDescent="0.25">
      <c r="E229493">
        <v>1</v>
      </c>
    </row>
    <row r="229494" spans="5:5" x14ac:dyDescent="0.25">
      <c r="E229494" t="b">
        <v>0</v>
      </c>
    </row>
    <row r="229495" spans="5:5" x14ac:dyDescent="0.25">
      <c r="E229495">
        <v>0</v>
      </c>
    </row>
    <row r="229496" spans="5:5" x14ac:dyDescent="0.25">
      <c r="E229496">
        <v>194</v>
      </c>
    </row>
    <row r="245761" spans="5:5" x14ac:dyDescent="0.25">
      <c r="E245761">
        <v>-17</v>
      </c>
    </row>
    <row r="245762" spans="5:5" x14ac:dyDescent="0.25">
      <c r="E245762">
        <v>-1.7</v>
      </c>
    </row>
    <row r="245763" spans="5:5" x14ac:dyDescent="0.25">
      <c r="E245763">
        <v>12.6</v>
      </c>
    </row>
    <row r="245764" spans="5:5" x14ac:dyDescent="0.25">
      <c r="E245764">
        <v>1</v>
      </c>
    </row>
    <row r="245765" spans="5:5" x14ac:dyDescent="0.25">
      <c r="E245765">
        <v>789</v>
      </c>
    </row>
    <row r="245766" spans="5:5" x14ac:dyDescent="0.25">
      <c r="E245766">
        <v>98.6</v>
      </c>
    </row>
    <row r="245767" spans="5:5" x14ac:dyDescent="0.25">
      <c r="E245767">
        <v>1688</v>
      </c>
    </row>
    <row r="245768" spans="5:5" x14ac:dyDescent="0.25">
      <c r="E245768">
        <v>0</v>
      </c>
    </row>
    <row r="245769" spans="5:5" x14ac:dyDescent="0.25">
      <c r="E245769">
        <v>0</v>
      </c>
    </row>
    <row r="245770" spans="5:5" x14ac:dyDescent="0.25">
      <c r="E245770">
        <v>0</v>
      </c>
    </row>
    <row r="245771" spans="5:5" x14ac:dyDescent="0.25">
      <c r="E245771">
        <v>111.2</v>
      </c>
    </row>
    <row r="245772" spans="5:5" x14ac:dyDescent="0.25">
      <c r="E245772">
        <v>0</v>
      </c>
    </row>
    <row r="245773" spans="5:5" x14ac:dyDescent="0.25">
      <c r="E245773">
        <v>1652</v>
      </c>
    </row>
    <row r="245774" spans="5:5" x14ac:dyDescent="0.25">
      <c r="E245774">
        <v>3619</v>
      </c>
    </row>
    <row r="245775" spans="5:5" x14ac:dyDescent="0.25">
      <c r="E245775">
        <v>0</v>
      </c>
    </row>
    <row r="245776" spans="5:5" x14ac:dyDescent="0.25">
      <c r="E245776">
        <v>0</v>
      </c>
    </row>
    <row r="245777" spans="5:5" x14ac:dyDescent="0.25">
      <c r="E245777">
        <v>11</v>
      </c>
    </row>
    <row r="245778" spans="5:5" x14ac:dyDescent="0.25">
      <c r="E245778">
        <v>0</v>
      </c>
    </row>
    <row r="245779" spans="5:5" x14ac:dyDescent="0.25">
      <c r="E245779">
        <v>12.2</v>
      </c>
    </row>
    <row r="245780" spans="5:5" x14ac:dyDescent="0.25">
      <c r="E245780">
        <v>0</v>
      </c>
    </row>
    <row r="245781" spans="5:5" x14ac:dyDescent="0.25">
      <c r="E245781">
        <v>0</v>
      </c>
    </row>
    <row r="245782" spans="5:5" x14ac:dyDescent="0.25">
      <c r="E245782">
        <v>0</v>
      </c>
    </row>
    <row r="245783" spans="5:5" x14ac:dyDescent="0.25">
      <c r="E245783">
        <v>0</v>
      </c>
    </row>
    <row r="245784" spans="5:5" x14ac:dyDescent="0.25">
      <c r="E245784">
        <v>704</v>
      </c>
    </row>
    <row r="245785" spans="5:5" x14ac:dyDescent="0.25">
      <c r="E245785">
        <v>13.3</v>
      </c>
    </row>
    <row r="245786" spans="5:5" x14ac:dyDescent="0.25">
      <c r="E245786">
        <v>32</v>
      </c>
    </row>
    <row r="245787" spans="5:5" x14ac:dyDescent="0.25">
      <c r="E245787">
        <v>0</v>
      </c>
    </row>
    <row r="245788" spans="5:5" x14ac:dyDescent="0.25">
      <c r="E245788">
        <v>0</v>
      </c>
    </row>
    <row r="245789" spans="5:5" x14ac:dyDescent="0.25">
      <c r="E245789">
        <v>0</v>
      </c>
    </row>
    <row r="245790" spans="5:5" x14ac:dyDescent="0.25">
      <c r="E245790">
        <v>0</v>
      </c>
    </row>
    <row r="245791" spans="5:5" x14ac:dyDescent="0.25">
      <c r="E245791">
        <v>0</v>
      </c>
    </row>
    <row r="245792" spans="5:5" x14ac:dyDescent="0.25">
      <c r="E245792">
        <v>0</v>
      </c>
    </row>
    <row r="245793" spans="5:5" x14ac:dyDescent="0.25">
      <c r="E245793">
        <v>0</v>
      </c>
    </row>
    <row r="245794" spans="5:5" x14ac:dyDescent="0.25">
      <c r="E245794">
        <v>0</v>
      </c>
    </row>
    <row r="245795" spans="5:5" x14ac:dyDescent="0.25">
      <c r="E245795">
        <v>0</v>
      </c>
    </row>
    <row r="245796" spans="5:5" x14ac:dyDescent="0.25">
      <c r="E245796">
        <v>0</v>
      </c>
    </row>
    <row r="245797" spans="5:5" x14ac:dyDescent="0.25">
      <c r="E245797">
        <v>0</v>
      </c>
    </row>
    <row r="245798" spans="5:5" x14ac:dyDescent="0.25">
      <c r="E245798">
        <v>0</v>
      </c>
    </row>
    <row r="245799" spans="5:5" x14ac:dyDescent="0.25">
      <c r="E245799">
        <v>0</v>
      </c>
    </row>
    <row r="245800" spans="5:5" x14ac:dyDescent="0.25">
      <c r="E245800">
        <v>0</v>
      </c>
    </row>
    <row r="245801" spans="5:5" x14ac:dyDescent="0.25">
      <c r="E245801">
        <v>2</v>
      </c>
    </row>
    <row r="245802" spans="5:5" x14ac:dyDescent="0.25">
      <c r="E245802">
        <v>12</v>
      </c>
    </row>
    <row r="245803" spans="5:5" x14ac:dyDescent="0.25">
      <c r="E245803">
        <v>-1</v>
      </c>
    </row>
    <row r="245804" spans="5:5" x14ac:dyDescent="0.25">
      <c r="E245804">
        <v>-255</v>
      </c>
    </row>
    <row r="245805" spans="5:5" x14ac:dyDescent="0.25">
      <c r="E245805">
        <v>-255</v>
      </c>
    </row>
    <row r="245806" spans="5:5" x14ac:dyDescent="0.25">
      <c r="E245806">
        <v>2175.6</v>
      </c>
    </row>
    <row r="245807" spans="5:5" x14ac:dyDescent="0.25">
      <c r="E245807">
        <v>2117.6</v>
      </c>
    </row>
    <row r="245808" spans="5:5" x14ac:dyDescent="0.25">
      <c r="E245808">
        <v>0</v>
      </c>
    </row>
    <row r="245809" spans="5:5" x14ac:dyDescent="0.25">
      <c r="E245809">
        <v>0</v>
      </c>
    </row>
    <row r="245810" spans="5:5" x14ac:dyDescent="0.25">
      <c r="E245810">
        <v>0</v>
      </c>
    </row>
    <row r="245811" spans="5:5" x14ac:dyDescent="0.25">
      <c r="E245811">
        <v>0</v>
      </c>
    </row>
    <row r="245812" spans="5:5" x14ac:dyDescent="0.25">
      <c r="E245812">
        <v>1120</v>
      </c>
    </row>
    <row r="245813" spans="5:5" x14ac:dyDescent="0.25">
      <c r="E245813">
        <v>284</v>
      </c>
    </row>
    <row r="245814" spans="5:5" x14ac:dyDescent="0.25">
      <c r="E245814">
        <v>0</v>
      </c>
    </row>
    <row r="245815" spans="5:5" x14ac:dyDescent="0.25">
      <c r="E245815">
        <v>0</v>
      </c>
    </row>
    <row r="245816" spans="5:5" x14ac:dyDescent="0.25">
      <c r="E245816">
        <v>0</v>
      </c>
    </row>
    <row r="245817" spans="5:5" x14ac:dyDescent="0.25">
      <c r="E245817">
        <v>0</v>
      </c>
    </row>
    <row r="245818" spans="5:5" x14ac:dyDescent="0.25">
      <c r="E245818">
        <v>1</v>
      </c>
    </row>
    <row r="245819" spans="5:5" x14ac:dyDescent="0.25">
      <c r="E245819">
        <v>0</v>
      </c>
    </row>
    <row r="245820" spans="5:5" x14ac:dyDescent="0.25">
      <c r="E245820">
        <v>0</v>
      </c>
    </row>
    <row r="245821" spans="5:5" x14ac:dyDescent="0.25">
      <c r="E245821">
        <v>0</v>
      </c>
    </row>
    <row r="245822" spans="5:5" x14ac:dyDescent="0.25">
      <c r="E245822">
        <v>9753663</v>
      </c>
    </row>
    <row r="245823" spans="5:5" x14ac:dyDescent="0.25">
      <c r="E245823">
        <v>17707.95</v>
      </c>
    </row>
    <row r="245824" spans="5:5" x14ac:dyDescent="0.25">
      <c r="E245824">
        <v>9994543</v>
      </c>
    </row>
    <row r="245825" spans="5:5" x14ac:dyDescent="0.25">
      <c r="E245825">
        <v>100</v>
      </c>
    </row>
    <row r="245826" spans="5:5" x14ac:dyDescent="0.25">
      <c r="E245826">
        <v>0</v>
      </c>
    </row>
    <row r="245827" spans="5:5" x14ac:dyDescent="0.25">
      <c r="E245827">
        <v>-0.23599999999999999</v>
      </c>
    </row>
    <row r="245828" spans="5:5" x14ac:dyDescent="0.25">
      <c r="E245828">
        <v>0</v>
      </c>
    </row>
    <row r="245829" spans="5:5" x14ac:dyDescent="0.25">
      <c r="E245829">
        <v>788</v>
      </c>
    </row>
    <row r="245830" spans="5:5" x14ac:dyDescent="0.25">
      <c r="E245830">
        <v>12.2</v>
      </c>
    </row>
    <row r="245831" spans="5:5" x14ac:dyDescent="0.25">
      <c r="E245831">
        <v>0</v>
      </c>
    </row>
    <row r="245832" spans="5:5" x14ac:dyDescent="0.25">
      <c r="E245832">
        <v>89.6</v>
      </c>
    </row>
    <row r="245833" spans="5:5" x14ac:dyDescent="0.25">
      <c r="E245833">
        <v>0</v>
      </c>
    </row>
    <row r="245834" spans="5:5" x14ac:dyDescent="0.25">
      <c r="E245834">
        <v>0</v>
      </c>
    </row>
    <row r="245835" spans="5:5" x14ac:dyDescent="0.25">
      <c r="E245835">
        <v>0</v>
      </c>
    </row>
    <row r="245836" spans="5:5" x14ac:dyDescent="0.25">
      <c r="E245836">
        <v>84.2</v>
      </c>
    </row>
    <row r="245837" spans="5:5" x14ac:dyDescent="0.25">
      <c r="E245837">
        <v>99</v>
      </c>
    </row>
    <row r="245838" spans="5:5" x14ac:dyDescent="0.25">
      <c r="E245838">
        <v>0</v>
      </c>
    </row>
    <row r="245839" spans="5:5" x14ac:dyDescent="0.25">
      <c r="E245839">
        <v>0</v>
      </c>
    </row>
    <row r="245840" spans="5:5" x14ac:dyDescent="0.25">
      <c r="E245840">
        <v>0</v>
      </c>
    </row>
    <row r="245841" spans="5:5" x14ac:dyDescent="0.25">
      <c r="E245841">
        <v>0</v>
      </c>
    </row>
    <row r="245842" spans="5:5" x14ac:dyDescent="0.25">
      <c r="E245842">
        <v>82.88</v>
      </c>
    </row>
    <row r="245843" spans="5:5" x14ac:dyDescent="0.25">
      <c r="E245843">
        <v>109.4</v>
      </c>
    </row>
    <row r="245844" spans="5:5" x14ac:dyDescent="0.25">
      <c r="E245844">
        <v>32</v>
      </c>
    </row>
    <row r="245845" spans="5:5" x14ac:dyDescent="0.25">
      <c r="E245845">
        <v>107.6</v>
      </c>
    </row>
    <row r="245846" spans="5:5" x14ac:dyDescent="0.25">
      <c r="E245846">
        <v>32</v>
      </c>
    </row>
    <row r="245847" spans="5:5" x14ac:dyDescent="0.25">
      <c r="E245847">
        <v>0</v>
      </c>
    </row>
    <row r="245848" spans="5:5" x14ac:dyDescent="0.25">
      <c r="E245848">
        <v>0</v>
      </c>
    </row>
    <row r="245849" spans="5:5" x14ac:dyDescent="0.25">
      <c r="E245849">
        <v>0</v>
      </c>
    </row>
    <row r="245850" spans="5:5" x14ac:dyDescent="0.25">
      <c r="E245850">
        <v>0</v>
      </c>
    </row>
    <row r="245851" spans="5:5" x14ac:dyDescent="0.25">
      <c r="E245851">
        <v>0</v>
      </c>
    </row>
    <row r="245852" spans="5:5" x14ac:dyDescent="0.25">
      <c r="E245852">
        <v>0</v>
      </c>
    </row>
    <row r="245853" spans="5:5" x14ac:dyDescent="0.25">
      <c r="E245853">
        <v>0</v>
      </c>
    </row>
    <row r="245854" spans="5:5" x14ac:dyDescent="0.25">
      <c r="E245854">
        <v>0</v>
      </c>
    </row>
    <row r="245855" spans="5:5" x14ac:dyDescent="0.25">
      <c r="E245855">
        <v>0</v>
      </c>
    </row>
    <row r="245856" spans="5:5" x14ac:dyDescent="0.25">
      <c r="E245856" t="s">
        <v>428</v>
      </c>
    </row>
    <row r="245857" spans="5:5" x14ac:dyDescent="0.25">
      <c r="E245857" t="s">
        <v>428</v>
      </c>
    </row>
    <row r="245858" spans="5:5" x14ac:dyDescent="0.25">
      <c r="E245858">
        <v>300000</v>
      </c>
    </row>
    <row r="245859" spans="5:5" x14ac:dyDescent="0.25">
      <c r="E245859">
        <v>0</v>
      </c>
    </row>
    <row r="245860" spans="5:5" x14ac:dyDescent="0.25">
      <c r="E245860">
        <v>4294967295</v>
      </c>
    </row>
    <row r="245861" spans="5:5" x14ac:dyDescent="0.25">
      <c r="E245861">
        <v>0</v>
      </c>
    </row>
    <row r="245862" spans="5:5" x14ac:dyDescent="0.25">
      <c r="E245862">
        <v>0</v>
      </c>
    </row>
    <row r="245863" spans="5:5" x14ac:dyDescent="0.25">
      <c r="E245863">
        <v>99.94</v>
      </c>
    </row>
    <row r="245864" spans="5:5" x14ac:dyDescent="0.25">
      <c r="E245864">
        <v>257</v>
      </c>
    </row>
    <row r="245865" spans="5:5" x14ac:dyDescent="0.25">
      <c r="E245865">
        <v>2016</v>
      </c>
    </row>
    <row r="245866" spans="5:5" x14ac:dyDescent="0.25">
      <c r="E245866">
        <v>0</v>
      </c>
    </row>
    <row r="245867" spans="5:5" x14ac:dyDescent="0.25">
      <c r="E245867">
        <v>12.3</v>
      </c>
    </row>
    <row r="245868" spans="5:5" x14ac:dyDescent="0.25">
      <c r="E245868">
        <v>260</v>
      </c>
    </row>
    <row r="245869" spans="5:5" x14ac:dyDescent="0.25">
      <c r="E245869">
        <v>4095</v>
      </c>
    </row>
    <row r="245870" spans="5:5" x14ac:dyDescent="0.25">
      <c r="E245870">
        <v>184</v>
      </c>
    </row>
    <row r="245871" spans="5:5" x14ac:dyDescent="0.25">
      <c r="E245871">
        <v>0</v>
      </c>
    </row>
    <row r="245872" spans="5:5" x14ac:dyDescent="0.25">
      <c r="E245872">
        <v>0</v>
      </c>
    </row>
    <row r="245873" spans="5:5" x14ac:dyDescent="0.25">
      <c r="E245873">
        <v>84.2</v>
      </c>
    </row>
    <row r="245874" spans="5:5" x14ac:dyDescent="0.25">
      <c r="E245874">
        <v>0</v>
      </c>
    </row>
    <row r="245875" spans="5:5" x14ac:dyDescent="0.25">
      <c r="E245875">
        <v>0</v>
      </c>
    </row>
    <row r="245876" spans="5:5" x14ac:dyDescent="0.25">
      <c r="E245876">
        <v>0</v>
      </c>
    </row>
    <row r="245877" spans="5:5" x14ac:dyDescent="0.25">
      <c r="E245877">
        <v>1</v>
      </c>
    </row>
    <row r="245878" spans="5:5" x14ac:dyDescent="0.25">
      <c r="E245878" t="b">
        <v>0</v>
      </c>
    </row>
    <row r="245879" spans="5:5" x14ac:dyDescent="0.25">
      <c r="E245879">
        <v>0</v>
      </c>
    </row>
    <row r="245880" spans="5:5" x14ac:dyDescent="0.25">
      <c r="E245880">
        <v>194</v>
      </c>
    </row>
    <row r="262145" spans="5:5" x14ac:dyDescent="0.25">
      <c r="E262145">
        <v>-17</v>
      </c>
    </row>
    <row r="262146" spans="5:5" x14ac:dyDescent="0.25">
      <c r="E262146">
        <v>-1.7</v>
      </c>
    </row>
    <row r="262147" spans="5:5" x14ac:dyDescent="0.25">
      <c r="E262147">
        <v>12.6</v>
      </c>
    </row>
    <row r="262148" spans="5:5" x14ac:dyDescent="0.25">
      <c r="E262148">
        <v>1</v>
      </c>
    </row>
    <row r="262149" spans="5:5" x14ac:dyDescent="0.25">
      <c r="E262149">
        <v>789</v>
      </c>
    </row>
    <row r="262150" spans="5:5" x14ac:dyDescent="0.25">
      <c r="E262150">
        <v>98.6</v>
      </c>
    </row>
    <row r="262151" spans="5:5" x14ac:dyDescent="0.25">
      <c r="E262151">
        <v>1688</v>
      </c>
    </row>
    <row r="262152" spans="5:5" x14ac:dyDescent="0.25">
      <c r="E262152">
        <v>0</v>
      </c>
    </row>
    <row r="262153" spans="5:5" x14ac:dyDescent="0.25">
      <c r="E262153">
        <v>0</v>
      </c>
    </row>
    <row r="262154" spans="5:5" x14ac:dyDescent="0.25">
      <c r="E262154">
        <v>0</v>
      </c>
    </row>
    <row r="262155" spans="5:5" x14ac:dyDescent="0.25">
      <c r="E262155">
        <v>111.2</v>
      </c>
    </row>
    <row r="262156" spans="5:5" x14ac:dyDescent="0.25">
      <c r="E262156">
        <v>0</v>
      </c>
    </row>
    <row r="262157" spans="5:5" x14ac:dyDescent="0.25">
      <c r="E262157">
        <v>1652</v>
      </c>
    </row>
    <row r="262158" spans="5:5" x14ac:dyDescent="0.25">
      <c r="E262158">
        <v>3619</v>
      </c>
    </row>
    <row r="262159" spans="5:5" x14ac:dyDescent="0.25">
      <c r="E262159">
        <v>0</v>
      </c>
    </row>
    <row r="262160" spans="5:5" x14ac:dyDescent="0.25">
      <c r="E262160">
        <v>0</v>
      </c>
    </row>
    <row r="262161" spans="5:5" x14ac:dyDescent="0.25">
      <c r="E262161">
        <v>11</v>
      </c>
    </row>
    <row r="262162" spans="5:5" x14ac:dyDescent="0.25">
      <c r="E262162">
        <v>0</v>
      </c>
    </row>
    <row r="262163" spans="5:5" x14ac:dyDescent="0.25">
      <c r="E262163">
        <v>12.2</v>
      </c>
    </row>
    <row r="262164" spans="5:5" x14ac:dyDescent="0.25">
      <c r="E262164">
        <v>0</v>
      </c>
    </row>
    <row r="262165" spans="5:5" x14ac:dyDescent="0.25">
      <c r="E262165">
        <v>0</v>
      </c>
    </row>
    <row r="262166" spans="5:5" x14ac:dyDescent="0.25">
      <c r="E262166">
        <v>0</v>
      </c>
    </row>
    <row r="262167" spans="5:5" x14ac:dyDescent="0.25">
      <c r="E262167">
        <v>0</v>
      </c>
    </row>
    <row r="262168" spans="5:5" x14ac:dyDescent="0.25">
      <c r="E262168">
        <v>704</v>
      </c>
    </row>
    <row r="262169" spans="5:5" x14ac:dyDescent="0.25">
      <c r="E262169">
        <v>13.3</v>
      </c>
    </row>
    <row r="262170" spans="5:5" x14ac:dyDescent="0.25">
      <c r="E262170">
        <v>32</v>
      </c>
    </row>
    <row r="262171" spans="5:5" x14ac:dyDescent="0.25">
      <c r="E262171">
        <v>0</v>
      </c>
    </row>
    <row r="262172" spans="5:5" x14ac:dyDescent="0.25">
      <c r="E262172">
        <v>0</v>
      </c>
    </row>
    <row r="262173" spans="5:5" x14ac:dyDescent="0.25">
      <c r="E262173">
        <v>0</v>
      </c>
    </row>
    <row r="262174" spans="5:5" x14ac:dyDescent="0.25">
      <c r="E262174">
        <v>0</v>
      </c>
    </row>
    <row r="262175" spans="5:5" x14ac:dyDescent="0.25">
      <c r="E262175">
        <v>0</v>
      </c>
    </row>
    <row r="262176" spans="5:5" x14ac:dyDescent="0.25">
      <c r="E262176">
        <v>0</v>
      </c>
    </row>
    <row r="262177" spans="5:5" x14ac:dyDescent="0.25">
      <c r="E262177">
        <v>0</v>
      </c>
    </row>
    <row r="262178" spans="5:5" x14ac:dyDescent="0.25">
      <c r="E262178">
        <v>0</v>
      </c>
    </row>
    <row r="262179" spans="5:5" x14ac:dyDescent="0.25">
      <c r="E262179">
        <v>0</v>
      </c>
    </row>
    <row r="262180" spans="5:5" x14ac:dyDescent="0.25">
      <c r="E262180">
        <v>0</v>
      </c>
    </row>
    <row r="262181" spans="5:5" x14ac:dyDescent="0.25">
      <c r="E262181">
        <v>0</v>
      </c>
    </row>
    <row r="262182" spans="5:5" x14ac:dyDescent="0.25">
      <c r="E262182">
        <v>0</v>
      </c>
    </row>
    <row r="262183" spans="5:5" x14ac:dyDescent="0.25">
      <c r="E262183">
        <v>0</v>
      </c>
    </row>
    <row r="262184" spans="5:5" x14ac:dyDescent="0.25">
      <c r="E262184">
        <v>0</v>
      </c>
    </row>
    <row r="262185" spans="5:5" x14ac:dyDescent="0.25">
      <c r="E262185">
        <v>2</v>
      </c>
    </row>
    <row r="262186" spans="5:5" x14ac:dyDescent="0.25">
      <c r="E262186">
        <v>12</v>
      </c>
    </row>
    <row r="262187" spans="5:5" x14ac:dyDescent="0.25">
      <c r="E262187">
        <v>-1</v>
      </c>
    </row>
    <row r="262188" spans="5:5" x14ac:dyDescent="0.25">
      <c r="E262188">
        <v>-255</v>
      </c>
    </row>
    <row r="262189" spans="5:5" x14ac:dyDescent="0.25">
      <c r="E262189">
        <v>-255</v>
      </c>
    </row>
    <row r="262190" spans="5:5" x14ac:dyDescent="0.25">
      <c r="E262190">
        <v>2175.6</v>
      </c>
    </row>
    <row r="262191" spans="5:5" x14ac:dyDescent="0.25">
      <c r="E262191">
        <v>2117.6</v>
      </c>
    </row>
    <row r="262192" spans="5:5" x14ac:dyDescent="0.25">
      <c r="E262192">
        <v>0</v>
      </c>
    </row>
    <row r="262193" spans="5:5" x14ac:dyDescent="0.25">
      <c r="E262193">
        <v>0</v>
      </c>
    </row>
    <row r="262194" spans="5:5" x14ac:dyDescent="0.25">
      <c r="E262194">
        <v>0</v>
      </c>
    </row>
    <row r="262195" spans="5:5" x14ac:dyDescent="0.25">
      <c r="E262195">
        <v>0</v>
      </c>
    </row>
    <row r="262196" spans="5:5" x14ac:dyDescent="0.25">
      <c r="E262196">
        <v>1120</v>
      </c>
    </row>
    <row r="262197" spans="5:5" x14ac:dyDescent="0.25">
      <c r="E262197">
        <v>284</v>
      </c>
    </row>
    <row r="262198" spans="5:5" x14ac:dyDescent="0.25">
      <c r="E262198">
        <v>0</v>
      </c>
    </row>
    <row r="262199" spans="5:5" x14ac:dyDescent="0.25">
      <c r="E262199">
        <v>0</v>
      </c>
    </row>
    <row r="262200" spans="5:5" x14ac:dyDescent="0.25">
      <c r="E262200">
        <v>0</v>
      </c>
    </row>
    <row r="262201" spans="5:5" x14ac:dyDescent="0.25">
      <c r="E262201">
        <v>0</v>
      </c>
    </row>
    <row r="262202" spans="5:5" x14ac:dyDescent="0.25">
      <c r="E262202">
        <v>1</v>
      </c>
    </row>
    <row r="262203" spans="5:5" x14ac:dyDescent="0.25">
      <c r="E262203">
        <v>0</v>
      </c>
    </row>
    <row r="262204" spans="5:5" x14ac:dyDescent="0.25">
      <c r="E262204">
        <v>0</v>
      </c>
    </row>
    <row r="262205" spans="5:5" x14ac:dyDescent="0.25">
      <c r="E262205">
        <v>0</v>
      </c>
    </row>
    <row r="262206" spans="5:5" x14ac:dyDescent="0.25">
      <c r="E262206">
        <v>9753663</v>
      </c>
    </row>
    <row r="262207" spans="5:5" x14ac:dyDescent="0.25">
      <c r="E262207">
        <v>17707.95</v>
      </c>
    </row>
    <row r="262208" spans="5:5" x14ac:dyDescent="0.25">
      <c r="E262208">
        <v>9994543</v>
      </c>
    </row>
    <row r="262209" spans="5:5" x14ac:dyDescent="0.25">
      <c r="E262209">
        <v>100</v>
      </c>
    </row>
    <row r="262210" spans="5:5" x14ac:dyDescent="0.25">
      <c r="E262210">
        <v>0</v>
      </c>
    </row>
    <row r="262211" spans="5:5" x14ac:dyDescent="0.25">
      <c r="E262211">
        <v>-0.23599999999999999</v>
      </c>
    </row>
    <row r="262212" spans="5:5" x14ac:dyDescent="0.25">
      <c r="E262212">
        <v>0</v>
      </c>
    </row>
    <row r="262213" spans="5:5" x14ac:dyDescent="0.25">
      <c r="E262213">
        <v>788</v>
      </c>
    </row>
    <row r="262214" spans="5:5" x14ac:dyDescent="0.25">
      <c r="E262214">
        <v>12.2</v>
      </c>
    </row>
    <row r="262215" spans="5:5" x14ac:dyDescent="0.25">
      <c r="E262215">
        <v>0</v>
      </c>
    </row>
    <row r="262216" spans="5:5" x14ac:dyDescent="0.25">
      <c r="E262216">
        <v>89.6</v>
      </c>
    </row>
    <row r="262217" spans="5:5" x14ac:dyDescent="0.25">
      <c r="E262217">
        <v>0</v>
      </c>
    </row>
    <row r="262218" spans="5:5" x14ac:dyDescent="0.25">
      <c r="E262218">
        <v>0</v>
      </c>
    </row>
    <row r="262219" spans="5:5" x14ac:dyDescent="0.25">
      <c r="E262219">
        <v>0</v>
      </c>
    </row>
    <row r="262220" spans="5:5" x14ac:dyDescent="0.25">
      <c r="E262220">
        <v>84.2</v>
      </c>
    </row>
    <row r="262221" spans="5:5" x14ac:dyDescent="0.25">
      <c r="E262221">
        <v>99</v>
      </c>
    </row>
    <row r="262222" spans="5:5" x14ac:dyDescent="0.25">
      <c r="E262222">
        <v>0</v>
      </c>
    </row>
    <row r="262223" spans="5:5" x14ac:dyDescent="0.25">
      <c r="E262223">
        <v>0</v>
      </c>
    </row>
    <row r="262224" spans="5:5" x14ac:dyDescent="0.25">
      <c r="E262224">
        <v>0</v>
      </c>
    </row>
    <row r="262225" spans="5:5" x14ac:dyDescent="0.25">
      <c r="E262225">
        <v>0</v>
      </c>
    </row>
    <row r="262226" spans="5:5" x14ac:dyDescent="0.25">
      <c r="E262226">
        <v>82.88</v>
      </c>
    </row>
    <row r="262227" spans="5:5" x14ac:dyDescent="0.25">
      <c r="E262227">
        <v>109.4</v>
      </c>
    </row>
    <row r="262228" spans="5:5" x14ac:dyDescent="0.25">
      <c r="E262228">
        <v>32</v>
      </c>
    </row>
    <row r="262229" spans="5:5" x14ac:dyDescent="0.25">
      <c r="E262229">
        <v>107.6</v>
      </c>
    </row>
    <row r="262230" spans="5:5" x14ac:dyDescent="0.25">
      <c r="E262230">
        <v>32</v>
      </c>
    </row>
    <row r="262231" spans="5:5" x14ac:dyDescent="0.25">
      <c r="E262231">
        <v>0</v>
      </c>
    </row>
    <row r="262232" spans="5:5" x14ac:dyDescent="0.25">
      <c r="E262232">
        <v>0</v>
      </c>
    </row>
    <row r="262233" spans="5:5" x14ac:dyDescent="0.25">
      <c r="E262233">
        <v>0</v>
      </c>
    </row>
    <row r="262234" spans="5:5" x14ac:dyDescent="0.25">
      <c r="E262234">
        <v>0</v>
      </c>
    </row>
    <row r="262235" spans="5:5" x14ac:dyDescent="0.25">
      <c r="E262235">
        <v>0</v>
      </c>
    </row>
    <row r="262236" spans="5:5" x14ac:dyDescent="0.25">
      <c r="E262236">
        <v>0</v>
      </c>
    </row>
    <row r="262237" spans="5:5" x14ac:dyDescent="0.25">
      <c r="E262237">
        <v>0</v>
      </c>
    </row>
    <row r="262238" spans="5:5" x14ac:dyDescent="0.25">
      <c r="E262238">
        <v>0</v>
      </c>
    </row>
    <row r="262239" spans="5:5" x14ac:dyDescent="0.25">
      <c r="E262239">
        <v>0</v>
      </c>
    </row>
    <row r="262240" spans="5:5" x14ac:dyDescent="0.25">
      <c r="E262240" t="s">
        <v>428</v>
      </c>
    </row>
    <row r="262241" spans="5:5" x14ac:dyDescent="0.25">
      <c r="E262241" t="s">
        <v>428</v>
      </c>
    </row>
    <row r="262242" spans="5:5" x14ac:dyDescent="0.25">
      <c r="E262242">
        <v>300000</v>
      </c>
    </row>
    <row r="262243" spans="5:5" x14ac:dyDescent="0.25">
      <c r="E262243">
        <v>0</v>
      </c>
    </row>
    <row r="262244" spans="5:5" x14ac:dyDescent="0.25">
      <c r="E262244">
        <v>4294967295</v>
      </c>
    </row>
    <row r="262245" spans="5:5" x14ac:dyDescent="0.25">
      <c r="E262245">
        <v>0</v>
      </c>
    </row>
    <row r="262246" spans="5:5" x14ac:dyDescent="0.25">
      <c r="E262246">
        <v>0</v>
      </c>
    </row>
    <row r="262247" spans="5:5" x14ac:dyDescent="0.25">
      <c r="E262247">
        <v>99.94</v>
      </c>
    </row>
    <row r="262248" spans="5:5" x14ac:dyDescent="0.25">
      <c r="E262248">
        <v>257</v>
      </c>
    </row>
    <row r="262249" spans="5:5" x14ac:dyDescent="0.25">
      <c r="E262249">
        <v>2016</v>
      </c>
    </row>
    <row r="262250" spans="5:5" x14ac:dyDescent="0.25">
      <c r="E262250">
        <v>0</v>
      </c>
    </row>
    <row r="262251" spans="5:5" x14ac:dyDescent="0.25">
      <c r="E262251">
        <v>12.3</v>
      </c>
    </row>
    <row r="262252" spans="5:5" x14ac:dyDescent="0.25">
      <c r="E262252">
        <v>260</v>
      </c>
    </row>
    <row r="262253" spans="5:5" x14ac:dyDescent="0.25">
      <c r="E262253">
        <v>4095</v>
      </c>
    </row>
    <row r="262254" spans="5:5" x14ac:dyDescent="0.25">
      <c r="E262254">
        <v>184</v>
      </c>
    </row>
    <row r="262255" spans="5:5" x14ac:dyDescent="0.25">
      <c r="E262255">
        <v>0</v>
      </c>
    </row>
    <row r="262256" spans="5:5" x14ac:dyDescent="0.25">
      <c r="E262256">
        <v>0</v>
      </c>
    </row>
    <row r="262257" spans="5:5" x14ac:dyDescent="0.25">
      <c r="E262257">
        <v>84.2</v>
      </c>
    </row>
    <row r="262258" spans="5:5" x14ac:dyDescent="0.25">
      <c r="E262258">
        <v>0</v>
      </c>
    </row>
    <row r="262259" spans="5:5" x14ac:dyDescent="0.25">
      <c r="E262259">
        <v>0</v>
      </c>
    </row>
    <row r="262260" spans="5:5" x14ac:dyDescent="0.25">
      <c r="E262260">
        <v>0</v>
      </c>
    </row>
    <row r="262261" spans="5:5" x14ac:dyDescent="0.25">
      <c r="E262261">
        <v>1</v>
      </c>
    </row>
    <row r="262262" spans="5:5" x14ac:dyDescent="0.25">
      <c r="E262262" t="b">
        <v>0</v>
      </c>
    </row>
    <row r="262263" spans="5:5" x14ac:dyDescent="0.25">
      <c r="E262263">
        <v>0</v>
      </c>
    </row>
    <row r="262264" spans="5:5" x14ac:dyDescent="0.25">
      <c r="E262264">
        <v>194</v>
      </c>
    </row>
    <row r="278529" spans="5:5" x14ac:dyDescent="0.25">
      <c r="E278529">
        <v>-17</v>
      </c>
    </row>
    <row r="278530" spans="5:5" x14ac:dyDescent="0.25">
      <c r="E278530">
        <v>-1.7</v>
      </c>
    </row>
    <row r="278531" spans="5:5" x14ac:dyDescent="0.25">
      <c r="E278531">
        <v>12.6</v>
      </c>
    </row>
    <row r="278532" spans="5:5" x14ac:dyDescent="0.25">
      <c r="E278532">
        <v>1</v>
      </c>
    </row>
    <row r="278533" spans="5:5" x14ac:dyDescent="0.25">
      <c r="E278533">
        <v>789</v>
      </c>
    </row>
    <row r="278534" spans="5:5" x14ac:dyDescent="0.25">
      <c r="E278534">
        <v>98.6</v>
      </c>
    </row>
    <row r="278535" spans="5:5" x14ac:dyDescent="0.25">
      <c r="E278535">
        <v>1688</v>
      </c>
    </row>
    <row r="278536" spans="5:5" x14ac:dyDescent="0.25">
      <c r="E278536">
        <v>0</v>
      </c>
    </row>
    <row r="278537" spans="5:5" x14ac:dyDescent="0.25">
      <c r="E278537">
        <v>0</v>
      </c>
    </row>
    <row r="278538" spans="5:5" x14ac:dyDescent="0.25">
      <c r="E278538">
        <v>0</v>
      </c>
    </row>
    <row r="278539" spans="5:5" x14ac:dyDescent="0.25">
      <c r="E278539">
        <v>111.2</v>
      </c>
    </row>
    <row r="278540" spans="5:5" x14ac:dyDescent="0.25">
      <c r="E278540">
        <v>0</v>
      </c>
    </row>
    <row r="278541" spans="5:5" x14ac:dyDescent="0.25">
      <c r="E278541">
        <v>1652</v>
      </c>
    </row>
    <row r="278542" spans="5:5" x14ac:dyDescent="0.25">
      <c r="E278542">
        <v>3619</v>
      </c>
    </row>
    <row r="278543" spans="5:5" x14ac:dyDescent="0.25">
      <c r="E278543">
        <v>0</v>
      </c>
    </row>
    <row r="278544" spans="5:5" x14ac:dyDescent="0.25">
      <c r="E278544">
        <v>0</v>
      </c>
    </row>
    <row r="278545" spans="5:5" x14ac:dyDescent="0.25">
      <c r="E278545">
        <v>11</v>
      </c>
    </row>
    <row r="278546" spans="5:5" x14ac:dyDescent="0.25">
      <c r="E278546">
        <v>0</v>
      </c>
    </row>
    <row r="278547" spans="5:5" x14ac:dyDescent="0.25">
      <c r="E278547">
        <v>12.2</v>
      </c>
    </row>
    <row r="278548" spans="5:5" x14ac:dyDescent="0.25">
      <c r="E278548">
        <v>0</v>
      </c>
    </row>
    <row r="278549" spans="5:5" x14ac:dyDescent="0.25">
      <c r="E278549">
        <v>0</v>
      </c>
    </row>
    <row r="278550" spans="5:5" x14ac:dyDescent="0.25">
      <c r="E278550">
        <v>0</v>
      </c>
    </row>
    <row r="278551" spans="5:5" x14ac:dyDescent="0.25">
      <c r="E278551">
        <v>0</v>
      </c>
    </row>
    <row r="278552" spans="5:5" x14ac:dyDescent="0.25">
      <c r="E278552">
        <v>704</v>
      </c>
    </row>
    <row r="278553" spans="5:5" x14ac:dyDescent="0.25">
      <c r="E278553">
        <v>13.3</v>
      </c>
    </row>
    <row r="278554" spans="5:5" x14ac:dyDescent="0.25">
      <c r="E278554">
        <v>32</v>
      </c>
    </row>
    <row r="278555" spans="5:5" x14ac:dyDescent="0.25">
      <c r="E278555">
        <v>0</v>
      </c>
    </row>
    <row r="278556" spans="5:5" x14ac:dyDescent="0.25">
      <c r="E278556">
        <v>0</v>
      </c>
    </row>
    <row r="278557" spans="5:5" x14ac:dyDescent="0.25">
      <c r="E278557">
        <v>0</v>
      </c>
    </row>
    <row r="278558" spans="5:5" x14ac:dyDescent="0.25">
      <c r="E278558">
        <v>0</v>
      </c>
    </row>
    <row r="278559" spans="5:5" x14ac:dyDescent="0.25">
      <c r="E278559">
        <v>0</v>
      </c>
    </row>
    <row r="278560" spans="5:5" x14ac:dyDescent="0.25">
      <c r="E278560">
        <v>0</v>
      </c>
    </row>
    <row r="278561" spans="5:5" x14ac:dyDescent="0.25">
      <c r="E278561">
        <v>0</v>
      </c>
    </row>
    <row r="278562" spans="5:5" x14ac:dyDescent="0.25">
      <c r="E278562">
        <v>0</v>
      </c>
    </row>
    <row r="278563" spans="5:5" x14ac:dyDescent="0.25">
      <c r="E278563">
        <v>0</v>
      </c>
    </row>
    <row r="278564" spans="5:5" x14ac:dyDescent="0.25">
      <c r="E278564">
        <v>0</v>
      </c>
    </row>
    <row r="278565" spans="5:5" x14ac:dyDescent="0.25">
      <c r="E278565">
        <v>0</v>
      </c>
    </row>
    <row r="278566" spans="5:5" x14ac:dyDescent="0.25">
      <c r="E278566">
        <v>0</v>
      </c>
    </row>
    <row r="278567" spans="5:5" x14ac:dyDescent="0.25">
      <c r="E278567">
        <v>0</v>
      </c>
    </row>
    <row r="278568" spans="5:5" x14ac:dyDescent="0.25">
      <c r="E278568">
        <v>0</v>
      </c>
    </row>
    <row r="278569" spans="5:5" x14ac:dyDescent="0.25">
      <c r="E278569">
        <v>2</v>
      </c>
    </row>
    <row r="278570" spans="5:5" x14ac:dyDescent="0.25">
      <c r="E278570">
        <v>12</v>
      </c>
    </row>
    <row r="278571" spans="5:5" x14ac:dyDescent="0.25">
      <c r="E278571">
        <v>-1</v>
      </c>
    </row>
    <row r="278572" spans="5:5" x14ac:dyDescent="0.25">
      <c r="E278572">
        <v>-255</v>
      </c>
    </row>
    <row r="278573" spans="5:5" x14ac:dyDescent="0.25">
      <c r="E278573">
        <v>-255</v>
      </c>
    </row>
    <row r="278574" spans="5:5" x14ac:dyDescent="0.25">
      <c r="E278574">
        <v>2175.6</v>
      </c>
    </row>
    <row r="278575" spans="5:5" x14ac:dyDescent="0.25">
      <c r="E278575">
        <v>2117.6</v>
      </c>
    </row>
    <row r="278576" spans="5:5" x14ac:dyDescent="0.25">
      <c r="E278576">
        <v>0</v>
      </c>
    </row>
    <row r="278577" spans="5:5" x14ac:dyDescent="0.25">
      <c r="E278577">
        <v>0</v>
      </c>
    </row>
    <row r="278578" spans="5:5" x14ac:dyDescent="0.25">
      <c r="E278578">
        <v>0</v>
      </c>
    </row>
    <row r="278579" spans="5:5" x14ac:dyDescent="0.25">
      <c r="E278579">
        <v>0</v>
      </c>
    </row>
    <row r="278580" spans="5:5" x14ac:dyDescent="0.25">
      <c r="E278580">
        <v>1120</v>
      </c>
    </row>
    <row r="278581" spans="5:5" x14ac:dyDescent="0.25">
      <c r="E278581">
        <v>284</v>
      </c>
    </row>
    <row r="278582" spans="5:5" x14ac:dyDescent="0.25">
      <c r="E278582">
        <v>0</v>
      </c>
    </row>
    <row r="278583" spans="5:5" x14ac:dyDescent="0.25">
      <c r="E278583">
        <v>0</v>
      </c>
    </row>
    <row r="278584" spans="5:5" x14ac:dyDescent="0.25">
      <c r="E278584">
        <v>0</v>
      </c>
    </row>
    <row r="278585" spans="5:5" x14ac:dyDescent="0.25">
      <c r="E278585">
        <v>0</v>
      </c>
    </row>
    <row r="278586" spans="5:5" x14ac:dyDescent="0.25">
      <c r="E278586">
        <v>1</v>
      </c>
    </row>
    <row r="278587" spans="5:5" x14ac:dyDescent="0.25">
      <c r="E278587">
        <v>0</v>
      </c>
    </row>
    <row r="278588" spans="5:5" x14ac:dyDescent="0.25">
      <c r="E278588">
        <v>0</v>
      </c>
    </row>
    <row r="278589" spans="5:5" x14ac:dyDescent="0.25">
      <c r="E278589">
        <v>0</v>
      </c>
    </row>
    <row r="278590" spans="5:5" x14ac:dyDescent="0.25">
      <c r="E278590">
        <v>9753663</v>
      </c>
    </row>
    <row r="278591" spans="5:5" x14ac:dyDescent="0.25">
      <c r="E278591">
        <v>17707.95</v>
      </c>
    </row>
    <row r="278592" spans="5:5" x14ac:dyDescent="0.25">
      <c r="E278592">
        <v>9994543</v>
      </c>
    </row>
    <row r="278593" spans="5:5" x14ac:dyDescent="0.25">
      <c r="E278593">
        <v>100</v>
      </c>
    </row>
    <row r="278594" spans="5:5" x14ac:dyDescent="0.25">
      <c r="E278594">
        <v>0</v>
      </c>
    </row>
    <row r="278595" spans="5:5" x14ac:dyDescent="0.25">
      <c r="E278595">
        <v>-0.23599999999999999</v>
      </c>
    </row>
    <row r="278596" spans="5:5" x14ac:dyDescent="0.25">
      <c r="E278596">
        <v>0</v>
      </c>
    </row>
    <row r="278597" spans="5:5" x14ac:dyDescent="0.25">
      <c r="E278597">
        <v>788</v>
      </c>
    </row>
    <row r="278598" spans="5:5" x14ac:dyDescent="0.25">
      <c r="E278598">
        <v>12.2</v>
      </c>
    </row>
    <row r="278599" spans="5:5" x14ac:dyDescent="0.25">
      <c r="E278599">
        <v>0</v>
      </c>
    </row>
    <row r="278600" spans="5:5" x14ac:dyDescent="0.25">
      <c r="E278600">
        <v>89.6</v>
      </c>
    </row>
    <row r="278601" spans="5:5" x14ac:dyDescent="0.25">
      <c r="E278601">
        <v>0</v>
      </c>
    </row>
    <row r="278602" spans="5:5" x14ac:dyDescent="0.25">
      <c r="E278602">
        <v>0</v>
      </c>
    </row>
    <row r="278603" spans="5:5" x14ac:dyDescent="0.25">
      <c r="E278603">
        <v>0</v>
      </c>
    </row>
    <row r="278604" spans="5:5" x14ac:dyDescent="0.25">
      <c r="E278604">
        <v>84.2</v>
      </c>
    </row>
    <row r="278605" spans="5:5" x14ac:dyDescent="0.25">
      <c r="E278605">
        <v>99</v>
      </c>
    </row>
    <row r="278606" spans="5:5" x14ac:dyDescent="0.25">
      <c r="E278606">
        <v>0</v>
      </c>
    </row>
    <row r="278607" spans="5:5" x14ac:dyDescent="0.25">
      <c r="E278607">
        <v>0</v>
      </c>
    </row>
    <row r="278608" spans="5:5" x14ac:dyDescent="0.25">
      <c r="E278608">
        <v>0</v>
      </c>
    </row>
    <row r="278609" spans="5:5" x14ac:dyDescent="0.25">
      <c r="E278609">
        <v>0</v>
      </c>
    </row>
    <row r="278610" spans="5:5" x14ac:dyDescent="0.25">
      <c r="E278610">
        <v>82.88</v>
      </c>
    </row>
    <row r="278611" spans="5:5" x14ac:dyDescent="0.25">
      <c r="E278611">
        <v>109.4</v>
      </c>
    </row>
    <row r="278612" spans="5:5" x14ac:dyDescent="0.25">
      <c r="E278612">
        <v>32</v>
      </c>
    </row>
    <row r="278613" spans="5:5" x14ac:dyDescent="0.25">
      <c r="E278613">
        <v>107.6</v>
      </c>
    </row>
    <row r="278614" spans="5:5" x14ac:dyDescent="0.25">
      <c r="E278614">
        <v>32</v>
      </c>
    </row>
    <row r="278615" spans="5:5" x14ac:dyDescent="0.25">
      <c r="E278615">
        <v>0</v>
      </c>
    </row>
    <row r="278616" spans="5:5" x14ac:dyDescent="0.25">
      <c r="E278616">
        <v>0</v>
      </c>
    </row>
    <row r="278617" spans="5:5" x14ac:dyDescent="0.25">
      <c r="E278617">
        <v>0</v>
      </c>
    </row>
    <row r="278618" spans="5:5" x14ac:dyDescent="0.25">
      <c r="E278618">
        <v>0</v>
      </c>
    </row>
    <row r="278619" spans="5:5" x14ac:dyDescent="0.25">
      <c r="E278619">
        <v>0</v>
      </c>
    </row>
    <row r="278620" spans="5:5" x14ac:dyDescent="0.25">
      <c r="E278620">
        <v>0</v>
      </c>
    </row>
    <row r="278621" spans="5:5" x14ac:dyDescent="0.25">
      <c r="E278621">
        <v>0</v>
      </c>
    </row>
    <row r="278622" spans="5:5" x14ac:dyDescent="0.25">
      <c r="E278622">
        <v>0</v>
      </c>
    </row>
    <row r="278623" spans="5:5" x14ac:dyDescent="0.25">
      <c r="E278623">
        <v>0</v>
      </c>
    </row>
    <row r="278624" spans="5:5" x14ac:dyDescent="0.25">
      <c r="E278624" t="s">
        <v>428</v>
      </c>
    </row>
    <row r="278625" spans="5:5" x14ac:dyDescent="0.25">
      <c r="E278625" t="s">
        <v>428</v>
      </c>
    </row>
    <row r="278626" spans="5:5" x14ac:dyDescent="0.25">
      <c r="E278626">
        <v>300000</v>
      </c>
    </row>
    <row r="278627" spans="5:5" x14ac:dyDescent="0.25">
      <c r="E278627">
        <v>0</v>
      </c>
    </row>
    <row r="278628" spans="5:5" x14ac:dyDescent="0.25">
      <c r="E278628">
        <v>4294967295</v>
      </c>
    </row>
    <row r="278629" spans="5:5" x14ac:dyDescent="0.25">
      <c r="E278629">
        <v>0</v>
      </c>
    </row>
    <row r="278630" spans="5:5" x14ac:dyDescent="0.25">
      <c r="E278630">
        <v>0</v>
      </c>
    </row>
    <row r="278631" spans="5:5" x14ac:dyDescent="0.25">
      <c r="E278631">
        <v>99.94</v>
      </c>
    </row>
    <row r="278632" spans="5:5" x14ac:dyDescent="0.25">
      <c r="E278632">
        <v>257</v>
      </c>
    </row>
    <row r="278633" spans="5:5" x14ac:dyDescent="0.25">
      <c r="E278633">
        <v>2016</v>
      </c>
    </row>
    <row r="278634" spans="5:5" x14ac:dyDescent="0.25">
      <c r="E278634">
        <v>0</v>
      </c>
    </row>
    <row r="278635" spans="5:5" x14ac:dyDescent="0.25">
      <c r="E278635">
        <v>12.3</v>
      </c>
    </row>
    <row r="278636" spans="5:5" x14ac:dyDescent="0.25">
      <c r="E278636">
        <v>260</v>
      </c>
    </row>
    <row r="278637" spans="5:5" x14ac:dyDescent="0.25">
      <c r="E278637">
        <v>4095</v>
      </c>
    </row>
    <row r="278638" spans="5:5" x14ac:dyDescent="0.25">
      <c r="E278638">
        <v>184</v>
      </c>
    </row>
    <row r="278639" spans="5:5" x14ac:dyDescent="0.25">
      <c r="E278639">
        <v>0</v>
      </c>
    </row>
    <row r="278640" spans="5:5" x14ac:dyDescent="0.25">
      <c r="E278640">
        <v>0</v>
      </c>
    </row>
    <row r="278641" spans="5:5" x14ac:dyDescent="0.25">
      <c r="E278641">
        <v>84.2</v>
      </c>
    </row>
    <row r="278642" spans="5:5" x14ac:dyDescent="0.25">
      <c r="E278642">
        <v>0</v>
      </c>
    </row>
    <row r="278643" spans="5:5" x14ac:dyDescent="0.25">
      <c r="E278643">
        <v>0</v>
      </c>
    </row>
    <row r="278644" spans="5:5" x14ac:dyDescent="0.25">
      <c r="E278644">
        <v>0</v>
      </c>
    </row>
    <row r="278645" spans="5:5" x14ac:dyDescent="0.25">
      <c r="E278645">
        <v>1</v>
      </c>
    </row>
    <row r="278646" spans="5:5" x14ac:dyDescent="0.25">
      <c r="E278646" t="b">
        <v>0</v>
      </c>
    </row>
    <row r="278647" spans="5:5" x14ac:dyDescent="0.25">
      <c r="E278647">
        <v>0</v>
      </c>
    </row>
    <row r="278648" spans="5:5" x14ac:dyDescent="0.25">
      <c r="E278648">
        <v>194</v>
      </c>
    </row>
    <row r="294913" spans="5:5" x14ac:dyDescent="0.25">
      <c r="E294913">
        <v>-17</v>
      </c>
    </row>
    <row r="294914" spans="5:5" x14ac:dyDescent="0.25">
      <c r="E294914">
        <v>-1.7</v>
      </c>
    </row>
    <row r="294915" spans="5:5" x14ac:dyDescent="0.25">
      <c r="E294915">
        <v>12.6</v>
      </c>
    </row>
    <row r="294916" spans="5:5" x14ac:dyDescent="0.25">
      <c r="E294916">
        <v>1</v>
      </c>
    </row>
    <row r="294917" spans="5:5" x14ac:dyDescent="0.25">
      <c r="E294917">
        <v>789</v>
      </c>
    </row>
    <row r="294918" spans="5:5" x14ac:dyDescent="0.25">
      <c r="E294918">
        <v>98.6</v>
      </c>
    </row>
    <row r="294919" spans="5:5" x14ac:dyDescent="0.25">
      <c r="E294919">
        <v>1688</v>
      </c>
    </row>
    <row r="294920" spans="5:5" x14ac:dyDescent="0.25">
      <c r="E294920">
        <v>0</v>
      </c>
    </row>
    <row r="294921" spans="5:5" x14ac:dyDescent="0.25">
      <c r="E294921">
        <v>0</v>
      </c>
    </row>
    <row r="294922" spans="5:5" x14ac:dyDescent="0.25">
      <c r="E294922">
        <v>0</v>
      </c>
    </row>
    <row r="294923" spans="5:5" x14ac:dyDescent="0.25">
      <c r="E294923">
        <v>111.2</v>
      </c>
    </row>
    <row r="294924" spans="5:5" x14ac:dyDescent="0.25">
      <c r="E294924">
        <v>0</v>
      </c>
    </row>
    <row r="294925" spans="5:5" x14ac:dyDescent="0.25">
      <c r="E294925">
        <v>1652</v>
      </c>
    </row>
    <row r="294926" spans="5:5" x14ac:dyDescent="0.25">
      <c r="E294926">
        <v>3619</v>
      </c>
    </row>
    <row r="294927" spans="5:5" x14ac:dyDescent="0.25">
      <c r="E294927">
        <v>0</v>
      </c>
    </row>
    <row r="294928" spans="5:5" x14ac:dyDescent="0.25">
      <c r="E294928">
        <v>0</v>
      </c>
    </row>
    <row r="294929" spans="5:5" x14ac:dyDescent="0.25">
      <c r="E294929">
        <v>11</v>
      </c>
    </row>
    <row r="294930" spans="5:5" x14ac:dyDescent="0.25">
      <c r="E294930">
        <v>0</v>
      </c>
    </row>
    <row r="294931" spans="5:5" x14ac:dyDescent="0.25">
      <c r="E294931">
        <v>12.2</v>
      </c>
    </row>
    <row r="294932" spans="5:5" x14ac:dyDescent="0.25">
      <c r="E294932">
        <v>0</v>
      </c>
    </row>
    <row r="294933" spans="5:5" x14ac:dyDescent="0.25">
      <c r="E294933">
        <v>0</v>
      </c>
    </row>
    <row r="294934" spans="5:5" x14ac:dyDescent="0.25">
      <c r="E294934">
        <v>0</v>
      </c>
    </row>
    <row r="294935" spans="5:5" x14ac:dyDescent="0.25">
      <c r="E294935">
        <v>0</v>
      </c>
    </row>
    <row r="294936" spans="5:5" x14ac:dyDescent="0.25">
      <c r="E294936">
        <v>704</v>
      </c>
    </row>
    <row r="294937" spans="5:5" x14ac:dyDescent="0.25">
      <c r="E294937">
        <v>13.3</v>
      </c>
    </row>
    <row r="294938" spans="5:5" x14ac:dyDescent="0.25">
      <c r="E294938">
        <v>32</v>
      </c>
    </row>
    <row r="294939" spans="5:5" x14ac:dyDescent="0.25">
      <c r="E294939">
        <v>0</v>
      </c>
    </row>
    <row r="294940" spans="5:5" x14ac:dyDescent="0.25">
      <c r="E294940">
        <v>0</v>
      </c>
    </row>
    <row r="294941" spans="5:5" x14ac:dyDescent="0.25">
      <c r="E294941">
        <v>0</v>
      </c>
    </row>
    <row r="294942" spans="5:5" x14ac:dyDescent="0.25">
      <c r="E294942">
        <v>0</v>
      </c>
    </row>
    <row r="294943" spans="5:5" x14ac:dyDescent="0.25">
      <c r="E294943">
        <v>0</v>
      </c>
    </row>
    <row r="294944" spans="5:5" x14ac:dyDescent="0.25">
      <c r="E294944">
        <v>0</v>
      </c>
    </row>
    <row r="294945" spans="5:5" x14ac:dyDescent="0.25">
      <c r="E294945">
        <v>0</v>
      </c>
    </row>
    <row r="294946" spans="5:5" x14ac:dyDescent="0.25">
      <c r="E294946">
        <v>0</v>
      </c>
    </row>
    <row r="294947" spans="5:5" x14ac:dyDescent="0.25">
      <c r="E294947">
        <v>0</v>
      </c>
    </row>
    <row r="294948" spans="5:5" x14ac:dyDescent="0.25">
      <c r="E294948">
        <v>0</v>
      </c>
    </row>
    <row r="294949" spans="5:5" x14ac:dyDescent="0.25">
      <c r="E294949">
        <v>0</v>
      </c>
    </row>
    <row r="294950" spans="5:5" x14ac:dyDescent="0.25">
      <c r="E294950">
        <v>0</v>
      </c>
    </row>
    <row r="294951" spans="5:5" x14ac:dyDescent="0.25">
      <c r="E294951">
        <v>0</v>
      </c>
    </row>
    <row r="294952" spans="5:5" x14ac:dyDescent="0.25">
      <c r="E294952">
        <v>0</v>
      </c>
    </row>
    <row r="294953" spans="5:5" x14ac:dyDescent="0.25">
      <c r="E294953">
        <v>2</v>
      </c>
    </row>
    <row r="294954" spans="5:5" x14ac:dyDescent="0.25">
      <c r="E294954">
        <v>12</v>
      </c>
    </row>
    <row r="294955" spans="5:5" x14ac:dyDescent="0.25">
      <c r="E294955">
        <v>-1</v>
      </c>
    </row>
    <row r="294956" spans="5:5" x14ac:dyDescent="0.25">
      <c r="E294956">
        <v>-255</v>
      </c>
    </row>
    <row r="294957" spans="5:5" x14ac:dyDescent="0.25">
      <c r="E294957">
        <v>-255</v>
      </c>
    </row>
    <row r="294958" spans="5:5" x14ac:dyDescent="0.25">
      <c r="E294958">
        <v>2175.6</v>
      </c>
    </row>
    <row r="294959" spans="5:5" x14ac:dyDescent="0.25">
      <c r="E294959">
        <v>2117.6</v>
      </c>
    </row>
    <row r="294960" spans="5:5" x14ac:dyDescent="0.25">
      <c r="E294960">
        <v>0</v>
      </c>
    </row>
    <row r="294961" spans="5:5" x14ac:dyDescent="0.25">
      <c r="E294961">
        <v>0</v>
      </c>
    </row>
    <row r="294962" spans="5:5" x14ac:dyDescent="0.25">
      <c r="E294962">
        <v>0</v>
      </c>
    </row>
    <row r="294963" spans="5:5" x14ac:dyDescent="0.25">
      <c r="E294963">
        <v>0</v>
      </c>
    </row>
    <row r="294964" spans="5:5" x14ac:dyDescent="0.25">
      <c r="E294964">
        <v>1120</v>
      </c>
    </row>
    <row r="294965" spans="5:5" x14ac:dyDescent="0.25">
      <c r="E294965">
        <v>284</v>
      </c>
    </row>
    <row r="294966" spans="5:5" x14ac:dyDescent="0.25">
      <c r="E294966">
        <v>0</v>
      </c>
    </row>
    <row r="294967" spans="5:5" x14ac:dyDescent="0.25">
      <c r="E294967">
        <v>0</v>
      </c>
    </row>
    <row r="294968" spans="5:5" x14ac:dyDescent="0.25">
      <c r="E294968">
        <v>0</v>
      </c>
    </row>
    <row r="294969" spans="5:5" x14ac:dyDescent="0.25">
      <c r="E294969">
        <v>0</v>
      </c>
    </row>
    <row r="294970" spans="5:5" x14ac:dyDescent="0.25">
      <c r="E294970">
        <v>1</v>
      </c>
    </row>
    <row r="294971" spans="5:5" x14ac:dyDescent="0.25">
      <c r="E294971">
        <v>0</v>
      </c>
    </row>
    <row r="294972" spans="5:5" x14ac:dyDescent="0.25">
      <c r="E294972">
        <v>0</v>
      </c>
    </row>
    <row r="294973" spans="5:5" x14ac:dyDescent="0.25">
      <c r="E294973">
        <v>0</v>
      </c>
    </row>
    <row r="294974" spans="5:5" x14ac:dyDescent="0.25">
      <c r="E294974">
        <v>9753663</v>
      </c>
    </row>
    <row r="294975" spans="5:5" x14ac:dyDescent="0.25">
      <c r="E294975">
        <v>17707.95</v>
      </c>
    </row>
    <row r="294976" spans="5:5" x14ac:dyDescent="0.25">
      <c r="E294976">
        <v>9994543</v>
      </c>
    </row>
    <row r="294977" spans="5:5" x14ac:dyDescent="0.25">
      <c r="E294977">
        <v>100</v>
      </c>
    </row>
    <row r="294978" spans="5:5" x14ac:dyDescent="0.25">
      <c r="E294978">
        <v>0</v>
      </c>
    </row>
    <row r="294979" spans="5:5" x14ac:dyDescent="0.25">
      <c r="E294979">
        <v>-0.23599999999999999</v>
      </c>
    </row>
    <row r="294980" spans="5:5" x14ac:dyDescent="0.25">
      <c r="E294980">
        <v>0</v>
      </c>
    </row>
    <row r="294981" spans="5:5" x14ac:dyDescent="0.25">
      <c r="E294981">
        <v>788</v>
      </c>
    </row>
    <row r="294982" spans="5:5" x14ac:dyDescent="0.25">
      <c r="E294982">
        <v>12.2</v>
      </c>
    </row>
    <row r="294983" spans="5:5" x14ac:dyDescent="0.25">
      <c r="E294983">
        <v>0</v>
      </c>
    </row>
    <row r="294984" spans="5:5" x14ac:dyDescent="0.25">
      <c r="E294984">
        <v>89.6</v>
      </c>
    </row>
    <row r="294985" spans="5:5" x14ac:dyDescent="0.25">
      <c r="E294985">
        <v>0</v>
      </c>
    </row>
    <row r="294986" spans="5:5" x14ac:dyDescent="0.25">
      <c r="E294986">
        <v>0</v>
      </c>
    </row>
    <row r="294987" spans="5:5" x14ac:dyDescent="0.25">
      <c r="E294987">
        <v>0</v>
      </c>
    </row>
    <row r="294988" spans="5:5" x14ac:dyDescent="0.25">
      <c r="E294988">
        <v>84.2</v>
      </c>
    </row>
    <row r="294989" spans="5:5" x14ac:dyDescent="0.25">
      <c r="E294989">
        <v>99</v>
      </c>
    </row>
    <row r="294990" spans="5:5" x14ac:dyDescent="0.25">
      <c r="E294990">
        <v>0</v>
      </c>
    </row>
    <row r="294991" spans="5:5" x14ac:dyDescent="0.25">
      <c r="E294991">
        <v>0</v>
      </c>
    </row>
    <row r="294992" spans="5:5" x14ac:dyDescent="0.25">
      <c r="E294992">
        <v>0</v>
      </c>
    </row>
    <row r="294993" spans="5:5" x14ac:dyDescent="0.25">
      <c r="E294993">
        <v>0</v>
      </c>
    </row>
    <row r="294994" spans="5:5" x14ac:dyDescent="0.25">
      <c r="E294994">
        <v>82.88</v>
      </c>
    </row>
    <row r="294995" spans="5:5" x14ac:dyDescent="0.25">
      <c r="E294995">
        <v>109.4</v>
      </c>
    </row>
    <row r="294996" spans="5:5" x14ac:dyDescent="0.25">
      <c r="E294996">
        <v>32</v>
      </c>
    </row>
    <row r="294997" spans="5:5" x14ac:dyDescent="0.25">
      <c r="E294997">
        <v>107.6</v>
      </c>
    </row>
    <row r="294998" spans="5:5" x14ac:dyDescent="0.25">
      <c r="E294998">
        <v>32</v>
      </c>
    </row>
    <row r="294999" spans="5:5" x14ac:dyDescent="0.25">
      <c r="E294999">
        <v>0</v>
      </c>
    </row>
    <row r="295000" spans="5:5" x14ac:dyDescent="0.25">
      <c r="E295000">
        <v>0</v>
      </c>
    </row>
    <row r="295001" spans="5:5" x14ac:dyDescent="0.25">
      <c r="E295001">
        <v>0</v>
      </c>
    </row>
    <row r="295002" spans="5:5" x14ac:dyDescent="0.25">
      <c r="E295002">
        <v>0</v>
      </c>
    </row>
    <row r="295003" spans="5:5" x14ac:dyDescent="0.25">
      <c r="E295003">
        <v>0</v>
      </c>
    </row>
    <row r="295004" spans="5:5" x14ac:dyDescent="0.25">
      <c r="E295004">
        <v>0</v>
      </c>
    </row>
    <row r="295005" spans="5:5" x14ac:dyDescent="0.25">
      <c r="E295005">
        <v>0</v>
      </c>
    </row>
    <row r="295006" spans="5:5" x14ac:dyDescent="0.25">
      <c r="E295006">
        <v>0</v>
      </c>
    </row>
    <row r="295007" spans="5:5" x14ac:dyDescent="0.25">
      <c r="E295007">
        <v>0</v>
      </c>
    </row>
    <row r="295008" spans="5:5" x14ac:dyDescent="0.25">
      <c r="E295008" t="s">
        <v>428</v>
      </c>
    </row>
    <row r="295009" spans="5:5" x14ac:dyDescent="0.25">
      <c r="E295009" t="s">
        <v>428</v>
      </c>
    </row>
    <row r="295010" spans="5:5" x14ac:dyDescent="0.25">
      <c r="E295010">
        <v>300000</v>
      </c>
    </row>
    <row r="295011" spans="5:5" x14ac:dyDescent="0.25">
      <c r="E295011">
        <v>0</v>
      </c>
    </row>
    <row r="295012" spans="5:5" x14ac:dyDescent="0.25">
      <c r="E295012">
        <v>4294967295</v>
      </c>
    </row>
    <row r="295013" spans="5:5" x14ac:dyDescent="0.25">
      <c r="E295013">
        <v>0</v>
      </c>
    </row>
    <row r="295014" spans="5:5" x14ac:dyDescent="0.25">
      <c r="E295014">
        <v>0</v>
      </c>
    </row>
    <row r="295015" spans="5:5" x14ac:dyDescent="0.25">
      <c r="E295015">
        <v>99.94</v>
      </c>
    </row>
    <row r="295016" spans="5:5" x14ac:dyDescent="0.25">
      <c r="E295016">
        <v>257</v>
      </c>
    </row>
    <row r="295017" spans="5:5" x14ac:dyDescent="0.25">
      <c r="E295017">
        <v>2016</v>
      </c>
    </row>
    <row r="295018" spans="5:5" x14ac:dyDescent="0.25">
      <c r="E295018">
        <v>0</v>
      </c>
    </row>
    <row r="295019" spans="5:5" x14ac:dyDescent="0.25">
      <c r="E295019">
        <v>12.3</v>
      </c>
    </row>
    <row r="295020" spans="5:5" x14ac:dyDescent="0.25">
      <c r="E295020">
        <v>260</v>
      </c>
    </row>
    <row r="295021" spans="5:5" x14ac:dyDescent="0.25">
      <c r="E295021">
        <v>4095</v>
      </c>
    </row>
    <row r="295022" spans="5:5" x14ac:dyDescent="0.25">
      <c r="E295022">
        <v>184</v>
      </c>
    </row>
    <row r="295023" spans="5:5" x14ac:dyDescent="0.25">
      <c r="E295023">
        <v>0</v>
      </c>
    </row>
    <row r="295024" spans="5:5" x14ac:dyDescent="0.25">
      <c r="E295024">
        <v>0</v>
      </c>
    </row>
    <row r="295025" spans="5:5" x14ac:dyDescent="0.25">
      <c r="E295025">
        <v>84.2</v>
      </c>
    </row>
    <row r="295026" spans="5:5" x14ac:dyDescent="0.25">
      <c r="E295026">
        <v>0</v>
      </c>
    </row>
    <row r="295027" spans="5:5" x14ac:dyDescent="0.25">
      <c r="E295027">
        <v>0</v>
      </c>
    </row>
    <row r="295028" spans="5:5" x14ac:dyDescent="0.25">
      <c r="E295028">
        <v>0</v>
      </c>
    </row>
    <row r="295029" spans="5:5" x14ac:dyDescent="0.25">
      <c r="E295029">
        <v>1</v>
      </c>
    </row>
    <row r="295030" spans="5:5" x14ac:dyDescent="0.25">
      <c r="E295030" t="b">
        <v>0</v>
      </c>
    </row>
    <row r="295031" spans="5:5" x14ac:dyDescent="0.25">
      <c r="E295031">
        <v>0</v>
      </c>
    </row>
    <row r="295032" spans="5:5" x14ac:dyDescent="0.25">
      <c r="E295032">
        <v>194</v>
      </c>
    </row>
    <row r="311297" spans="5:5" x14ac:dyDescent="0.25">
      <c r="E311297">
        <v>-17</v>
      </c>
    </row>
    <row r="311298" spans="5:5" x14ac:dyDescent="0.25">
      <c r="E311298">
        <v>-1.7</v>
      </c>
    </row>
    <row r="311299" spans="5:5" x14ac:dyDescent="0.25">
      <c r="E311299">
        <v>12.6</v>
      </c>
    </row>
    <row r="311300" spans="5:5" x14ac:dyDescent="0.25">
      <c r="E311300">
        <v>1</v>
      </c>
    </row>
    <row r="311301" spans="5:5" x14ac:dyDescent="0.25">
      <c r="E311301">
        <v>789</v>
      </c>
    </row>
    <row r="311302" spans="5:5" x14ac:dyDescent="0.25">
      <c r="E311302">
        <v>98.6</v>
      </c>
    </row>
    <row r="311303" spans="5:5" x14ac:dyDescent="0.25">
      <c r="E311303">
        <v>1688</v>
      </c>
    </row>
    <row r="311304" spans="5:5" x14ac:dyDescent="0.25">
      <c r="E311304">
        <v>0</v>
      </c>
    </row>
    <row r="311305" spans="5:5" x14ac:dyDescent="0.25">
      <c r="E311305">
        <v>0</v>
      </c>
    </row>
    <row r="311306" spans="5:5" x14ac:dyDescent="0.25">
      <c r="E311306">
        <v>0</v>
      </c>
    </row>
    <row r="311307" spans="5:5" x14ac:dyDescent="0.25">
      <c r="E311307">
        <v>111.2</v>
      </c>
    </row>
    <row r="311308" spans="5:5" x14ac:dyDescent="0.25">
      <c r="E311308">
        <v>0</v>
      </c>
    </row>
    <row r="311309" spans="5:5" x14ac:dyDescent="0.25">
      <c r="E311309">
        <v>1652</v>
      </c>
    </row>
    <row r="311310" spans="5:5" x14ac:dyDescent="0.25">
      <c r="E311310">
        <v>3619</v>
      </c>
    </row>
    <row r="311311" spans="5:5" x14ac:dyDescent="0.25">
      <c r="E311311">
        <v>0</v>
      </c>
    </row>
    <row r="311312" spans="5:5" x14ac:dyDescent="0.25">
      <c r="E311312">
        <v>0</v>
      </c>
    </row>
    <row r="311313" spans="5:5" x14ac:dyDescent="0.25">
      <c r="E311313">
        <v>11</v>
      </c>
    </row>
    <row r="311314" spans="5:5" x14ac:dyDescent="0.25">
      <c r="E311314">
        <v>0</v>
      </c>
    </row>
    <row r="311315" spans="5:5" x14ac:dyDescent="0.25">
      <c r="E311315">
        <v>12.2</v>
      </c>
    </row>
    <row r="311316" spans="5:5" x14ac:dyDescent="0.25">
      <c r="E311316">
        <v>0</v>
      </c>
    </row>
    <row r="311317" spans="5:5" x14ac:dyDescent="0.25">
      <c r="E311317">
        <v>0</v>
      </c>
    </row>
    <row r="311318" spans="5:5" x14ac:dyDescent="0.25">
      <c r="E311318">
        <v>0</v>
      </c>
    </row>
    <row r="311319" spans="5:5" x14ac:dyDescent="0.25">
      <c r="E311319">
        <v>0</v>
      </c>
    </row>
    <row r="311320" spans="5:5" x14ac:dyDescent="0.25">
      <c r="E311320">
        <v>704</v>
      </c>
    </row>
    <row r="311321" spans="5:5" x14ac:dyDescent="0.25">
      <c r="E311321">
        <v>13.3</v>
      </c>
    </row>
    <row r="311322" spans="5:5" x14ac:dyDescent="0.25">
      <c r="E311322">
        <v>32</v>
      </c>
    </row>
    <row r="311323" spans="5:5" x14ac:dyDescent="0.25">
      <c r="E311323">
        <v>0</v>
      </c>
    </row>
    <row r="311324" spans="5:5" x14ac:dyDescent="0.25">
      <c r="E311324">
        <v>0</v>
      </c>
    </row>
    <row r="311325" spans="5:5" x14ac:dyDescent="0.25">
      <c r="E311325">
        <v>0</v>
      </c>
    </row>
    <row r="311326" spans="5:5" x14ac:dyDescent="0.25">
      <c r="E311326">
        <v>0</v>
      </c>
    </row>
    <row r="311327" spans="5:5" x14ac:dyDescent="0.25">
      <c r="E311327">
        <v>0</v>
      </c>
    </row>
    <row r="311328" spans="5:5" x14ac:dyDescent="0.25">
      <c r="E311328">
        <v>0</v>
      </c>
    </row>
    <row r="311329" spans="5:5" x14ac:dyDescent="0.25">
      <c r="E311329">
        <v>0</v>
      </c>
    </row>
    <row r="311330" spans="5:5" x14ac:dyDescent="0.25">
      <c r="E311330">
        <v>0</v>
      </c>
    </row>
    <row r="311331" spans="5:5" x14ac:dyDescent="0.25">
      <c r="E311331">
        <v>0</v>
      </c>
    </row>
    <row r="311332" spans="5:5" x14ac:dyDescent="0.25">
      <c r="E311332">
        <v>0</v>
      </c>
    </row>
    <row r="311333" spans="5:5" x14ac:dyDescent="0.25">
      <c r="E311333">
        <v>0</v>
      </c>
    </row>
    <row r="311334" spans="5:5" x14ac:dyDescent="0.25">
      <c r="E311334">
        <v>0</v>
      </c>
    </row>
    <row r="311335" spans="5:5" x14ac:dyDescent="0.25">
      <c r="E311335">
        <v>0</v>
      </c>
    </row>
    <row r="311336" spans="5:5" x14ac:dyDescent="0.25">
      <c r="E311336">
        <v>0</v>
      </c>
    </row>
    <row r="311337" spans="5:5" x14ac:dyDescent="0.25">
      <c r="E311337">
        <v>2</v>
      </c>
    </row>
    <row r="311338" spans="5:5" x14ac:dyDescent="0.25">
      <c r="E311338">
        <v>12</v>
      </c>
    </row>
    <row r="311339" spans="5:5" x14ac:dyDescent="0.25">
      <c r="E311339">
        <v>-1</v>
      </c>
    </row>
    <row r="311340" spans="5:5" x14ac:dyDescent="0.25">
      <c r="E311340">
        <v>-255</v>
      </c>
    </row>
    <row r="311341" spans="5:5" x14ac:dyDescent="0.25">
      <c r="E311341">
        <v>-255</v>
      </c>
    </row>
    <row r="311342" spans="5:5" x14ac:dyDescent="0.25">
      <c r="E311342">
        <v>2175.6</v>
      </c>
    </row>
    <row r="311343" spans="5:5" x14ac:dyDescent="0.25">
      <c r="E311343">
        <v>2117.6</v>
      </c>
    </row>
    <row r="311344" spans="5:5" x14ac:dyDescent="0.25">
      <c r="E311344">
        <v>0</v>
      </c>
    </row>
    <row r="311345" spans="5:5" x14ac:dyDescent="0.25">
      <c r="E311345">
        <v>0</v>
      </c>
    </row>
    <row r="311346" spans="5:5" x14ac:dyDescent="0.25">
      <c r="E311346">
        <v>0</v>
      </c>
    </row>
    <row r="311347" spans="5:5" x14ac:dyDescent="0.25">
      <c r="E311347">
        <v>0</v>
      </c>
    </row>
    <row r="311348" spans="5:5" x14ac:dyDescent="0.25">
      <c r="E311348">
        <v>1120</v>
      </c>
    </row>
    <row r="311349" spans="5:5" x14ac:dyDescent="0.25">
      <c r="E311349">
        <v>284</v>
      </c>
    </row>
    <row r="311350" spans="5:5" x14ac:dyDescent="0.25">
      <c r="E311350">
        <v>0</v>
      </c>
    </row>
    <row r="311351" spans="5:5" x14ac:dyDescent="0.25">
      <c r="E311351">
        <v>0</v>
      </c>
    </row>
    <row r="311352" spans="5:5" x14ac:dyDescent="0.25">
      <c r="E311352">
        <v>0</v>
      </c>
    </row>
    <row r="311353" spans="5:5" x14ac:dyDescent="0.25">
      <c r="E311353">
        <v>0</v>
      </c>
    </row>
    <row r="311354" spans="5:5" x14ac:dyDescent="0.25">
      <c r="E311354">
        <v>1</v>
      </c>
    </row>
    <row r="311355" spans="5:5" x14ac:dyDescent="0.25">
      <c r="E311355">
        <v>0</v>
      </c>
    </row>
    <row r="311356" spans="5:5" x14ac:dyDescent="0.25">
      <c r="E311356">
        <v>0</v>
      </c>
    </row>
    <row r="311357" spans="5:5" x14ac:dyDescent="0.25">
      <c r="E311357">
        <v>0</v>
      </c>
    </row>
    <row r="311358" spans="5:5" x14ac:dyDescent="0.25">
      <c r="E311358">
        <v>9753663</v>
      </c>
    </row>
    <row r="311359" spans="5:5" x14ac:dyDescent="0.25">
      <c r="E311359">
        <v>17707.95</v>
      </c>
    </row>
    <row r="311360" spans="5:5" x14ac:dyDescent="0.25">
      <c r="E311360">
        <v>9994543</v>
      </c>
    </row>
    <row r="311361" spans="5:5" x14ac:dyDescent="0.25">
      <c r="E311361">
        <v>100</v>
      </c>
    </row>
    <row r="311362" spans="5:5" x14ac:dyDescent="0.25">
      <c r="E311362">
        <v>0</v>
      </c>
    </row>
    <row r="311363" spans="5:5" x14ac:dyDescent="0.25">
      <c r="E311363">
        <v>-0.23599999999999999</v>
      </c>
    </row>
    <row r="311364" spans="5:5" x14ac:dyDescent="0.25">
      <c r="E311364">
        <v>0</v>
      </c>
    </row>
    <row r="311365" spans="5:5" x14ac:dyDescent="0.25">
      <c r="E311365">
        <v>788</v>
      </c>
    </row>
    <row r="311366" spans="5:5" x14ac:dyDescent="0.25">
      <c r="E311366">
        <v>12.2</v>
      </c>
    </row>
    <row r="311367" spans="5:5" x14ac:dyDescent="0.25">
      <c r="E311367">
        <v>0</v>
      </c>
    </row>
    <row r="311368" spans="5:5" x14ac:dyDescent="0.25">
      <c r="E311368">
        <v>89.6</v>
      </c>
    </row>
    <row r="311369" spans="5:5" x14ac:dyDescent="0.25">
      <c r="E311369">
        <v>0</v>
      </c>
    </row>
    <row r="311370" spans="5:5" x14ac:dyDescent="0.25">
      <c r="E311370">
        <v>0</v>
      </c>
    </row>
    <row r="311371" spans="5:5" x14ac:dyDescent="0.25">
      <c r="E311371">
        <v>0</v>
      </c>
    </row>
    <row r="311372" spans="5:5" x14ac:dyDescent="0.25">
      <c r="E311372">
        <v>84.2</v>
      </c>
    </row>
    <row r="311373" spans="5:5" x14ac:dyDescent="0.25">
      <c r="E311373">
        <v>99</v>
      </c>
    </row>
    <row r="311374" spans="5:5" x14ac:dyDescent="0.25">
      <c r="E311374">
        <v>0</v>
      </c>
    </row>
    <row r="311375" spans="5:5" x14ac:dyDescent="0.25">
      <c r="E311375">
        <v>0</v>
      </c>
    </row>
    <row r="311376" spans="5:5" x14ac:dyDescent="0.25">
      <c r="E311376">
        <v>0</v>
      </c>
    </row>
    <row r="311377" spans="5:5" x14ac:dyDescent="0.25">
      <c r="E311377">
        <v>0</v>
      </c>
    </row>
    <row r="311378" spans="5:5" x14ac:dyDescent="0.25">
      <c r="E311378">
        <v>82.88</v>
      </c>
    </row>
    <row r="311379" spans="5:5" x14ac:dyDescent="0.25">
      <c r="E311379">
        <v>109.4</v>
      </c>
    </row>
    <row r="311380" spans="5:5" x14ac:dyDescent="0.25">
      <c r="E311380">
        <v>32</v>
      </c>
    </row>
    <row r="311381" spans="5:5" x14ac:dyDescent="0.25">
      <c r="E311381">
        <v>107.6</v>
      </c>
    </row>
    <row r="311382" spans="5:5" x14ac:dyDescent="0.25">
      <c r="E311382">
        <v>32</v>
      </c>
    </row>
    <row r="311383" spans="5:5" x14ac:dyDescent="0.25">
      <c r="E311383">
        <v>0</v>
      </c>
    </row>
    <row r="311384" spans="5:5" x14ac:dyDescent="0.25">
      <c r="E311384">
        <v>0</v>
      </c>
    </row>
    <row r="311385" spans="5:5" x14ac:dyDescent="0.25">
      <c r="E311385">
        <v>0</v>
      </c>
    </row>
    <row r="311386" spans="5:5" x14ac:dyDescent="0.25">
      <c r="E311386">
        <v>0</v>
      </c>
    </row>
    <row r="311387" spans="5:5" x14ac:dyDescent="0.25">
      <c r="E311387">
        <v>0</v>
      </c>
    </row>
    <row r="311388" spans="5:5" x14ac:dyDescent="0.25">
      <c r="E311388">
        <v>0</v>
      </c>
    </row>
    <row r="311389" spans="5:5" x14ac:dyDescent="0.25">
      <c r="E311389">
        <v>0</v>
      </c>
    </row>
    <row r="311390" spans="5:5" x14ac:dyDescent="0.25">
      <c r="E311390">
        <v>0</v>
      </c>
    </row>
    <row r="311391" spans="5:5" x14ac:dyDescent="0.25">
      <c r="E311391">
        <v>0</v>
      </c>
    </row>
    <row r="311392" spans="5:5" x14ac:dyDescent="0.25">
      <c r="E311392" t="s">
        <v>428</v>
      </c>
    </row>
    <row r="311393" spans="5:5" x14ac:dyDescent="0.25">
      <c r="E311393" t="s">
        <v>428</v>
      </c>
    </row>
    <row r="311394" spans="5:5" x14ac:dyDescent="0.25">
      <c r="E311394">
        <v>300000</v>
      </c>
    </row>
    <row r="311395" spans="5:5" x14ac:dyDescent="0.25">
      <c r="E311395">
        <v>0</v>
      </c>
    </row>
    <row r="311396" spans="5:5" x14ac:dyDescent="0.25">
      <c r="E311396">
        <v>4294967295</v>
      </c>
    </row>
    <row r="311397" spans="5:5" x14ac:dyDescent="0.25">
      <c r="E311397">
        <v>0</v>
      </c>
    </row>
    <row r="311398" spans="5:5" x14ac:dyDescent="0.25">
      <c r="E311398">
        <v>0</v>
      </c>
    </row>
    <row r="311399" spans="5:5" x14ac:dyDescent="0.25">
      <c r="E311399">
        <v>99.94</v>
      </c>
    </row>
    <row r="311400" spans="5:5" x14ac:dyDescent="0.25">
      <c r="E311400">
        <v>257</v>
      </c>
    </row>
    <row r="311401" spans="5:5" x14ac:dyDescent="0.25">
      <c r="E311401">
        <v>2016</v>
      </c>
    </row>
    <row r="311402" spans="5:5" x14ac:dyDescent="0.25">
      <c r="E311402">
        <v>0</v>
      </c>
    </row>
    <row r="311403" spans="5:5" x14ac:dyDescent="0.25">
      <c r="E311403">
        <v>12.3</v>
      </c>
    </row>
    <row r="311404" spans="5:5" x14ac:dyDescent="0.25">
      <c r="E311404">
        <v>260</v>
      </c>
    </row>
    <row r="311405" spans="5:5" x14ac:dyDescent="0.25">
      <c r="E311405">
        <v>4095</v>
      </c>
    </row>
    <row r="311406" spans="5:5" x14ac:dyDescent="0.25">
      <c r="E311406">
        <v>184</v>
      </c>
    </row>
    <row r="311407" spans="5:5" x14ac:dyDescent="0.25">
      <c r="E311407">
        <v>0</v>
      </c>
    </row>
    <row r="311408" spans="5:5" x14ac:dyDescent="0.25">
      <c r="E311408">
        <v>0</v>
      </c>
    </row>
    <row r="311409" spans="5:5" x14ac:dyDescent="0.25">
      <c r="E311409">
        <v>84.2</v>
      </c>
    </row>
    <row r="311410" spans="5:5" x14ac:dyDescent="0.25">
      <c r="E311410">
        <v>0</v>
      </c>
    </row>
    <row r="311411" spans="5:5" x14ac:dyDescent="0.25">
      <c r="E311411">
        <v>0</v>
      </c>
    </row>
    <row r="311412" spans="5:5" x14ac:dyDescent="0.25">
      <c r="E311412">
        <v>0</v>
      </c>
    </row>
    <row r="311413" spans="5:5" x14ac:dyDescent="0.25">
      <c r="E311413">
        <v>1</v>
      </c>
    </row>
    <row r="311414" spans="5:5" x14ac:dyDescent="0.25">
      <c r="E311414" t="b">
        <v>0</v>
      </c>
    </row>
    <row r="311415" spans="5:5" x14ac:dyDescent="0.25">
      <c r="E311415">
        <v>0</v>
      </c>
    </row>
    <row r="311416" spans="5:5" x14ac:dyDescent="0.25">
      <c r="E311416">
        <v>194</v>
      </c>
    </row>
    <row r="327681" spans="5:5" x14ac:dyDescent="0.25">
      <c r="E327681">
        <v>-17</v>
      </c>
    </row>
    <row r="327682" spans="5:5" x14ac:dyDescent="0.25">
      <c r="E327682">
        <v>-1.7</v>
      </c>
    </row>
    <row r="327683" spans="5:5" x14ac:dyDescent="0.25">
      <c r="E327683">
        <v>12.6</v>
      </c>
    </row>
    <row r="327684" spans="5:5" x14ac:dyDescent="0.25">
      <c r="E327684">
        <v>1</v>
      </c>
    </row>
    <row r="327685" spans="5:5" x14ac:dyDescent="0.25">
      <c r="E327685">
        <v>789</v>
      </c>
    </row>
    <row r="327686" spans="5:5" x14ac:dyDescent="0.25">
      <c r="E327686">
        <v>98.6</v>
      </c>
    </row>
    <row r="327687" spans="5:5" x14ac:dyDescent="0.25">
      <c r="E327687">
        <v>1688</v>
      </c>
    </row>
    <row r="327688" spans="5:5" x14ac:dyDescent="0.25">
      <c r="E327688">
        <v>0</v>
      </c>
    </row>
    <row r="327689" spans="5:5" x14ac:dyDescent="0.25">
      <c r="E327689">
        <v>0</v>
      </c>
    </row>
    <row r="327690" spans="5:5" x14ac:dyDescent="0.25">
      <c r="E327690">
        <v>0</v>
      </c>
    </row>
    <row r="327691" spans="5:5" x14ac:dyDescent="0.25">
      <c r="E327691">
        <v>111.2</v>
      </c>
    </row>
    <row r="327692" spans="5:5" x14ac:dyDescent="0.25">
      <c r="E327692">
        <v>0</v>
      </c>
    </row>
    <row r="327693" spans="5:5" x14ac:dyDescent="0.25">
      <c r="E327693">
        <v>1652</v>
      </c>
    </row>
    <row r="327694" spans="5:5" x14ac:dyDescent="0.25">
      <c r="E327694">
        <v>3619</v>
      </c>
    </row>
    <row r="327695" spans="5:5" x14ac:dyDescent="0.25">
      <c r="E327695">
        <v>0</v>
      </c>
    </row>
    <row r="327696" spans="5:5" x14ac:dyDescent="0.25">
      <c r="E327696">
        <v>0</v>
      </c>
    </row>
    <row r="327697" spans="5:5" x14ac:dyDescent="0.25">
      <c r="E327697">
        <v>11</v>
      </c>
    </row>
    <row r="327698" spans="5:5" x14ac:dyDescent="0.25">
      <c r="E327698">
        <v>0</v>
      </c>
    </row>
    <row r="327699" spans="5:5" x14ac:dyDescent="0.25">
      <c r="E327699">
        <v>12.2</v>
      </c>
    </row>
    <row r="327700" spans="5:5" x14ac:dyDescent="0.25">
      <c r="E327700">
        <v>0</v>
      </c>
    </row>
    <row r="327701" spans="5:5" x14ac:dyDescent="0.25">
      <c r="E327701">
        <v>0</v>
      </c>
    </row>
    <row r="327702" spans="5:5" x14ac:dyDescent="0.25">
      <c r="E327702">
        <v>0</v>
      </c>
    </row>
    <row r="327703" spans="5:5" x14ac:dyDescent="0.25">
      <c r="E327703">
        <v>0</v>
      </c>
    </row>
    <row r="327704" spans="5:5" x14ac:dyDescent="0.25">
      <c r="E327704">
        <v>704</v>
      </c>
    </row>
    <row r="327705" spans="5:5" x14ac:dyDescent="0.25">
      <c r="E327705">
        <v>13.3</v>
      </c>
    </row>
    <row r="327706" spans="5:5" x14ac:dyDescent="0.25">
      <c r="E327706">
        <v>32</v>
      </c>
    </row>
    <row r="327707" spans="5:5" x14ac:dyDescent="0.25">
      <c r="E327707">
        <v>0</v>
      </c>
    </row>
    <row r="327708" spans="5:5" x14ac:dyDescent="0.25">
      <c r="E327708">
        <v>0</v>
      </c>
    </row>
    <row r="327709" spans="5:5" x14ac:dyDescent="0.25">
      <c r="E327709">
        <v>0</v>
      </c>
    </row>
    <row r="327710" spans="5:5" x14ac:dyDescent="0.25">
      <c r="E327710">
        <v>0</v>
      </c>
    </row>
    <row r="327711" spans="5:5" x14ac:dyDescent="0.25">
      <c r="E327711">
        <v>0</v>
      </c>
    </row>
    <row r="327712" spans="5:5" x14ac:dyDescent="0.25">
      <c r="E327712">
        <v>0</v>
      </c>
    </row>
    <row r="327713" spans="5:5" x14ac:dyDescent="0.25">
      <c r="E327713">
        <v>0</v>
      </c>
    </row>
    <row r="327714" spans="5:5" x14ac:dyDescent="0.25">
      <c r="E327714">
        <v>0</v>
      </c>
    </row>
    <row r="327715" spans="5:5" x14ac:dyDescent="0.25">
      <c r="E327715">
        <v>0</v>
      </c>
    </row>
    <row r="327716" spans="5:5" x14ac:dyDescent="0.25">
      <c r="E327716">
        <v>0</v>
      </c>
    </row>
    <row r="327717" spans="5:5" x14ac:dyDescent="0.25">
      <c r="E327717">
        <v>0</v>
      </c>
    </row>
    <row r="327718" spans="5:5" x14ac:dyDescent="0.25">
      <c r="E327718">
        <v>0</v>
      </c>
    </row>
    <row r="327719" spans="5:5" x14ac:dyDescent="0.25">
      <c r="E327719">
        <v>0</v>
      </c>
    </row>
    <row r="327720" spans="5:5" x14ac:dyDescent="0.25">
      <c r="E327720">
        <v>0</v>
      </c>
    </row>
    <row r="327721" spans="5:5" x14ac:dyDescent="0.25">
      <c r="E327721">
        <v>2</v>
      </c>
    </row>
    <row r="327722" spans="5:5" x14ac:dyDescent="0.25">
      <c r="E327722">
        <v>12</v>
      </c>
    </row>
    <row r="327723" spans="5:5" x14ac:dyDescent="0.25">
      <c r="E327723">
        <v>-1</v>
      </c>
    </row>
    <row r="327724" spans="5:5" x14ac:dyDescent="0.25">
      <c r="E327724">
        <v>-255</v>
      </c>
    </row>
    <row r="327725" spans="5:5" x14ac:dyDescent="0.25">
      <c r="E327725">
        <v>-255</v>
      </c>
    </row>
    <row r="327726" spans="5:5" x14ac:dyDescent="0.25">
      <c r="E327726">
        <v>2175.6</v>
      </c>
    </row>
    <row r="327727" spans="5:5" x14ac:dyDescent="0.25">
      <c r="E327727">
        <v>2117.6</v>
      </c>
    </row>
    <row r="327728" spans="5:5" x14ac:dyDescent="0.25">
      <c r="E327728">
        <v>0</v>
      </c>
    </row>
    <row r="327729" spans="5:5" x14ac:dyDescent="0.25">
      <c r="E327729">
        <v>0</v>
      </c>
    </row>
    <row r="327730" spans="5:5" x14ac:dyDescent="0.25">
      <c r="E327730">
        <v>0</v>
      </c>
    </row>
    <row r="327731" spans="5:5" x14ac:dyDescent="0.25">
      <c r="E327731">
        <v>0</v>
      </c>
    </row>
    <row r="327732" spans="5:5" x14ac:dyDescent="0.25">
      <c r="E327732">
        <v>1120</v>
      </c>
    </row>
    <row r="327733" spans="5:5" x14ac:dyDescent="0.25">
      <c r="E327733">
        <v>284</v>
      </c>
    </row>
    <row r="327734" spans="5:5" x14ac:dyDescent="0.25">
      <c r="E327734">
        <v>0</v>
      </c>
    </row>
    <row r="327735" spans="5:5" x14ac:dyDescent="0.25">
      <c r="E327735">
        <v>0</v>
      </c>
    </row>
    <row r="327736" spans="5:5" x14ac:dyDescent="0.25">
      <c r="E327736">
        <v>0</v>
      </c>
    </row>
    <row r="327737" spans="5:5" x14ac:dyDescent="0.25">
      <c r="E327737">
        <v>0</v>
      </c>
    </row>
    <row r="327738" spans="5:5" x14ac:dyDescent="0.25">
      <c r="E327738">
        <v>1</v>
      </c>
    </row>
    <row r="327739" spans="5:5" x14ac:dyDescent="0.25">
      <c r="E327739">
        <v>0</v>
      </c>
    </row>
    <row r="327740" spans="5:5" x14ac:dyDescent="0.25">
      <c r="E327740">
        <v>0</v>
      </c>
    </row>
    <row r="327741" spans="5:5" x14ac:dyDescent="0.25">
      <c r="E327741">
        <v>0</v>
      </c>
    </row>
    <row r="327742" spans="5:5" x14ac:dyDescent="0.25">
      <c r="E327742">
        <v>9753663</v>
      </c>
    </row>
    <row r="327743" spans="5:5" x14ac:dyDescent="0.25">
      <c r="E327743">
        <v>17707.95</v>
      </c>
    </row>
    <row r="327744" spans="5:5" x14ac:dyDescent="0.25">
      <c r="E327744">
        <v>9994543</v>
      </c>
    </row>
    <row r="327745" spans="5:5" x14ac:dyDescent="0.25">
      <c r="E327745">
        <v>100</v>
      </c>
    </row>
    <row r="327746" spans="5:5" x14ac:dyDescent="0.25">
      <c r="E327746">
        <v>0</v>
      </c>
    </row>
    <row r="327747" spans="5:5" x14ac:dyDescent="0.25">
      <c r="E327747">
        <v>-0.23599999999999999</v>
      </c>
    </row>
    <row r="327748" spans="5:5" x14ac:dyDescent="0.25">
      <c r="E327748">
        <v>0</v>
      </c>
    </row>
    <row r="327749" spans="5:5" x14ac:dyDescent="0.25">
      <c r="E327749">
        <v>788</v>
      </c>
    </row>
    <row r="327750" spans="5:5" x14ac:dyDescent="0.25">
      <c r="E327750">
        <v>12.2</v>
      </c>
    </row>
    <row r="327751" spans="5:5" x14ac:dyDescent="0.25">
      <c r="E327751">
        <v>0</v>
      </c>
    </row>
    <row r="327752" spans="5:5" x14ac:dyDescent="0.25">
      <c r="E327752">
        <v>89.6</v>
      </c>
    </row>
    <row r="327753" spans="5:5" x14ac:dyDescent="0.25">
      <c r="E327753">
        <v>0</v>
      </c>
    </row>
    <row r="327754" spans="5:5" x14ac:dyDescent="0.25">
      <c r="E327754">
        <v>0</v>
      </c>
    </row>
    <row r="327755" spans="5:5" x14ac:dyDescent="0.25">
      <c r="E327755">
        <v>0</v>
      </c>
    </row>
    <row r="327756" spans="5:5" x14ac:dyDescent="0.25">
      <c r="E327756">
        <v>84.2</v>
      </c>
    </row>
    <row r="327757" spans="5:5" x14ac:dyDescent="0.25">
      <c r="E327757">
        <v>99</v>
      </c>
    </row>
    <row r="327758" spans="5:5" x14ac:dyDescent="0.25">
      <c r="E327758">
        <v>0</v>
      </c>
    </row>
    <row r="327759" spans="5:5" x14ac:dyDescent="0.25">
      <c r="E327759">
        <v>0</v>
      </c>
    </row>
    <row r="327760" spans="5:5" x14ac:dyDescent="0.25">
      <c r="E327760">
        <v>0</v>
      </c>
    </row>
    <row r="327761" spans="5:5" x14ac:dyDescent="0.25">
      <c r="E327761">
        <v>0</v>
      </c>
    </row>
    <row r="327762" spans="5:5" x14ac:dyDescent="0.25">
      <c r="E327762">
        <v>82.88</v>
      </c>
    </row>
    <row r="327763" spans="5:5" x14ac:dyDescent="0.25">
      <c r="E327763">
        <v>109.4</v>
      </c>
    </row>
    <row r="327764" spans="5:5" x14ac:dyDescent="0.25">
      <c r="E327764">
        <v>32</v>
      </c>
    </row>
    <row r="327765" spans="5:5" x14ac:dyDescent="0.25">
      <c r="E327765">
        <v>107.6</v>
      </c>
    </row>
    <row r="327766" spans="5:5" x14ac:dyDescent="0.25">
      <c r="E327766">
        <v>32</v>
      </c>
    </row>
    <row r="327767" spans="5:5" x14ac:dyDescent="0.25">
      <c r="E327767">
        <v>0</v>
      </c>
    </row>
    <row r="327768" spans="5:5" x14ac:dyDescent="0.25">
      <c r="E327768">
        <v>0</v>
      </c>
    </row>
    <row r="327769" spans="5:5" x14ac:dyDescent="0.25">
      <c r="E327769">
        <v>0</v>
      </c>
    </row>
    <row r="327770" spans="5:5" x14ac:dyDescent="0.25">
      <c r="E327770">
        <v>0</v>
      </c>
    </row>
    <row r="327771" spans="5:5" x14ac:dyDescent="0.25">
      <c r="E327771">
        <v>0</v>
      </c>
    </row>
    <row r="327772" spans="5:5" x14ac:dyDescent="0.25">
      <c r="E327772">
        <v>0</v>
      </c>
    </row>
    <row r="327773" spans="5:5" x14ac:dyDescent="0.25">
      <c r="E327773">
        <v>0</v>
      </c>
    </row>
    <row r="327774" spans="5:5" x14ac:dyDescent="0.25">
      <c r="E327774">
        <v>0</v>
      </c>
    </row>
    <row r="327775" spans="5:5" x14ac:dyDescent="0.25">
      <c r="E327775">
        <v>0</v>
      </c>
    </row>
    <row r="327776" spans="5:5" x14ac:dyDescent="0.25">
      <c r="E327776" t="s">
        <v>428</v>
      </c>
    </row>
    <row r="327777" spans="5:5" x14ac:dyDescent="0.25">
      <c r="E327777" t="s">
        <v>428</v>
      </c>
    </row>
    <row r="327778" spans="5:5" x14ac:dyDescent="0.25">
      <c r="E327778">
        <v>300000</v>
      </c>
    </row>
    <row r="327779" spans="5:5" x14ac:dyDescent="0.25">
      <c r="E327779">
        <v>0</v>
      </c>
    </row>
    <row r="327780" spans="5:5" x14ac:dyDescent="0.25">
      <c r="E327780">
        <v>4294967295</v>
      </c>
    </row>
    <row r="327781" spans="5:5" x14ac:dyDescent="0.25">
      <c r="E327781">
        <v>0</v>
      </c>
    </row>
    <row r="327782" spans="5:5" x14ac:dyDescent="0.25">
      <c r="E327782">
        <v>0</v>
      </c>
    </row>
    <row r="327783" spans="5:5" x14ac:dyDescent="0.25">
      <c r="E327783">
        <v>99.94</v>
      </c>
    </row>
    <row r="327784" spans="5:5" x14ac:dyDescent="0.25">
      <c r="E327784">
        <v>257</v>
      </c>
    </row>
    <row r="327785" spans="5:5" x14ac:dyDescent="0.25">
      <c r="E327785">
        <v>2016</v>
      </c>
    </row>
    <row r="327786" spans="5:5" x14ac:dyDescent="0.25">
      <c r="E327786">
        <v>0</v>
      </c>
    </row>
    <row r="327787" spans="5:5" x14ac:dyDescent="0.25">
      <c r="E327787">
        <v>12.3</v>
      </c>
    </row>
    <row r="327788" spans="5:5" x14ac:dyDescent="0.25">
      <c r="E327788">
        <v>260</v>
      </c>
    </row>
    <row r="327789" spans="5:5" x14ac:dyDescent="0.25">
      <c r="E327789">
        <v>4095</v>
      </c>
    </row>
    <row r="327790" spans="5:5" x14ac:dyDescent="0.25">
      <c r="E327790">
        <v>184</v>
      </c>
    </row>
    <row r="327791" spans="5:5" x14ac:dyDescent="0.25">
      <c r="E327791">
        <v>0</v>
      </c>
    </row>
    <row r="327792" spans="5:5" x14ac:dyDescent="0.25">
      <c r="E327792">
        <v>0</v>
      </c>
    </row>
    <row r="327793" spans="5:5" x14ac:dyDescent="0.25">
      <c r="E327793">
        <v>84.2</v>
      </c>
    </row>
    <row r="327794" spans="5:5" x14ac:dyDescent="0.25">
      <c r="E327794">
        <v>0</v>
      </c>
    </row>
    <row r="327795" spans="5:5" x14ac:dyDescent="0.25">
      <c r="E327795">
        <v>0</v>
      </c>
    </row>
    <row r="327796" spans="5:5" x14ac:dyDescent="0.25">
      <c r="E327796">
        <v>0</v>
      </c>
    </row>
    <row r="327797" spans="5:5" x14ac:dyDescent="0.25">
      <c r="E327797">
        <v>1</v>
      </c>
    </row>
    <row r="327798" spans="5:5" x14ac:dyDescent="0.25">
      <c r="E327798" t="b">
        <v>0</v>
      </c>
    </row>
    <row r="327799" spans="5:5" x14ac:dyDescent="0.25">
      <c r="E327799">
        <v>0</v>
      </c>
    </row>
    <row r="327800" spans="5:5" x14ac:dyDescent="0.25">
      <c r="E327800">
        <v>194</v>
      </c>
    </row>
    <row r="344065" spans="5:5" x14ac:dyDescent="0.25">
      <c r="E344065">
        <v>-17</v>
      </c>
    </row>
    <row r="344066" spans="5:5" x14ac:dyDescent="0.25">
      <c r="E344066">
        <v>-1.7</v>
      </c>
    </row>
    <row r="344067" spans="5:5" x14ac:dyDescent="0.25">
      <c r="E344067">
        <v>12.6</v>
      </c>
    </row>
    <row r="344068" spans="5:5" x14ac:dyDescent="0.25">
      <c r="E344068">
        <v>1</v>
      </c>
    </row>
    <row r="344069" spans="5:5" x14ac:dyDescent="0.25">
      <c r="E344069">
        <v>789</v>
      </c>
    </row>
    <row r="344070" spans="5:5" x14ac:dyDescent="0.25">
      <c r="E344070">
        <v>98.6</v>
      </c>
    </row>
    <row r="344071" spans="5:5" x14ac:dyDescent="0.25">
      <c r="E344071">
        <v>1688</v>
      </c>
    </row>
    <row r="344072" spans="5:5" x14ac:dyDescent="0.25">
      <c r="E344072">
        <v>0</v>
      </c>
    </row>
    <row r="344073" spans="5:5" x14ac:dyDescent="0.25">
      <c r="E344073">
        <v>0</v>
      </c>
    </row>
    <row r="344074" spans="5:5" x14ac:dyDescent="0.25">
      <c r="E344074">
        <v>0</v>
      </c>
    </row>
    <row r="344075" spans="5:5" x14ac:dyDescent="0.25">
      <c r="E344075">
        <v>111.2</v>
      </c>
    </row>
    <row r="344076" spans="5:5" x14ac:dyDescent="0.25">
      <c r="E344076">
        <v>0</v>
      </c>
    </row>
    <row r="344077" spans="5:5" x14ac:dyDescent="0.25">
      <c r="E344077">
        <v>1652</v>
      </c>
    </row>
    <row r="344078" spans="5:5" x14ac:dyDescent="0.25">
      <c r="E344078">
        <v>3619</v>
      </c>
    </row>
    <row r="344079" spans="5:5" x14ac:dyDescent="0.25">
      <c r="E344079">
        <v>0</v>
      </c>
    </row>
    <row r="344080" spans="5:5" x14ac:dyDescent="0.25">
      <c r="E344080">
        <v>0</v>
      </c>
    </row>
    <row r="344081" spans="5:5" x14ac:dyDescent="0.25">
      <c r="E344081">
        <v>11</v>
      </c>
    </row>
    <row r="344082" spans="5:5" x14ac:dyDescent="0.25">
      <c r="E344082">
        <v>0</v>
      </c>
    </row>
    <row r="344083" spans="5:5" x14ac:dyDescent="0.25">
      <c r="E344083">
        <v>12.2</v>
      </c>
    </row>
    <row r="344084" spans="5:5" x14ac:dyDescent="0.25">
      <c r="E344084">
        <v>0</v>
      </c>
    </row>
    <row r="344085" spans="5:5" x14ac:dyDescent="0.25">
      <c r="E344085">
        <v>0</v>
      </c>
    </row>
    <row r="344086" spans="5:5" x14ac:dyDescent="0.25">
      <c r="E344086">
        <v>0</v>
      </c>
    </row>
    <row r="344087" spans="5:5" x14ac:dyDescent="0.25">
      <c r="E344087">
        <v>0</v>
      </c>
    </row>
    <row r="344088" spans="5:5" x14ac:dyDescent="0.25">
      <c r="E344088">
        <v>704</v>
      </c>
    </row>
    <row r="344089" spans="5:5" x14ac:dyDescent="0.25">
      <c r="E344089">
        <v>13.3</v>
      </c>
    </row>
    <row r="344090" spans="5:5" x14ac:dyDescent="0.25">
      <c r="E344090">
        <v>32</v>
      </c>
    </row>
    <row r="344091" spans="5:5" x14ac:dyDescent="0.25">
      <c r="E344091">
        <v>0</v>
      </c>
    </row>
    <row r="344092" spans="5:5" x14ac:dyDescent="0.25">
      <c r="E344092">
        <v>0</v>
      </c>
    </row>
    <row r="344093" spans="5:5" x14ac:dyDescent="0.25">
      <c r="E344093">
        <v>0</v>
      </c>
    </row>
    <row r="344094" spans="5:5" x14ac:dyDescent="0.25">
      <c r="E344094">
        <v>0</v>
      </c>
    </row>
    <row r="344095" spans="5:5" x14ac:dyDescent="0.25">
      <c r="E344095">
        <v>0</v>
      </c>
    </row>
    <row r="344096" spans="5:5" x14ac:dyDescent="0.25">
      <c r="E344096">
        <v>0</v>
      </c>
    </row>
    <row r="344097" spans="5:5" x14ac:dyDescent="0.25">
      <c r="E344097">
        <v>0</v>
      </c>
    </row>
    <row r="344098" spans="5:5" x14ac:dyDescent="0.25">
      <c r="E344098">
        <v>0</v>
      </c>
    </row>
    <row r="344099" spans="5:5" x14ac:dyDescent="0.25">
      <c r="E344099">
        <v>0</v>
      </c>
    </row>
    <row r="344100" spans="5:5" x14ac:dyDescent="0.25">
      <c r="E344100">
        <v>0</v>
      </c>
    </row>
    <row r="344101" spans="5:5" x14ac:dyDescent="0.25">
      <c r="E344101">
        <v>0</v>
      </c>
    </row>
    <row r="344102" spans="5:5" x14ac:dyDescent="0.25">
      <c r="E344102">
        <v>0</v>
      </c>
    </row>
    <row r="344103" spans="5:5" x14ac:dyDescent="0.25">
      <c r="E344103">
        <v>0</v>
      </c>
    </row>
    <row r="344104" spans="5:5" x14ac:dyDescent="0.25">
      <c r="E344104">
        <v>0</v>
      </c>
    </row>
    <row r="344105" spans="5:5" x14ac:dyDescent="0.25">
      <c r="E344105">
        <v>2</v>
      </c>
    </row>
    <row r="344106" spans="5:5" x14ac:dyDescent="0.25">
      <c r="E344106">
        <v>12</v>
      </c>
    </row>
    <row r="344107" spans="5:5" x14ac:dyDescent="0.25">
      <c r="E344107">
        <v>-1</v>
      </c>
    </row>
    <row r="344108" spans="5:5" x14ac:dyDescent="0.25">
      <c r="E344108">
        <v>-255</v>
      </c>
    </row>
    <row r="344109" spans="5:5" x14ac:dyDescent="0.25">
      <c r="E344109">
        <v>-255</v>
      </c>
    </row>
    <row r="344110" spans="5:5" x14ac:dyDescent="0.25">
      <c r="E344110">
        <v>2175.6</v>
      </c>
    </row>
    <row r="344111" spans="5:5" x14ac:dyDescent="0.25">
      <c r="E344111">
        <v>2117.6</v>
      </c>
    </row>
    <row r="344112" spans="5:5" x14ac:dyDescent="0.25">
      <c r="E344112">
        <v>0</v>
      </c>
    </row>
    <row r="344113" spans="5:5" x14ac:dyDescent="0.25">
      <c r="E344113">
        <v>0</v>
      </c>
    </row>
    <row r="344114" spans="5:5" x14ac:dyDescent="0.25">
      <c r="E344114">
        <v>0</v>
      </c>
    </row>
    <row r="344115" spans="5:5" x14ac:dyDescent="0.25">
      <c r="E344115">
        <v>0</v>
      </c>
    </row>
    <row r="344116" spans="5:5" x14ac:dyDescent="0.25">
      <c r="E344116">
        <v>1120</v>
      </c>
    </row>
    <row r="344117" spans="5:5" x14ac:dyDescent="0.25">
      <c r="E344117">
        <v>284</v>
      </c>
    </row>
    <row r="344118" spans="5:5" x14ac:dyDescent="0.25">
      <c r="E344118">
        <v>0</v>
      </c>
    </row>
    <row r="344119" spans="5:5" x14ac:dyDescent="0.25">
      <c r="E344119">
        <v>0</v>
      </c>
    </row>
    <row r="344120" spans="5:5" x14ac:dyDescent="0.25">
      <c r="E344120">
        <v>0</v>
      </c>
    </row>
    <row r="344121" spans="5:5" x14ac:dyDescent="0.25">
      <c r="E344121">
        <v>0</v>
      </c>
    </row>
    <row r="344122" spans="5:5" x14ac:dyDescent="0.25">
      <c r="E344122">
        <v>1</v>
      </c>
    </row>
    <row r="344123" spans="5:5" x14ac:dyDescent="0.25">
      <c r="E344123">
        <v>0</v>
      </c>
    </row>
    <row r="344124" spans="5:5" x14ac:dyDescent="0.25">
      <c r="E344124">
        <v>0</v>
      </c>
    </row>
    <row r="344125" spans="5:5" x14ac:dyDescent="0.25">
      <c r="E344125">
        <v>0</v>
      </c>
    </row>
    <row r="344126" spans="5:5" x14ac:dyDescent="0.25">
      <c r="E344126">
        <v>9753663</v>
      </c>
    </row>
    <row r="344127" spans="5:5" x14ac:dyDescent="0.25">
      <c r="E344127">
        <v>17707.95</v>
      </c>
    </row>
    <row r="344128" spans="5:5" x14ac:dyDescent="0.25">
      <c r="E344128">
        <v>9994543</v>
      </c>
    </row>
    <row r="344129" spans="5:5" x14ac:dyDescent="0.25">
      <c r="E344129">
        <v>100</v>
      </c>
    </row>
    <row r="344130" spans="5:5" x14ac:dyDescent="0.25">
      <c r="E344130">
        <v>0</v>
      </c>
    </row>
    <row r="344131" spans="5:5" x14ac:dyDescent="0.25">
      <c r="E344131">
        <v>-0.23599999999999999</v>
      </c>
    </row>
    <row r="344132" spans="5:5" x14ac:dyDescent="0.25">
      <c r="E344132">
        <v>0</v>
      </c>
    </row>
    <row r="344133" spans="5:5" x14ac:dyDescent="0.25">
      <c r="E344133">
        <v>788</v>
      </c>
    </row>
    <row r="344134" spans="5:5" x14ac:dyDescent="0.25">
      <c r="E344134">
        <v>12.2</v>
      </c>
    </row>
    <row r="344135" spans="5:5" x14ac:dyDescent="0.25">
      <c r="E344135">
        <v>0</v>
      </c>
    </row>
    <row r="344136" spans="5:5" x14ac:dyDescent="0.25">
      <c r="E344136">
        <v>89.6</v>
      </c>
    </row>
    <row r="344137" spans="5:5" x14ac:dyDescent="0.25">
      <c r="E344137">
        <v>0</v>
      </c>
    </row>
    <row r="344138" spans="5:5" x14ac:dyDescent="0.25">
      <c r="E344138">
        <v>0</v>
      </c>
    </row>
    <row r="344139" spans="5:5" x14ac:dyDescent="0.25">
      <c r="E344139">
        <v>0</v>
      </c>
    </row>
    <row r="344140" spans="5:5" x14ac:dyDescent="0.25">
      <c r="E344140">
        <v>84.2</v>
      </c>
    </row>
    <row r="344141" spans="5:5" x14ac:dyDescent="0.25">
      <c r="E344141">
        <v>99</v>
      </c>
    </row>
    <row r="344142" spans="5:5" x14ac:dyDescent="0.25">
      <c r="E344142">
        <v>0</v>
      </c>
    </row>
    <row r="344143" spans="5:5" x14ac:dyDescent="0.25">
      <c r="E344143">
        <v>0</v>
      </c>
    </row>
    <row r="344144" spans="5:5" x14ac:dyDescent="0.25">
      <c r="E344144">
        <v>0</v>
      </c>
    </row>
    <row r="344145" spans="5:5" x14ac:dyDescent="0.25">
      <c r="E344145">
        <v>0</v>
      </c>
    </row>
    <row r="344146" spans="5:5" x14ac:dyDescent="0.25">
      <c r="E344146">
        <v>82.88</v>
      </c>
    </row>
    <row r="344147" spans="5:5" x14ac:dyDescent="0.25">
      <c r="E344147">
        <v>109.4</v>
      </c>
    </row>
    <row r="344148" spans="5:5" x14ac:dyDescent="0.25">
      <c r="E344148">
        <v>32</v>
      </c>
    </row>
    <row r="344149" spans="5:5" x14ac:dyDescent="0.25">
      <c r="E344149">
        <v>107.6</v>
      </c>
    </row>
    <row r="344150" spans="5:5" x14ac:dyDescent="0.25">
      <c r="E344150">
        <v>32</v>
      </c>
    </row>
    <row r="344151" spans="5:5" x14ac:dyDescent="0.25">
      <c r="E344151">
        <v>0</v>
      </c>
    </row>
    <row r="344152" spans="5:5" x14ac:dyDescent="0.25">
      <c r="E344152">
        <v>0</v>
      </c>
    </row>
    <row r="344153" spans="5:5" x14ac:dyDescent="0.25">
      <c r="E344153">
        <v>0</v>
      </c>
    </row>
    <row r="344154" spans="5:5" x14ac:dyDescent="0.25">
      <c r="E344154">
        <v>0</v>
      </c>
    </row>
    <row r="344155" spans="5:5" x14ac:dyDescent="0.25">
      <c r="E344155">
        <v>0</v>
      </c>
    </row>
    <row r="344156" spans="5:5" x14ac:dyDescent="0.25">
      <c r="E344156">
        <v>0</v>
      </c>
    </row>
    <row r="344157" spans="5:5" x14ac:dyDescent="0.25">
      <c r="E344157">
        <v>0</v>
      </c>
    </row>
    <row r="344158" spans="5:5" x14ac:dyDescent="0.25">
      <c r="E344158">
        <v>0</v>
      </c>
    </row>
    <row r="344159" spans="5:5" x14ac:dyDescent="0.25">
      <c r="E344159">
        <v>0</v>
      </c>
    </row>
    <row r="344160" spans="5:5" x14ac:dyDescent="0.25">
      <c r="E344160" t="s">
        <v>428</v>
      </c>
    </row>
    <row r="344161" spans="5:5" x14ac:dyDescent="0.25">
      <c r="E344161" t="s">
        <v>428</v>
      </c>
    </row>
    <row r="344162" spans="5:5" x14ac:dyDescent="0.25">
      <c r="E344162">
        <v>300000</v>
      </c>
    </row>
    <row r="344163" spans="5:5" x14ac:dyDescent="0.25">
      <c r="E344163">
        <v>0</v>
      </c>
    </row>
    <row r="344164" spans="5:5" x14ac:dyDescent="0.25">
      <c r="E344164">
        <v>4294967295</v>
      </c>
    </row>
    <row r="344165" spans="5:5" x14ac:dyDescent="0.25">
      <c r="E344165">
        <v>0</v>
      </c>
    </row>
    <row r="344166" spans="5:5" x14ac:dyDescent="0.25">
      <c r="E344166">
        <v>0</v>
      </c>
    </row>
    <row r="344167" spans="5:5" x14ac:dyDescent="0.25">
      <c r="E344167">
        <v>99.94</v>
      </c>
    </row>
    <row r="344168" spans="5:5" x14ac:dyDescent="0.25">
      <c r="E344168">
        <v>257</v>
      </c>
    </row>
    <row r="344169" spans="5:5" x14ac:dyDescent="0.25">
      <c r="E344169">
        <v>2016</v>
      </c>
    </row>
    <row r="344170" spans="5:5" x14ac:dyDescent="0.25">
      <c r="E344170">
        <v>0</v>
      </c>
    </row>
    <row r="344171" spans="5:5" x14ac:dyDescent="0.25">
      <c r="E344171">
        <v>12.3</v>
      </c>
    </row>
    <row r="344172" spans="5:5" x14ac:dyDescent="0.25">
      <c r="E344172">
        <v>260</v>
      </c>
    </row>
    <row r="344173" spans="5:5" x14ac:dyDescent="0.25">
      <c r="E344173">
        <v>4095</v>
      </c>
    </row>
    <row r="344174" spans="5:5" x14ac:dyDescent="0.25">
      <c r="E344174">
        <v>184</v>
      </c>
    </row>
    <row r="344175" spans="5:5" x14ac:dyDescent="0.25">
      <c r="E344175">
        <v>0</v>
      </c>
    </row>
    <row r="344176" spans="5:5" x14ac:dyDescent="0.25">
      <c r="E344176">
        <v>0</v>
      </c>
    </row>
    <row r="344177" spans="5:5" x14ac:dyDescent="0.25">
      <c r="E344177">
        <v>84.2</v>
      </c>
    </row>
    <row r="344178" spans="5:5" x14ac:dyDescent="0.25">
      <c r="E344178">
        <v>0</v>
      </c>
    </row>
    <row r="344179" spans="5:5" x14ac:dyDescent="0.25">
      <c r="E344179">
        <v>0</v>
      </c>
    </row>
    <row r="344180" spans="5:5" x14ac:dyDescent="0.25">
      <c r="E344180">
        <v>0</v>
      </c>
    </row>
    <row r="344181" spans="5:5" x14ac:dyDescent="0.25">
      <c r="E344181">
        <v>1</v>
      </c>
    </row>
    <row r="344182" spans="5:5" x14ac:dyDescent="0.25">
      <c r="E344182" t="b">
        <v>0</v>
      </c>
    </row>
    <row r="344183" spans="5:5" x14ac:dyDescent="0.25">
      <c r="E344183">
        <v>0</v>
      </c>
    </row>
    <row r="344184" spans="5:5" x14ac:dyDescent="0.25">
      <c r="E344184">
        <v>194</v>
      </c>
    </row>
    <row r="360449" spans="5:5" x14ac:dyDescent="0.25">
      <c r="E360449">
        <v>-17</v>
      </c>
    </row>
    <row r="360450" spans="5:5" x14ac:dyDescent="0.25">
      <c r="E360450">
        <v>-1.7</v>
      </c>
    </row>
    <row r="360451" spans="5:5" x14ac:dyDescent="0.25">
      <c r="E360451">
        <v>12.6</v>
      </c>
    </row>
    <row r="360452" spans="5:5" x14ac:dyDescent="0.25">
      <c r="E360452">
        <v>1</v>
      </c>
    </row>
    <row r="360453" spans="5:5" x14ac:dyDescent="0.25">
      <c r="E360453">
        <v>789</v>
      </c>
    </row>
    <row r="360454" spans="5:5" x14ac:dyDescent="0.25">
      <c r="E360454">
        <v>98.6</v>
      </c>
    </row>
    <row r="360455" spans="5:5" x14ac:dyDescent="0.25">
      <c r="E360455">
        <v>1688</v>
      </c>
    </row>
    <row r="360456" spans="5:5" x14ac:dyDescent="0.25">
      <c r="E360456">
        <v>0</v>
      </c>
    </row>
    <row r="360457" spans="5:5" x14ac:dyDescent="0.25">
      <c r="E360457">
        <v>0</v>
      </c>
    </row>
    <row r="360458" spans="5:5" x14ac:dyDescent="0.25">
      <c r="E360458">
        <v>0</v>
      </c>
    </row>
    <row r="360459" spans="5:5" x14ac:dyDescent="0.25">
      <c r="E360459">
        <v>111.2</v>
      </c>
    </row>
    <row r="360460" spans="5:5" x14ac:dyDescent="0.25">
      <c r="E360460">
        <v>0</v>
      </c>
    </row>
    <row r="360461" spans="5:5" x14ac:dyDescent="0.25">
      <c r="E360461">
        <v>1652</v>
      </c>
    </row>
    <row r="360462" spans="5:5" x14ac:dyDescent="0.25">
      <c r="E360462">
        <v>3619</v>
      </c>
    </row>
    <row r="360463" spans="5:5" x14ac:dyDescent="0.25">
      <c r="E360463">
        <v>0</v>
      </c>
    </row>
    <row r="360464" spans="5:5" x14ac:dyDescent="0.25">
      <c r="E360464">
        <v>0</v>
      </c>
    </row>
    <row r="360465" spans="5:5" x14ac:dyDescent="0.25">
      <c r="E360465">
        <v>11</v>
      </c>
    </row>
    <row r="360466" spans="5:5" x14ac:dyDescent="0.25">
      <c r="E360466">
        <v>0</v>
      </c>
    </row>
    <row r="360467" spans="5:5" x14ac:dyDescent="0.25">
      <c r="E360467">
        <v>12.2</v>
      </c>
    </row>
    <row r="360468" spans="5:5" x14ac:dyDescent="0.25">
      <c r="E360468">
        <v>0</v>
      </c>
    </row>
    <row r="360469" spans="5:5" x14ac:dyDescent="0.25">
      <c r="E360469">
        <v>0</v>
      </c>
    </row>
    <row r="360470" spans="5:5" x14ac:dyDescent="0.25">
      <c r="E360470">
        <v>0</v>
      </c>
    </row>
    <row r="360471" spans="5:5" x14ac:dyDescent="0.25">
      <c r="E360471">
        <v>0</v>
      </c>
    </row>
    <row r="360472" spans="5:5" x14ac:dyDescent="0.25">
      <c r="E360472">
        <v>704</v>
      </c>
    </row>
    <row r="360473" spans="5:5" x14ac:dyDescent="0.25">
      <c r="E360473">
        <v>13.3</v>
      </c>
    </row>
    <row r="360474" spans="5:5" x14ac:dyDescent="0.25">
      <c r="E360474">
        <v>32</v>
      </c>
    </row>
    <row r="360475" spans="5:5" x14ac:dyDescent="0.25">
      <c r="E360475">
        <v>0</v>
      </c>
    </row>
    <row r="360476" spans="5:5" x14ac:dyDescent="0.25">
      <c r="E360476">
        <v>0</v>
      </c>
    </row>
    <row r="360477" spans="5:5" x14ac:dyDescent="0.25">
      <c r="E360477">
        <v>0</v>
      </c>
    </row>
    <row r="360478" spans="5:5" x14ac:dyDescent="0.25">
      <c r="E360478">
        <v>0</v>
      </c>
    </row>
    <row r="360479" spans="5:5" x14ac:dyDescent="0.25">
      <c r="E360479">
        <v>0</v>
      </c>
    </row>
    <row r="360480" spans="5:5" x14ac:dyDescent="0.25">
      <c r="E360480">
        <v>0</v>
      </c>
    </row>
    <row r="360481" spans="5:5" x14ac:dyDescent="0.25">
      <c r="E360481">
        <v>0</v>
      </c>
    </row>
    <row r="360482" spans="5:5" x14ac:dyDescent="0.25">
      <c r="E360482">
        <v>0</v>
      </c>
    </row>
    <row r="360483" spans="5:5" x14ac:dyDescent="0.25">
      <c r="E360483">
        <v>0</v>
      </c>
    </row>
    <row r="360484" spans="5:5" x14ac:dyDescent="0.25">
      <c r="E360484">
        <v>0</v>
      </c>
    </row>
    <row r="360485" spans="5:5" x14ac:dyDescent="0.25">
      <c r="E360485">
        <v>0</v>
      </c>
    </row>
    <row r="360486" spans="5:5" x14ac:dyDescent="0.25">
      <c r="E360486">
        <v>0</v>
      </c>
    </row>
    <row r="360487" spans="5:5" x14ac:dyDescent="0.25">
      <c r="E360487">
        <v>0</v>
      </c>
    </row>
    <row r="360488" spans="5:5" x14ac:dyDescent="0.25">
      <c r="E360488">
        <v>0</v>
      </c>
    </row>
    <row r="360489" spans="5:5" x14ac:dyDescent="0.25">
      <c r="E360489">
        <v>2</v>
      </c>
    </row>
    <row r="360490" spans="5:5" x14ac:dyDescent="0.25">
      <c r="E360490">
        <v>12</v>
      </c>
    </row>
    <row r="360491" spans="5:5" x14ac:dyDescent="0.25">
      <c r="E360491">
        <v>-1</v>
      </c>
    </row>
    <row r="360492" spans="5:5" x14ac:dyDescent="0.25">
      <c r="E360492">
        <v>-255</v>
      </c>
    </row>
    <row r="360493" spans="5:5" x14ac:dyDescent="0.25">
      <c r="E360493">
        <v>-255</v>
      </c>
    </row>
    <row r="360494" spans="5:5" x14ac:dyDescent="0.25">
      <c r="E360494">
        <v>2175.6</v>
      </c>
    </row>
    <row r="360495" spans="5:5" x14ac:dyDescent="0.25">
      <c r="E360495">
        <v>2117.6</v>
      </c>
    </row>
    <row r="360496" spans="5:5" x14ac:dyDescent="0.25">
      <c r="E360496">
        <v>0</v>
      </c>
    </row>
    <row r="360497" spans="5:5" x14ac:dyDescent="0.25">
      <c r="E360497">
        <v>0</v>
      </c>
    </row>
    <row r="360498" spans="5:5" x14ac:dyDescent="0.25">
      <c r="E360498">
        <v>0</v>
      </c>
    </row>
    <row r="360499" spans="5:5" x14ac:dyDescent="0.25">
      <c r="E360499">
        <v>0</v>
      </c>
    </row>
    <row r="360500" spans="5:5" x14ac:dyDescent="0.25">
      <c r="E360500">
        <v>1120</v>
      </c>
    </row>
    <row r="360501" spans="5:5" x14ac:dyDescent="0.25">
      <c r="E360501">
        <v>284</v>
      </c>
    </row>
    <row r="360502" spans="5:5" x14ac:dyDescent="0.25">
      <c r="E360502">
        <v>0</v>
      </c>
    </row>
    <row r="360503" spans="5:5" x14ac:dyDescent="0.25">
      <c r="E360503">
        <v>0</v>
      </c>
    </row>
    <row r="360504" spans="5:5" x14ac:dyDescent="0.25">
      <c r="E360504">
        <v>0</v>
      </c>
    </row>
    <row r="360505" spans="5:5" x14ac:dyDescent="0.25">
      <c r="E360505">
        <v>0</v>
      </c>
    </row>
    <row r="360506" spans="5:5" x14ac:dyDescent="0.25">
      <c r="E360506">
        <v>1</v>
      </c>
    </row>
    <row r="360507" spans="5:5" x14ac:dyDescent="0.25">
      <c r="E360507">
        <v>0</v>
      </c>
    </row>
    <row r="360508" spans="5:5" x14ac:dyDescent="0.25">
      <c r="E360508">
        <v>0</v>
      </c>
    </row>
    <row r="360509" spans="5:5" x14ac:dyDescent="0.25">
      <c r="E360509">
        <v>0</v>
      </c>
    </row>
    <row r="360510" spans="5:5" x14ac:dyDescent="0.25">
      <c r="E360510">
        <v>9753663</v>
      </c>
    </row>
    <row r="360511" spans="5:5" x14ac:dyDescent="0.25">
      <c r="E360511">
        <v>17707.95</v>
      </c>
    </row>
    <row r="360512" spans="5:5" x14ac:dyDescent="0.25">
      <c r="E360512">
        <v>9994543</v>
      </c>
    </row>
    <row r="360513" spans="5:5" x14ac:dyDescent="0.25">
      <c r="E360513">
        <v>100</v>
      </c>
    </row>
    <row r="360514" spans="5:5" x14ac:dyDescent="0.25">
      <c r="E360514">
        <v>0</v>
      </c>
    </row>
    <row r="360515" spans="5:5" x14ac:dyDescent="0.25">
      <c r="E360515">
        <v>-0.23599999999999999</v>
      </c>
    </row>
    <row r="360516" spans="5:5" x14ac:dyDescent="0.25">
      <c r="E360516">
        <v>0</v>
      </c>
    </row>
    <row r="360517" spans="5:5" x14ac:dyDescent="0.25">
      <c r="E360517">
        <v>788</v>
      </c>
    </row>
    <row r="360518" spans="5:5" x14ac:dyDescent="0.25">
      <c r="E360518">
        <v>12.2</v>
      </c>
    </row>
    <row r="360519" spans="5:5" x14ac:dyDescent="0.25">
      <c r="E360519">
        <v>0</v>
      </c>
    </row>
    <row r="360520" spans="5:5" x14ac:dyDescent="0.25">
      <c r="E360520">
        <v>89.6</v>
      </c>
    </row>
    <row r="360521" spans="5:5" x14ac:dyDescent="0.25">
      <c r="E360521">
        <v>0</v>
      </c>
    </row>
    <row r="360522" spans="5:5" x14ac:dyDescent="0.25">
      <c r="E360522">
        <v>0</v>
      </c>
    </row>
    <row r="360523" spans="5:5" x14ac:dyDescent="0.25">
      <c r="E360523">
        <v>0</v>
      </c>
    </row>
    <row r="360524" spans="5:5" x14ac:dyDescent="0.25">
      <c r="E360524">
        <v>84.2</v>
      </c>
    </row>
    <row r="360525" spans="5:5" x14ac:dyDescent="0.25">
      <c r="E360525">
        <v>99</v>
      </c>
    </row>
    <row r="360526" spans="5:5" x14ac:dyDescent="0.25">
      <c r="E360526">
        <v>0</v>
      </c>
    </row>
    <row r="360527" spans="5:5" x14ac:dyDescent="0.25">
      <c r="E360527">
        <v>0</v>
      </c>
    </row>
    <row r="360528" spans="5:5" x14ac:dyDescent="0.25">
      <c r="E360528">
        <v>0</v>
      </c>
    </row>
    <row r="360529" spans="5:5" x14ac:dyDescent="0.25">
      <c r="E360529">
        <v>0</v>
      </c>
    </row>
    <row r="360530" spans="5:5" x14ac:dyDescent="0.25">
      <c r="E360530">
        <v>82.88</v>
      </c>
    </row>
    <row r="360531" spans="5:5" x14ac:dyDescent="0.25">
      <c r="E360531">
        <v>109.4</v>
      </c>
    </row>
    <row r="360532" spans="5:5" x14ac:dyDescent="0.25">
      <c r="E360532">
        <v>32</v>
      </c>
    </row>
    <row r="360533" spans="5:5" x14ac:dyDescent="0.25">
      <c r="E360533">
        <v>107.6</v>
      </c>
    </row>
    <row r="360534" spans="5:5" x14ac:dyDescent="0.25">
      <c r="E360534">
        <v>32</v>
      </c>
    </row>
    <row r="360535" spans="5:5" x14ac:dyDescent="0.25">
      <c r="E360535">
        <v>0</v>
      </c>
    </row>
    <row r="360536" spans="5:5" x14ac:dyDescent="0.25">
      <c r="E360536">
        <v>0</v>
      </c>
    </row>
    <row r="360537" spans="5:5" x14ac:dyDescent="0.25">
      <c r="E360537">
        <v>0</v>
      </c>
    </row>
    <row r="360538" spans="5:5" x14ac:dyDescent="0.25">
      <c r="E360538">
        <v>0</v>
      </c>
    </row>
    <row r="360539" spans="5:5" x14ac:dyDescent="0.25">
      <c r="E360539">
        <v>0</v>
      </c>
    </row>
    <row r="360540" spans="5:5" x14ac:dyDescent="0.25">
      <c r="E360540">
        <v>0</v>
      </c>
    </row>
    <row r="360541" spans="5:5" x14ac:dyDescent="0.25">
      <c r="E360541">
        <v>0</v>
      </c>
    </row>
    <row r="360542" spans="5:5" x14ac:dyDescent="0.25">
      <c r="E360542">
        <v>0</v>
      </c>
    </row>
    <row r="360543" spans="5:5" x14ac:dyDescent="0.25">
      <c r="E360543">
        <v>0</v>
      </c>
    </row>
    <row r="360544" spans="5:5" x14ac:dyDescent="0.25">
      <c r="E360544" t="s">
        <v>428</v>
      </c>
    </row>
    <row r="360545" spans="5:5" x14ac:dyDescent="0.25">
      <c r="E360545" t="s">
        <v>428</v>
      </c>
    </row>
    <row r="360546" spans="5:5" x14ac:dyDescent="0.25">
      <c r="E360546">
        <v>300000</v>
      </c>
    </row>
    <row r="360547" spans="5:5" x14ac:dyDescent="0.25">
      <c r="E360547">
        <v>0</v>
      </c>
    </row>
    <row r="360548" spans="5:5" x14ac:dyDescent="0.25">
      <c r="E360548">
        <v>4294967295</v>
      </c>
    </row>
    <row r="360549" spans="5:5" x14ac:dyDescent="0.25">
      <c r="E360549">
        <v>0</v>
      </c>
    </row>
    <row r="360550" spans="5:5" x14ac:dyDescent="0.25">
      <c r="E360550">
        <v>0</v>
      </c>
    </row>
    <row r="360551" spans="5:5" x14ac:dyDescent="0.25">
      <c r="E360551">
        <v>99.94</v>
      </c>
    </row>
    <row r="360552" spans="5:5" x14ac:dyDescent="0.25">
      <c r="E360552">
        <v>257</v>
      </c>
    </row>
    <row r="360553" spans="5:5" x14ac:dyDescent="0.25">
      <c r="E360553">
        <v>2016</v>
      </c>
    </row>
    <row r="360554" spans="5:5" x14ac:dyDescent="0.25">
      <c r="E360554">
        <v>0</v>
      </c>
    </row>
    <row r="360555" spans="5:5" x14ac:dyDescent="0.25">
      <c r="E360555">
        <v>12.3</v>
      </c>
    </row>
    <row r="360556" spans="5:5" x14ac:dyDescent="0.25">
      <c r="E360556">
        <v>260</v>
      </c>
    </row>
    <row r="360557" spans="5:5" x14ac:dyDescent="0.25">
      <c r="E360557">
        <v>4095</v>
      </c>
    </row>
    <row r="360558" spans="5:5" x14ac:dyDescent="0.25">
      <c r="E360558">
        <v>184</v>
      </c>
    </row>
    <row r="360559" spans="5:5" x14ac:dyDescent="0.25">
      <c r="E360559">
        <v>0</v>
      </c>
    </row>
    <row r="360560" spans="5:5" x14ac:dyDescent="0.25">
      <c r="E360560">
        <v>0</v>
      </c>
    </row>
    <row r="360561" spans="5:5" x14ac:dyDescent="0.25">
      <c r="E360561">
        <v>84.2</v>
      </c>
    </row>
    <row r="360562" spans="5:5" x14ac:dyDescent="0.25">
      <c r="E360562">
        <v>0</v>
      </c>
    </row>
    <row r="360563" spans="5:5" x14ac:dyDescent="0.25">
      <c r="E360563">
        <v>0</v>
      </c>
    </row>
    <row r="360564" spans="5:5" x14ac:dyDescent="0.25">
      <c r="E360564">
        <v>0</v>
      </c>
    </row>
    <row r="360565" spans="5:5" x14ac:dyDescent="0.25">
      <c r="E360565">
        <v>1</v>
      </c>
    </row>
    <row r="360566" spans="5:5" x14ac:dyDescent="0.25">
      <c r="E360566" t="b">
        <v>0</v>
      </c>
    </row>
    <row r="360567" spans="5:5" x14ac:dyDescent="0.25">
      <c r="E360567">
        <v>0</v>
      </c>
    </row>
    <row r="360568" spans="5:5" x14ac:dyDescent="0.25">
      <c r="E360568">
        <v>194</v>
      </c>
    </row>
    <row r="376833" spans="5:5" x14ac:dyDescent="0.25">
      <c r="E376833">
        <v>-17</v>
      </c>
    </row>
    <row r="376834" spans="5:5" x14ac:dyDescent="0.25">
      <c r="E376834">
        <v>-1.7</v>
      </c>
    </row>
    <row r="376835" spans="5:5" x14ac:dyDescent="0.25">
      <c r="E376835">
        <v>12.6</v>
      </c>
    </row>
    <row r="376836" spans="5:5" x14ac:dyDescent="0.25">
      <c r="E376836">
        <v>1</v>
      </c>
    </row>
    <row r="376837" spans="5:5" x14ac:dyDescent="0.25">
      <c r="E376837">
        <v>789</v>
      </c>
    </row>
    <row r="376838" spans="5:5" x14ac:dyDescent="0.25">
      <c r="E376838">
        <v>98.6</v>
      </c>
    </row>
    <row r="376839" spans="5:5" x14ac:dyDescent="0.25">
      <c r="E376839">
        <v>1688</v>
      </c>
    </row>
    <row r="376840" spans="5:5" x14ac:dyDescent="0.25">
      <c r="E376840">
        <v>0</v>
      </c>
    </row>
    <row r="376841" spans="5:5" x14ac:dyDescent="0.25">
      <c r="E376841">
        <v>0</v>
      </c>
    </row>
    <row r="376842" spans="5:5" x14ac:dyDescent="0.25">
      <c r="E376842">
        <v>0</v>
      </c>
    </row>
    <row r="376843" spans="5:5" x14ac:dyDescent="0.25">
      <c r="E376843">
        <v>111.2</v>
      </c>
    </row>
    <row r="376844" spans="5:5" x14ac:dyDescent="0.25">
      <c r="E376844">
        <v>0</v>
      </c>
    </row>
    <row r="376845" spans="5:5" x14ac:dyDescent="0.25">
      <c r="E376845">
        <v>1652</v>
      </c>
    </row>
    <row r="376846" spans="5:5" x14ac:dyDescent="0.25">
      <c r="E376846">
        <v>3619</v>
      </c>
    </row>
    <row r="376847" spans="5:5" x14ac:dyDescent="0.25">
      <c r="E376847">
        <v>0</v>
      </c>
    </row>
    <row r="376848" spans="5:5" x14ac:dyDescent="0.25">
      <c r="E376848">
        <v>0</v>
      </c>
    </row>
    <row r="376849" spans="5:5" x14ac:dyDescent="0.25">
      <c r="E376849">
        <v>11</v>
      </c>
    </row>
    <row r="376850" spans="5:5" x14ac:dyDescent="0.25">
      <c r="E376850">
        <v>0</v>
      </c>
    </row>
    <row r="376851" spans="5:5" x14ac:dyDescent="0.25">
      <c r="E376851">
        <v>12.2</v>
      </c>
    </row>
    <row r="376852" spans="5:5" x14ac:dyDescent="0.25">
      <c r="E376852">
        <v>0</v>
      </c>
    </row>
    <row r="376853" spans="5:5" x14ac:dyDescent="0.25">
      <c r="E376853">
        <v>0</v>
      </c>
    </row>
    <row r="376854" spans="5:5" x14ac:dyDescent="0.25">
      <c r="E376854">
        <v>0</v>
      </c>
    </row>
    <row r="376855" spans="5:5" x14ac:dyDescent="0.25">
      <c r="E376855">
        <v>0</v>
      </c>
    </row>
    <row r="376856" spans="5:5" x14ac:dyDescent="0.25">
      <c r="E376856">
        <v>704</v>
      </c>
    </row>
    <row r="376857" spans="5:5" x14ac:dyDescent="0.25">
      <c r="E376857">
        <v>13.3</v>
      </c>
    </row>
    <row r="376858" spans="5:5" x14ac:dyDescent="0.25">
      <c r="E376858">
        <v>32</v>
      </c>
    </row>
    <row r="376859" spans="5:5" x14ac:dyDescent="0.25">
      <c r="E376859">
        <v>0</v>
      </c>
    </row>
    <row r="376860" spans="5:5" x14ac:dyDescent="0.25">
      <c r="E376860">
        <v>0</v>
      </c>
    </row>
    <row r="376861" spans="5:5" x14ac:dyDescent="0.25">
      <c r="E376861">
        <v>0</v>
      </c>
    </row>
    <row r="376862" spans="5:5" x14ac:dyDescent="0.25">
      <c r="E376862">
        <v>0</v>
      </c>
    </row>
    <row r="376863" spans="5:5" x14ac:dyDescent="0.25">
      <c r="E376863">
        <v>0</v>
      </c>
    </row>
    <row r="376864" spans="5:5" x14ac:dyDescent="0.25">
      <c r="E376864">
        <v>0</v>
      </c>
    </row>
    <row r="376865" spans="5:5" x14ac:dyDescent="0.25">
      <c r="E376865">
        <v>0</v>
      </c>
    </row>
    <row r="376866" spans="5:5" x14ac:dyDescent="0.25">
      <c r="E376866">
        <v>0</v>
      </c>
    </row>
    <row r="376867" spans="5:5" x14ac:dyDescent="0.25">
      <c r="E376867">
        <v>0</v>
      </c>
    </row>
    <row r="376868" spans="5:5" x14ac:dyDescent="0.25">
      <c r="E376868">
        <v>0</v>
      </c>
    </row>
    <row r="376869" spans="5:5" x14ac:dyDescent="0.25">
      <c r="E376869">
        <v>0</v>
      </c>
    </row>
    <row r="376870" spans="5:5" x14ac:dyDescent="0.25">
      <c r="E376870">
        <v>0</v>
      </c>
    </row>
    <row r="376871" spans="5:5" x14ac:dyDescent="0.25">
      <c r="E376871">
        <v>0</v>
      </c>
    </row>
    <row r="376872" spans="5:5" x14ac:dyDescent="0.25">
      <c r="E376872">
        <v>0</v>
      </c>
    </row>
    <row r="376873" spans="5:5" x14ac:dyDescent="0.25">
      <c r="E376873">
        <v>2</v>
      </c>
    </row>
    <row r="376874" spans="5:5" x14ac:dyDescent="0.25">
      <c r="E376874">
        <v>12</v>
      </c>
    </row>
    <row r="376875" spans="5:5" x14ac:dyDescent="0.25">
      <c r="E376875">
        <v>-1</v>
      </c>
    </row>
    <row r="376876" spans="5:5" x14ac:dyDescent="0.25">
      <c r="E376876">
        <v>-255</v>
      </c>
    </row>
    <row r="376877" spans="5:5" x14ac:dyDescent="0.25">
      <c r="E376877">
        <v>-255</v>
      </c>
    </row>
    <row r="376878" spans="5:5" x14ac:dyDescent="0.25">
      <c r="E376878">
        <v>2175.6</v>
      </c>
    </row>
    <row r="376879" spans="5:5" x14ac:dyDescent="0.25">
      <c r="E376879">
        <v>2117.6</v>
      </c>
    </row>
    <row r="376880" spans="5:5" x14ac:dyDescent="0.25">
      <c r="E376880">
        <v>0</v>
      </c>
    </row>
    <row r="376881" spans="5:5" x14ac:dyDescent="0.25">
      <c r="E376881">
        <v>0</v>
      </c>
    </row>
    <row r="376882" spans="5:5" x14ac:dyDescent="0.25">
      <c r="E376882">
        <v>0</v>
      </c>
    </row>
    <row r="376883" spans="5:5" x14ac:dyDescent="0.25">
      <c r="E376883">
        <v>0</v>
      </c>
    </row>
    <row r="376884" spans="5:5" x14ac:dyDescent="0.25">
      <c r="E376884">
        <v>1120</v>
      </c>
    </row>
    <row r="376885" spans="5:5" x14ac:dyDescent="0.25">
      <c r="E376885">
        <v>284</v>
      </c>
    </row>
    <row r="376886" spans="5:5" x14ac:dyDescent="0.25">
      <c r="E376886">
        <v>0</v>
      </c>
    </row>
    <row r="376887" spans="5:5" x14ac:dyDescent="0.25">
      <c r="E376887">
        <v>0</v>
      </c>
    </row>
    <row r="376888" spans="5:5" x14ac:dyDescent="0.25">
      <c r="E376888">
        <v>0</v>
      </c>
    </row>
    <row r="376889" spans="5:5" x14ac:dyDescent="0.25">
      <c r="E376889">
        <v>0</v>
      </c>
    </row>
    <row r="376890" spans="5:5" x14ac:dyDescent="0.25">
      <c r="E376890">
        <v>1</v>
      </c>
    </row>
    <row r="376891" spans="5:5" x14ac:dyDescent="0.25">
      <c r="E376891">
        <v>0</v>
      </c>
    </row>
    <row r="376892" spans="5:5" x14ac:dyDescent="0.25">
      <c r="E376892">
        <v>0</v>
      </c>
    </row>
    <row r="376893" spans="5:5" x14ac:dyDescent="0.25">
      <c r="E376893">
        <v>0</v>
      </c>
    </row>
    <row r="376894" spans="5:5" x14ac:dyDescent="0.25">
      <c r="E376894">
        <v>9753663</v>
      </c>
    </row>
    <row r="376895" spans="5:5" x14ac:dyDescent="0.25">
      <c r="E376895">
        <v>17707.95</v>
      </c>
    </row>
    <row r="376896" spans="5:5" x14ac:dyDescent="0.25">
      <c r="E376896">
        <v>9994543</v>
      </c>
    </row>
    <row r="376897" spans="5:5" x14ac:dyDescent="0.25">
      <c r="E376897">
        <v>100</v>
      </c>
    </row>
    <row r="376898" spans="5:5" x14ac:dyDescent="0.25">
      <c r="E376898">
        <v>0</v>
      </c>
    </row>
    <row r="376899" spans="5:5" x14ac:dyDescent="0.25">
      <c r="E376899">
        <v>-0.23599999999999999</v>
      </c>
    </row>
    <row r="376900" spans="5:5" x14ac:dyDescent="0.25">
      <c r="E376900">
        <v>0</v>
      </c>
    </row>
    <row r="376901" spans="5:5" x14ac:dyDescent="0.25">
      <c r="E376901">
        <v>788</v>
      </c>
    </row>
    <row r="376902" spans="5:5" x14ac:dyDescent="0.25">
      <c r="E376902">
        <v>12.2</v>
      </c>
    </row>
    <row r="376903" spans="5:5" x14ac:dyDescent="0.25">
      <c r="E376903">
        <v>0</v>
      </c>
    </row>
    <row r="376904" spans="5:5" x14ac:dyDescent="0.25">
      <c r="E376904">
        <v>89.6</v>
      </c>
    </row>
    <row r="376905" spans="5:5" x14ac:dyDescent="0.25">
      <c r="E376905">
        <v>0</v>
      </c>
    </row>
    <row r="376906" spans="5:5" x14ac:dyDescent="0.25">
      <c r="E376906">
        <v>0</v>
      </c>
    </row>
    <row r="376907" spans="5:5" x14ac:dyDescent="0.25">
      <c r="E376907">
        <v>0</v>
      </c>
    </row>
    <row r="376908" spans="5:5" x14ac:dyDescent="0.25">
      <c r="E376908">
        <v>84.2</v>
      </c>
    </row>
    <row r="376909" spans="5:5" x14ac:dyDescent="0.25">
      <c r="E376909">
        <v>99</v>
      </c>
    </row>
    <row r="376910" spans="5:5" x14ac:dyDescent="0.25">
      <c r="E376910">
        <v>0</v>
      </c>
    </row>
    <row r="376911" spans="5:5" x14ac:dyDescent="0.25">
      <c r="E376911">
        <v>0</v>
      </c>
    </row>
    <row r="376912" spans="5:5" x14ac:dyDescent="0.25">
      <c r="E376912">
        <v>0</v>
      </c>
    </row>
    <row r="376913" spans="5:5" x14ac:dyDescent="0.25">
      <c r="E376913">
        <v>0</v>
      </c>
    </row>
    <row r="376914" spans="5:5" x14ac:dyDescent="0.25">
      <c r="E376914">
        <v>82.88</v>
      </c>
    </row>
    <row r="376915" spans="5:5" x14ac:dyDescent="0.25">
      <c r="E376915">
        <v>109.4</v>
      </c>
    </row>
    <row r="376916" spans="5:5" x14ac:dyDescent="0.25">
      <c r="E376916">
        <v>32</v>
      </c>
    </row>
    <row r="376917" spans="5:5" x14ac:dyDescent="0.25">
      <c r="E376917">
        <v>107.6</v>
      </c>
    </row>
    <row r="376918" spans="5:5" x14ac:dyDescent="0.25">
      <c r="E376918">
        <v>32</v>
      </c>
    </row>
    <row r="376919" spans="5:5" x14ac:dyDescent="0.25">
      <c r="E376919">
        <v>0</v>
      </c>
    </row>
    <row r="376920" spans="5:5" x14ac:dyDescent="0.25">
      <c r="E376920">
        <v>0</v>
      </c>
    </row>
    <row r="376921" spans="5:5" x14ac:dyDescent="0.25">
      <c r="E376921">
        <v>0</v>
      </c>
    </row>
    <row r="376922" spans="5:5" x14ac:dyDescent="0.25">
      <c r="E376922">
        <v>0</v>
      </c>
    </row>
    <row r="376923" spans="5:5" x14ac:dyDescent="0.25">
      <c r="E376923">
        <v>0</v>
      </c>
    </row>
    <row r="376924" spans="5:5" x14ac:dyDescent="0.25">
      <c r="E376924">
        <v>0</v>
      </c>
    </row>
    <row r="376925" spans="5:5" x14ac:dyDescent="0.25">
      <c r="E376925">
        <v>0</v>
      </c>
    </row>
    <row r="376926" spans="5:5" x14ac:dyDescent="0.25">
      <c r="E376926">
        <v>0</v>
      </c>
    </row>
    <row r="376927" spans="5:5" x14ac:dyDescent="0.25">
      <c r="E376927">
        <v>0</v>
      </c>
    </row>
    <row r="376928" spans="5:5" x14ac:dyDescent="0.25">
      <c r="E376928" t="s">
        <v>428</v>
      </c>
    </row>
    <row r="376929" spans="5:5" x14ac:dyDescent="0.25">
      <c r="E376929" t="s">
        <v>428</v>
      </c>
    </row>
    <row r="376930" spans="5:5" x14ac:dyDescent="0.25">
      <c r="E376930">
        <v>300000</v>
      </c>
    </row>
    <row r="376931" spans="5:5" x14ac:dyDescent="0.25">
      <c r="E376931">
        <v>0</v>
      </c>
    </row>
    <row r="376932" spans="5:5" x14ac:dyDescent="0.25">
      <c r="E376932">
        <v>4294967295</v>
      </c>
    </row>
    <row r="376933" spans="5:5" x14ac:dyDescent="0.25">
      <c r="E376933">
        <v>0</v>
      </c>
    </row>
    <row r="376934" spans="5:5" x14ac:dyDescent="0.25">
      <c r="E376934">
        <v>0</v>
      </c>
    </row>
    <row r="376935" spans="5:5" x14ac:dyDescent="0.25">
      <c r="E376935">
        <v>99.94</v>
      </c>
    </row>
    <row r="376936" spans="5:5" x14ac:dyDescent="0.25">
      <c r="E376936">
        <v>257</v>
      </c>
    </row>
    <row r="376937" spans="5:5" x14ac:dyDescent="0.25">
      <c r="E376937">
        <v>2016</v>
      </c>
    </row>
    <row r="376938" spans="5:5" x14ac:dyDescent="0.25">
      <c r="E376938">
        <v>0</v>
      </c>
    </row>
    <row r="376939" spans="5:5" x14ac:dyDescent="0.25">
      <c r="E376939">
        <v>12.3</v>
      </c>
    </row>
    <row r="376940" spans="5:5" x14ac:dyDescent="0.25">
      <c r="E376940">
        <v>260</v>
      </c>
    </row>
    <row r="376941" spans="5:5" x14ac:dyDescent="0.25">
      <c r="E376941">
        <v>4095</v>
      </c>
    </row>
    <row r="376942" spans="5:5" x14ac:dyDescent="0.25">
      <c r="E376942">
        <v>184</v>
      </c>
    </row>
    <row r="376943" spans="5:5" x14ac:dyDescent="0.25">
      <c r="E376943">
        <v>0</v>
      </c>
    </row>
    <row r="376944" spans="5:5" x14ac:dyDescent="0.25">
      <c r="E376944">
        <v>0</v>
      </c>
    </row>
    <row r="376945" spans="5:5" x14ac:dyDescent="0.25">
      <c r="E376945">
        <v>84.2</v>
      </c>
    </row>
    <row r="376946" spans="5:5" x14ac:dyDescent="0.25">
      <c r="E376946">
        <v>0</v>
      </c>
    </row>
    <row r="376947" spans="5:5" x14ac:dyDescent="0.25">
      <c r="E376947">
        <v>0</v>
      </c>
    </row>
    <row r="376948" spans="5:5" x14ac:dyDescent="0.25">
      <c r="E376948">
        <v>0</v>
      </c>
    </row>
    <row r="376949" spans="5:5" x14ac:dyDescent="0.25">
      <c r="E376949">
        <v>1</v>
      </c>
    </row>
    <row r="376950" spans="5:5" x14ac:dyDescent="0.25">
      <c r="E376950" t="b">
        <v>0</v>
      </c>
    </row>
    <row r="376951" spans="5:5" x14ac:dyDescent="0.25">
      <c r="E376951">
        <v>0</v>
      </c>
    </row>
    <row r="376952" spans="5:5" x14ac:dyDescent="0.25">
      <c r="E376952">
        <v>194</v>
      </c>
    </row>
    <row r="393217" spans="5:5" x14ac:dyDescent="0.25">
      <c r="E393217">
        <v>-17</v>
      </c>
    </row>
    <row r="393218" spans="5:5" x14ac:dyDescent="0.25">
      <c r="E393218">
        <v>-1.7</v>
      </c>
    </row>
    <row r="393219" spans="5:5" x14ac:dyDescent="0.25">
      <c r="E393219">
        <v>12.6</v>
      </c>
    </row>
    <row r="393220" spans="5:5" x14ac:dyDescent="0.25">
      <c r="E393220">
        <v>1</v>
      </c>
    </row>
    <row r="393221" spans="5:5" x14ac:dyDescent="0.25">
      <c r="E393221">
        <v>789</v>
      </c>
    </row>
    <row r="393222" spans="5:5" x14ac:dyDescent="0.25">
      <c r="E393222">
        <v>98.6</v>
      </c>
    </row>
    <row r="393223" spans="5:5" x14ac:dyDescent="0.25">
      <c r="E393223">
        <v>1688</v>
      </c>
    </row>
    <row r="393224" spans="5:5" x14ac:dyDescent="0.25">
      <c r="E393224">
        <v>0</v>
      </c>
    </row>
    <row r="393225" spans="5:5" x14ac:dyDescent="0.25">
      <c r="E393225">
        <v>0</v>
      </c>
    </row>
    <row r="393226" spans="5:5" x14ac:dyDescent="0.25">
      <c r="E393226">
        <v>0</v>
      </c>
    </row>
    <row r="393227" spans="5:5" x14ac:dyDescent="0.25">
      <c r="E393227">
        <v>111.2</v>
      </c>
    </row>
    <row r="393228" spans="5:5" x14ac:dyDescent="0.25">
      <c r="E393228">
        <v>0</v>
      </c>
    </row>
    <row r="393229" spans="5:5" x14ac:dyDescent="0.25">
      <c r="E393229">
        <v>1652</v>
      </c>
    </row>
    <row r="393230" spans="5:5" x14ac:dyDescent="0.25">
      <c r="E393230">
        <v>3619</v>
      </c>
    </row>
    <row r="393231" spans="5:5" x14ac:dyDescent="0.25">
      <c r="E393231">
        <v>0</v>
      </c>
    </row>
    <row r="393232" spans="5:5" x14ac:dyDescent="0.25">
      <c r="E393232">
        <v>0</v>
      </c>
    </row>
    <row r="393233" spans="5:5" x14ac:dyDescent="0.25">
      <c r="E393233">
        <v>11</v>
      </c>
    </row>
    <row r="393234" spans="5:5" x14ac:dyDescent="0.25">
      <c r="E393234">
        <v>0</v>
      </c>
    </row>
    <row r="393235" spans="5:5" x14ac:dyDescent="0.25">
      <c r="E393235">
        <v>12.2</v>
      </c>
    </row>
    <row r="393236" spans="5:5" x14ac:dyDescent="0.25">
      <c r="E393236">
        <v>0</v>
      </c>
    </row>
    <row r="393237" spans="5:5" x14ac:dyDescent="0.25">
      <c r="E393237">
        <v>0</v>
      </c>
    </row>
    <row r="393238" spans="5:5" x14ac:dyDescent="0.25">
      <c r="E393238">
        <v>0</v>
      </c>
    </row>
    <row r="393239" spans="5:5" x14ac:dyDescent="0.25">
      <c r="E393239">
        <v>0</v>
      </c>
    </row>
    <row r="393240" spans="5:5" x14ac:dyDescent="0.25">
      <c r="E393240">
        <v>704</v>
      </c>
    </row>
    <row r="393241" spans="5:5" x14ac:dyDescent="0.25">
      <c r="E393241">
        <v>13.3</v>
      </c>
    </row>
    <row r="393242" spans="5:5" x14ac:dyDescent="0.25">
      <c r="E393242">
        <v>32</v>
      </c>
    </row>
    <row r="393243" spans="5:5" x14ac:dyDescent="0.25">
      <c r="E393243">
        <v>0</v>
      </c>
    </row>
    <row r="393244" spans="5:5" x14ac:dyDescent="0.25">
      <c r="E393244">
        <v>0</v>
      </c>
    </row>
    <row r="393245" spans="5:5" x14ac:dyDescent="0.25">
      <c r="E393245">
        <v>0</v>
      </c>
    </row>
    <row r="393246" spans="5:5" x14ac:dyDescent="0.25">
      <c r="E393246">
        <v>0</v>
      </c>
    </row>
    <row r="393247" spans="5:5" x14ac:dyDescent="0.25">
      <c r="E393247">
        <v>0</v>
      </c>
    </row>
    <row r="393248" spans="5:5" x14ac:dyDescent="0.25">
      <c r="E393248">
        <v>0</v>
      </c>
    </row>
    <row r="393249" spans="5:5" x14ac:dyDescent="0.25">
      <c r="E393249">
        <v>0</v>
      </c>
    </row>
    <row r="393250" spans="5:5" x14ac:dyDescent="0.25">
      <c r="E393250">
        <v>0</v>
      </c>
    </row>
    <row r="393251" spans="5:5" x14ac:dyDescent="0.25">
      <c r="E393251">
        <v>0</v>
      </c>
    </row>
    <row r="393252" spans="5:5" x14ac:dyDescent="0.25">
      <c r="E393252">
        <v>0</v>
      </c>
    </row>
    <row r="393253" spans="5:5" x14ac:dyDescent="0.25">
      <c r="E393253">
        <v>0</v>
      </c>
    </row>
    <row r="393254" spans="5:5" x14ac:dyDescent="0.25">
      <c r="E393254">
        <v>0</v>
      </c>
    </row>
    <row r="393255" spans="5:5" x14ac:dyDescent="0.25">
      <c r="E393255">
        <v>0</v>
      </c>
    </row>
    <row r="393256" spans="5:5" x14ac:dyDescent="0.25">
      <c r="E393256">
        <v>0</v>
      </c>
    </row>
    <row r="393257" spans="5:5" x14ac:dyDescent="0.25">
      <c r="E393257">
        <v>2</v>
      </c>
    </row>
    <row r="393258" spans="5:5" x14ac:dyDescent="0.25">
      <c r="E393258">
        <v>12</v>
      </c>
    </row>
    <row r="393259" spans="5:5" x14ac:dyDescent="0.25">
      <c r="E393259">
        <v>-1</v>
      </c>
    </row>
    <row r="393260" spans="5:5" x14ac:dyDescent="0.25">
      <c r="E393260">
        <v>-255</v>
      </c>
    </row>
    <row r="393261" spans="5:5" x14ac:dyDescent="0.25">
      <c r="E393261">
        <v>-255</v>
      </c>
    </row>
    <row r="393262" spans="5:5" x14ac:dyDescent="0.25">
      <c r="E393262">
        <v>2175.6</v>
      </c>
    </row>
    <row r="393263" spans="5:5" x14ac:dyDescent="0.25">
      <c r="E393263">
        <v>2117.6</v>
      </c>
    </row>
    <row r="393264" spans="5:5" x14ac:dyDescent="0.25">
      <c r="E393264">
        <v>0</v>
      </c>
    </row>
    <row r="393265" spans="5:5" x14ac:dyDescent="0.25">
      <c r="E393265">
        <v>0</v>
      </c>
    </row>
    <row r="393266" spans="5:5" x14ac:dyDescent="0.25">
      <c r="E393266">
        <v>0</v>
      </c>
    </row>
    <row r="393267" spans="5:5" x14ac:dyDescent="0.25">
      <c r="E393267">
        <v>0</v>
      </c>
    </row>
    <row r="393268" spans="5:5" x14ac:dyDescent="0.25">
      <c r="E393268">
        <v>1120</v>
      </c>
    </row>
    <row r="393269" spans="5:5" x14ac:dyDescent="0.25">
      <c r="E393269">
        <v>284</v>
      </c>
    </row>
    <row r="393270" spans="5:5" x14ac:dyDescent="0.25">
      <c r="E393270">
        <v>0</v>
      </c>
    </row>
    <row r="393271" spans="5:5" x14ac:dyDescent="0.25">
      <c r="E393271">
        <v>0</v>
      </c>
    </row>
    <row r="393272" spans="5:5" x14ac:dyDescent="0.25">
      <c r="E393272">
        <v>0</v>
      </c>
    </row>
    <row r="393273" spans="5:5" x14ac:dyDescent="0.25">
      <c r="E393273">
        <v>0</v>
      </c>
    </row>
    <row r="393274" spans="5:5" x14ac:dyDescent="0.25">
      <c r="E393274">
        <v>1</v>
      </c>
    </row>
    <row r="393275" spans="5:5" x14ac:dyDescent="0.25">
      <c r="E393275">
        <v>0</v>
      </c>
    </row>
    <row r="393276" spans="5:5" x14ac:dyDescent="0.25">
      <c r="E393276">
        <v>0</v>
      </c>
    </row>
    <row r="393277" spans="5:5" x14ac:dyDescent="0.25">
      <c r="E393277">
        <v>0</v>
      </c>
    </row>
    <row r="393278" spans="5:5" x14ac:dyDescent="0.25">
      <c r="E393278">
        <v>9753663</v>
      </c>
    </row>
    <row r="393279" spans="5:5" x14ac:dyDescent="0.25">
      <c r="E393279">
        <v>17707.95</v>
      </c>
    </row>
    <row r="393280" spans="5:5" x14ac:dyDescent="0.25">
      <c r="E393280">
        <v>9994543</v>
      </c>
    </row>
    <row r="393281" spans="5:5" x14ac:dyDescent="0.25">
      <c r="E393281">
        <v>100</v>
      </c>
    </row>
    <row r="393282" spans="5:5" x14ac:dyDescent="0.25">
      <c r="E393282">
        <v>0</v>
      </c>
    </row>
    <row r="393283" spans="5:5" x14ac:dyDescent="0.25">
      <c r="E393283">
        <v>-0.23599999999999999</v>
      </c>
    </row>
    <row r="393284" spans="5:5" x14ac:dyDescent="0.25">
      <c r="E393284">
        <v>0</v>
      </c>
    </row>
    <row r="393285" spans="5:5" x14ac:dyDescent="0.25">
      <c r="E393285">
        <v>788</v>
      </c>
    </row>
    <row r="393286" spans="5:5" x14ac:dyDescent="0.25">
      <c r="E393286">
        <v>12.2</v>
      </c>
    </row>
    <row r="393287" spans="5:5" x14ac:dyDescent="0.25">
      <c r="E393287">
        <v>0</v>
      </c>
    </row>
    <row r="393288" spans="5:5" x14ac:dyDescent="0.25">
      <c r="E393288">
        <v>89.6</v>
      </c>
    </row>
    <row r="393289" spans="5:5" x14ac:dyDescent="0.25">
      <c r="E393289">
        <v>0</v>
      </c>
    </row>
    <row r="393290" spans="5:5" x14ac:dyDescent="0.25">
      <c r="E393290">
        <v>0</v>
      </c>
    </row>
    <row r="393291" spans="5:5" x14ac:dyDescent="0.25">
      <c r="E393291">
        <v>0</v>
      </c>
    </row>
    <row r="393292" spans="5:5" x14ac:dyDescent="0.25">
      <c r="E393292">
        <v>84.2</v>
      </c>
    </row>
    <row r="393293" spans="5:5" x14ac:dyDescent="0.25">
      <c r="E393293">
        <v>99</v>
      </c>
    </row>
    <row r="393294" spans="5:5" x14ac:dyDescent="0.25">
      <c r="E393294">
        <v>0</v>
      </c>
    </row>
    <row r="393295" spans="5:5" x14ac:dyDescent="0.25">
      <c r="E393295">
        <v>0</v>
      </c>
    </row>
    <row r="393296" spans="5:5" x14ac:dyDescent="0.25">
      <c r="E393296">
        <v>0</v>
      </c>
    </row>
    <row r="393297" spans="5:5" x14ac:dyDescent="0.25">
      <c r="E393297">
        <v>0</v>
      </c>
    </row>
    <row r="393298" spans="5:5" x14ac:dyDescent="0.25">
      <c r="E393298">
        <v>82.88</v>
      </c>
    </row>
    <row r="393299" spans="5:5" x14ac:dyDescent="0.25">
      <c r="E393299">
        <v>109.4</v>
      </c>
    </row>
    <row r="393300" spans="5:5" x14ac:dyDescent="0.25">
      <c r="E393300">
        <v>32</v>
      </c>
    </row>
    <row r="393301" spans="5:5" x14ac:dyDescent="0.25">
      <c r="E393301">
        <v>107.6</v>
      </c>
    </row>
    <row r="393302" spans="5:5" x14ac:dyDescent="0.25">
      <c r="E393302">
        <v>32</v>
      </c>
    </row>
    <row r="393303" spans="5:5" x14ac:dyDescent="0.25">
      <c r="E393303">
        <v>0</v>
      </c>
    </row>
    <row r="393304" spans="5:5" x14ac:dyDescent="0.25">
      <c r="E393304">
        <v>0</v>
      </c>
    </row>
    <row r="393305" spans="5:5" x14ac:dyDescent="0.25">
      <c r="E393305">
        <v>0</v>
      </c>
    </row>
    <row r="393306" spans="5:5" x14ac:dyDescent="0.25">
      <c r="E393306">
        <v>0</v>
      </c>
    </row>
    <row r="393307" spans="5:5" x14ac:dyDescent="0.25">
      <c r="E393307">
        <v>0</v>
      </c>
    </row>
    <row r="393308" spans="5:5" x14ac:dyDescent="0.25">
      <c r="E393308">
        <v>0</v>
      </c>
    </row>
    <row r="393309" spans="5:5" x14ac:dyDescent="0.25">
      <c r="E393309">
        <v>0</v>
      </c>
    </row>
    <row r="393310" spans="5:5" x14ac:dyDescent="0.25">
      <c r="E393310">
        <v>0</v>
      </c>
    </row>
    <row r="393311" spans="5:5" x14ac:dyDescent="0.25">
      <c r="E393311">
        <v>0</v>
      </c>
    </row>
    <row r="393312" spans="5:5" x14ac:dyDescent="0.25">
      <c r="E393312" t="s">
        <v>428</v>
      </c>
    </row>
    <row r="393313" spans="5:5" x14ac:dyDescent="0.25">
      <c r="E393313" t="s">
        <v>428</v>
      </c>
    </row>
    <row r="393314" spans="5:5" x14ac:dyDescent="0.25">
      <c r="E393314">
        <v>300000</v>
      </c>
    </row>
    <row r="393315" spans="5:5" x14ac:dyDescent="0.25">
      <c r="E393315">
        <v>0</v>
      </c>
    </row>
    <row r="393316" spans="5:5" x14ac:dyDescent="0.25">
      <c r="E393316">
        <v>4294967295</v>
      </c>
    </row>
    <row r="393317" spans="5:5" x14ac:dyDescent="0.25">
      <c r="E393317">
        <v>0</v>
      </c>
    </row>
    <row r="393318" spans="5:5" x14ac:dyDescent="0.25">
      <c r="E393318">
        <v>0</v>
      </c>
    </row>
    <row r="393319" spans="5:5" x14ac:dyDescent="0.25">
      <c r="E393319">
        <v>99.94</v>
      </c>
    </row>
    <row r="393320" spans="5:5" x14ac:dyDescent="0.25">
      <c r="E393320">
        <v>257</v>
      </c>
    </row>
    <row r="393321" spans="5:5" x14ac:dyDescent="0.25">
      <c r="E393321">
        <v>2016</v>
      </c>
    </row>
    <row r="393322" spans="5:5" x14ac:dyDescent="0.25">
      <c r="E393322">
        <v>0</v>
      </c>
    </row>
    <row r="393323" spans="5:5" x14ac:dyDescent="0.25">
      <c r="E393323">
        <v>12.3</v>
      </c>
    </row>
    <row r="393324" spans="5:5" x14ac:dyDescent="0.25">
      <c r="E393324">
        <v>260</v>
      </c>
    </row>
    <row r="393325" spans="5:5" x14ac:dyDescent="0.25">
      <c r="E393325">
        <v>4095</v>
      </c>
    </row>
    <row r="393326" spans="5:5" x14ac:dyDescent="0.25">
      <c r="E393326">
        <v>184</v>
      </c>
    </row>
    <row r="393327" spans="5:5" x14ac:dyDescent="0.25">
      <c r="E393327">
        <v>0</v>
      </c>
    </row>
    <row r="393328" spans="5:5" x14ac:dyDescent="0.25">
      <c r="E393328">
        <v>0</v>
      </c>
    </row>
    <row r="393329" spans="5:5" x14ac:dyDescent="0.25">
      <c r="E393329">
        <v>84.2</v>
      </c>
    </row>
    <row r="393330" spans="5:5" x14ac:dyDescent="0.25">
      <c r="E393330">
        <v>0</v>
      </c>
    </row>
    <row r="393331" spans="5:5" x14ac:dyDescent="0.25">
      <c r="E393331">
        <v>0</v>
      </c>
    </row>
    <row r="393332" spans="5:5" x14ac:dyDescent="0.25">
      <c r="E393332">
        <v>0</v>
      </c>
    </row>
    <row r="393333" spans="5:5" x14ac:dyDescent="0.25">
      <c r="E393333">
        <v>1</v>
      </c>
    </row>
    <row r="393334" spans="5:5" x14ac:dyDescent="0.25">
      <c r="E393334" t="b">
        <v>0</v>
      </c>
    </row>
    <row r="393335" spans="5:5" x14ac:dyDescent="0.25">
      <c r="E393335">
        <v>0</v>
      </c>
    </row>
    <row r="393336" spans="5:5" x14ac:dyDescent="0.25">
      <c r="E393336">
        <v>194</v>
      </c>
    </row>
    <row r="409601" spans="5:5" x14ac:dyDescent="0.25">
      <c r="E409601">
        <v>-17</v>
      </c>
    </row>
    <row r="409602" spans="5:5" x14ac:dyDescent="0.25">
      <c r="E409602">
        <v>-1.7</v>
      </c>
    </row>
    <row r="409603" spans="5:5" x14ac:dyDescent="0.25">
      <c r="E409603">
        <v>12.6</v>
      </c>
    </row>
    <row r="409604" spans="5:5" x14ac:dyDescent="0.25">
      <c r="E409604">
        <v>1</v>
      </c>
    </row>
    <row r="409605" spans="5:5" x14ac:dyDescent="0.25">
      <c r="E409605">
        <v>789</v>
      </c>
    </row>
    <row r="409606" spans="5:5" x14ac:dyDescent="0.25">
      <c r="E409606">
        <v>98.6</v>
      </c>
    </row>
    <row r="409607" spans="5:5" x14ac:dyDescent="0.25">
      <c r="E409607">
        <v>1688</v>
      </c>
    </row>
    <row r="409608" spans="5:5" x14ac:dyDescent="0.25">
      <c r="E409608">
        <v>0</v>
      </c>
    </row>
    <row r="409609" spans="5:5" x14ac:dyDescent="0.25">
      <c r="E409609">
        <v>0</v>
      </c>
    </row>
    <row r="409610" spans="5:5" x14ac:dyDescent="0.25">
      <c r="E409610">
        <v>0</v>
      </c>
    </row>
    <row r="409611" spans="5:5" x14ac:dyDescent="0.25">
      <c r="E409611">
        <v>111.2</v>
      </c>
    </row>
    <row r="409612" spans="5:5" x14ac:dyDescent="0.25">
      <c r="E409612">
        <v>0</v>
      </c>
    </row>
    <row r="409613" spans="5:5" x14ac:dyDescent="0.25">
      <c r="E409613">
        <v>1652</v>
      </c>
    </row>
    <row r="409614" spans="5:5" x14ac:dyDescent="0.25">
      <c r="E409614">
        <v>3619</v>
      </c>
    </row>
    <row r="409615" spans="5:5" x14ac:dyDescent="0.25">
      <c r="E409615">
        <v>0</v>
      </c>
    </row>
    <row r="409616" spans="5:5" x14ac:dyDescent="0.25">
      <c r="E409616">
        <v>0</v>
      </c>
    </row>
    <row r="409617" spans="5:5" x14ac:dyDescent="0.25">
      <c r="E409617">
        <v>11</v>
      </c>
    </row>
    <row r="409618" spans="5:5" x14ac:dyDescent="0.25">
      <c r="E409618">
        <v>0</v>
      </c>
    </row>
    <row r="409619" spans="5:5" x14ac:dyDescent="0.25">
      <c r="E409619">
        <v>12.2</v>
      </c>
    </row>
    <row r="409620" spans="5:5" x14ac:dyDescent="0.25">
      <c r="E409620">
        <v>0</v>
      </c>
    </row>
    <row r="409621" spans="5:5" x14ac:dyDescent="0.25">
      <c r="E409621">
        <v>0</v>
      </c>
    </row>
    <row r="409622" spans="5:5" x14ac:dyDescent="0.25">
      <c r="E409622">
        <v>0</v>
      </c>
    </row>
    <row r="409623" spans="5:5" x14ac:dyDescent="0.25">
      <c r="E409623">
        <v>0</v>
      </c>
    </row>
    <row r="409624" spans="5:5" x14ac:dyDescent="0.25">
      <c r="E409624">
        <v>704</v>
      </c>
    </row>
    <row r="409625" spans="5:5" x14ac:dyDescent="0.25">
      <c r="E409625">
        <v>13.3</v>
      </c>
    </row>
    <row r="409626" spans="5:5" x14ac:dyDescent="0.25">
      <c r="E409626">
        <v>32</v>
      </c>
    </row>
    <row r="409627" spans="5:5" x14ac:dyDescent="0.25">
      <c r="E409627">
        <v>0</v>
      </c>
    </row>
    <row r="409628" spans="5:5" x14ac:dyDescent="0.25">
      <c r="E409628">
        <v>0</v>
      </c>
    </row>
    <row r="409629" spans="5:5" x14ac:dyDescent="0.25">
      <c r="E409629">
        <v>0</v>
      </c>
    </row>
    <row r="409630" spans="5:5" x14ac:dyDescent="0.25">
      <c r="E409630">
        <v>0</v>
      </c>
    </row>
    <row r="409631" spans="5:5" x14ac:dyDescent="0.25">
      <c r="E409631">
        <v>0</v>
      </c>
    </row>
    <row r="409632" spans="5:5" x14ac:dyDescent="0.25">
      <c r="E409632">
        <v>0</v>
      </c>
    </row>
    <row r="409633" spans="5:5" x14ac:dyDescent="0.25">
      <c r="E409633">
        <v>0</v>
      </c>
    </row>
    <row r="409634" spans="5:5" x14ac:dyDescent="0.25">
      <c r="E409634">
        <v>0</v>
      </c>
    </row>
    <row r="409635" spans="5:5" x14ac:dyDescent="0.25">
      <c r="E409635">
        <v>0</v>
      </c>
    </row>
    <row r="409636" spans="5:5" x14ac:dyDescent="0.25">
      <c r="E409636">
        <v>0</v>
      </c>
    </row>
    <row r="409637" spans="5:5" x14ac:dyDescent="0.25">
      <c r="E409637">
        <v>0</v>
      </c>
    </row>
    <row r="409638" spans="5:5" x14ac:dyDescent="0.25">
      <c r="E409638">
        <v>0</v>
      </c>
    </row>
    <row r="409639" spans="5:5" x14ac:dyDescent="0.25">
      <c r="E409639">
        <v>0</v>
      </c>
    </row>
    <row r="409640" spans="5:5" x14ac:dyDescent="0.25">
      <c r="E409640">
        <v>0</v>
      </c>
    </row>
    <row r="409641" spans="5:5" x14ac:dyDescent="0.25">
      <c r="E409641">
        <v>2</v>
      </c>
    </row>
    <row r="409642" spans="5:5" x14ac:dyDescent="0.25">
      <c r="E409642">
        <v>12</v>
      </c>
    </row>
    <row r="409643" spans="5:5" x14ac:dyDescent="0.25">
      <c r="E409643">
        <v>-1</v>
      </c>
    </row>
    <row r="409644" spans="5:5" x14ac:dyDescent="0.25">
      <c r="E409644">
        <v>-255</v>
      </c>
    </row>
    <row r="409645" spans="5:5" x14ac:dyDescent="0.25">
      <c r="E409645">
        <v>-255</v>
      </c>
    </row>
    <row r="409646" spans="5:5" x14ac:dyDescent="0.25">
      <c r="E409646">
        <v>2175.6</v>
      </c>
    </row>
    <row r="409647" spans="5:5" x14ac:dyDescent="0.25">
      <c r="E409647">
        <v>2117.6</v>
      </c>
    </row>
    <row r="409648" spans="5:5" x14ac:dyDescent="0.25">
      <c r="E409648">
        <v>0</v>
      </c>
    </row>
    <row r="409649" spans="5:5" x14ac:dyDescent="0.25">
      <c r="E409649">
        <v>0</v>
      </c>
    </row>
    <row r="409650" spans="5:5" x14ac:dyDescent="0.25">
      <c r="E409650">
        <v>0</v>
      </c>
    </row>
    <row r="409651" spans="5:5" x14ac:dyDescent="0.25">
      <c r="E409651">
        <v>0</v>
      </c>
    </row>
    <row r="409652" spans="5:5" x14ac:dyDescent="0.25">
      <c r="E409652">
        <v>1120</v>
      </c>
    </row>
    <row r="409653" spans="5:5" x14ac:dyDescent="0.25">
      <c r="E409653">
        <v>284</v>
      </c>
    </row>
    <row r="409654" spans="5:5" x14ac:dyDescent="0.25">
      <c r="E409654">
        <v>0</v>
      </c>
    </row>
    <row r="409655" spans="5:5" x14ac:dyDescent="0.25">
      <c r="E409655">
        <v>0</v>
      </c>
    </row>
    <row r="409656" spans="5:5" x14ac:dyDescent="0.25">
      <c r="E409656">
        <v>0</v>
      </c>
    </row>
    <row r="409657" spans="5:5" x14ac:dyDescent="0.25">
      <c r="E409657">
        <v>0</v>
      </c>
    </row>
    <row r="409658" spans="5:5" x14ac:dyDescent="0.25">
      <c r="E409658">
        <v>1</v>
      </c>
    </row>
    <row r="409659" spans="5:5" x14ac:dyDescent="0.25">
      <c r="E409659">
        <v>0</v>
      </c>
    </row>
    <row r="409660" spans="5:5" x14ac:dyDescent="0.25">
      <c r="E409660">
        <v>0</v>
      </c>
    </row>
    <row r="409661" spans="5:5" x14ac:dyDescent="0.25">
      <c r="E409661">
        <v>0</v>
      </c>
    </row>
    <row r="409662" spans="5:5" x14ac:dyDescent="0.25">
      <c r="E409662">
        <v>9753663</v>
      </c>
    </row>
    <row r="409663" spans="5:5" x14ac:dyDescent="0.25">
      <c r="E409663">
        <v>17707.95</v>
      </c>
    </row>
    <row r="409664" spans="5:5" x14ac:dyDescent="0.25">
      <c r="E409664">
        <v>9994543</v>
      </c>
    </row>
    <row r="409665" spans="5:5" x14ac:dyDescent="0.25">
      <c r="E409665">
        <v>100</v>
      </c>
    </row>
    <row r="409666" spans="5:5" x14ac:dyDescent="0.25">
      <c r="E409666">
        <v>0</v>
      </c>
    </row>
    <row r="409667" spans="5:5" x14ac:dyDescent="0.25">
      <c r="E409667">
        <v>-0.23599999999999999</v>
      </c>
    </row>
    <row r="409668" spans="5:5" x14ac:dyDescent="0.25">
      <c r="E409668">
        <v>0</v>
      </c>
    </row>
    <row r="409669" spans="5:5" x14ac:dyDescent="0.25">
      <c r="E409669">
        <v>788</v>
      </c>
    </row>
    <row r="409670" spans="5:5" x14ac:dyDescent="0.25">
      <c r="E409670">
        <v>12.2</v>
      </c>
    </row>
    <row r="409671" spans="5:5" x14ac:dyDescent="0.25">
      <c r="E409671">
        <v>0</v>
      </c>
    </row>
    <row r="409672" spans="5:5" x14ac:dyDescent="0.25">
      <c r="E409672">
        <v>89.6</v>
      </c>
    </row>
    <row r="409673" spans="5:5" x14ac:dyDescent="0.25">
      <c r="E409673">
        <v>0</v>
      </c>
    </row>
    <row r="409674" spans="5:5" x14ac:dyDescent="0.25">
      <c r="E409674">
        <v>0</v>
      </c>
    </row>
    <row r="409675" spans="5:5" x14ac:dyDescent="0.25">
      <c r="E409675">
        <v>0</v>
      </c>
    </row>
    <row r="409676" spans="5:5" x14ac:dyDescent="0.25">
      <c r="E409676">
        <v>84.2</v>
      </c>
    </row>
    <row r="409677" spans="5:5" x14ac:dyDescent="0.25">
      <c r="E409677">
        <v>99</v>
      </c>
    </row>
    <row r="409678" spans="5:5" x14ac:dyDescent="0.25">
      <c r="E409678">
        <v>0</v>
      </c>
    </row>
    <row r="409679" spans="5:5" x14ac:dyDescent="0.25">
      <c r="E409679">
        <v>0</v>
      </c>
    </row>
    <row r="409680" spans="5:5" x14ac:dyDescent="0.25">
      <c r="E409680">
        <v>0</v>
      </c>
    </row>
    <row r="409681" spans="5:5" x14ac:dyDescent="0.25">
      <c r="E409681">
        <v>0</v>
      </c>
    </row>
    <row r="409682" spans="5:5" x14ac:dyDescent="0.25">
      <c r="E409682">
        <v>82.88</v>
      </c>
    </row>
    <row r="409683" spans="5:5" x14ac:dyDescent="0.25">
      <c r="E409683">
        <v>109.4</v>
      </c>
    </row>
    <row r="409684" spans="5:5" x14ac:dyDescent="0.25">
      <c r="E409684">
        <v>32</v>
      </c>
    </row>
    <row r="409685" spans="5:5" x14ac:dyDescent="0.25">
      <c r="E409685">
        <v>107.6</v>
      </c>
    </row>
    <row r="409686" spans="5:5" x14ac:dyDescent="0.25">
      <c r="E409686">
        <v>32</v>
      </c>
    </row>
    <row r="409687" spans="5:5" x14ac:dyDescent="0.25">
      <c r="E409687">
        <v>0</v>
      </c>
    </row>
    <row r="409688" spans="5:5" x14ac:dyDescent="0.25">
      <c r="E409688">
        <v>0</v>
      </c>
    </row>
    <row r="409689" spans="5:5" x14ac:dyDescent="0.25">
      <c r="E409689">
        <v>0</v>
      </c>
    </row>
    <row r="409690" spans="5:5" x14ac:dyDescent="0.25">
      <c r="E409690">
        <v>0</v>
      </c>
    </row>
    <row r="409691" spans="5:5" x14ac:dyDescent="0.25">
      <c r="E409691">
        <v>0</v>
      </c>
    </row>
    <row r="409692" spans="5:5" x14ac:dyDescent="0.25">
      <c r="E409692">
        <v>0</v>
      </c>
    </row>
    <row r="409693" spans="5:5" x14ac:dyDescent="0.25">
      <c r="E409693">
        <v>0</v>
      </c>
    </row>
    <row r="409694" spans="5:5" x14ac:dyDescent="0.25">
      <c r="E409694">
        <v>0</v>
      </c>
    </row>
    <row r="409695" spans="5:5" x14ac:dyDescent="0.25">
      <c r="E409695">
        <v>0</v>
      </c>
    </row>
    <row r="409696" spans="5:5" x14ac:dyDescent="0.25">
      <c r="E409696" t="s">
        <v>428</v>
      </c>
    </row>
    <row r="409697" spans="5:5" x14ac:dyDescent="0.25">
      <c r="E409697" t="s">
        <v>428</v>
      </c>
    </row>
    <row r="409698" spans="5:5" x14ac:dyDescent="0.25">
      <c r="E409698">
        <v>300000</v>
      </c>
    </row>
    <row r="409699" spans="5:5" x14ac:dyDescent="0.25">
      <c r="E409699">
        <v>0</v>
      </c>
    </row>
    <row r="409700" spans="5:5" x14ac:dyDescent="0.25">
      <c r="E409700">
        <v>4294967295</v>
      </c>
    </row>
    <row r="409701" spans="5:5" x14ac:dyDescent="0.25">
      <c r="E409701">
        <v>0</v>
      </c>
    </row>
    <row r="409702" spans="5:5" x14ac:dyDescent="0.25">
      <c r="E409702">
        <v>0</v>
      </c>
    </row>
    <row r="409703" spans="5:5" x14ac:dyDescent="0.25">
      <c r="E409703">
        <v>99.94</v>
      </c>
    </row>
    <row r="409704" spans="5:5" x14ac:dyDescent="0.25">
      <c r="E409704">
        <v>257</v>
      </c>
    </row>
    <row r="409705" spans="5:5" x14ac:dyDescent="0.25">
      <c r="E409705">
        <v>2016</v>
      </c>
    </row>
    <row r="409706" spans="5:5" x14ac:dyDescent="0.25">
      <c r="E409706">
        <v>0</v>
      </c>
    </row>
    <row r="409707" spans="5:5" x14ac:dyDescent="0.25">
      <c r="E409707">
        <v>12.3</v>
      </c>
    </row>
    <row r="409708" spans="5:5" x14ac:dyDescent="0.25">
      <c r="E409708">
        <v>260</v>
      </c>
    </row>
    <row r="409709" spans="5:5" x14ac:dyDescent="0.25">
      <c r="E409709">
        <v>4095</v>
      </c>
    </row>
    <row r="409710" spans="5:5" x14ac:dyDescent="0.25">
      <c r="E409710">
        <v>184</v>
      </c>
    </row>
    <row r="409711" spans="5:5" x14ac:dyDescent="0.25">
      <c r="E409711">
        <v>0</v>
      </c>
    </row>
    <row r="409712" spans="5:5" x14ac:dyDescent="0.25">
      <c r="E409712">
        <v>0</v>
      </c>
    </row>
    <row r="409713" spans="5:5" x14ac:dyDescent="0.25">
      <c r="E409713">
        <v>84.2</v>
      </c>
    </row>
    <row r="409714" spans="5:5" x14ac:dyDescent="0.25">
      <c r="E409714">
        <v>0</v>
      </c>
    </row>
    <row r="409715" spans="5:5" x14ac:dyDescent="0.25">
      <c r="E409715">
        <v>0</v>
      </c>
    </row>
    <row r="409716" spans="5:5" x14ac:dyDescent="0.25">
      <c r="E409716">
        <v>0</v>
      </c>
    </row>
    <row r="409717" spans="5:5" x14ac:dyDescent="0.25">
      <c r="E409717">
        <v>1</v>
      </c>
    </row>
    <row r="409718" spans="5:5" x14ac:dyDescent="0.25">
      <c r="E409718" t="b">
        <v>0</v>
      </c>
    </row>
    <row r="409719" spans="5:5" x14ac:dyDescent="0.25">
      <c r="E409719">
        <v>0</v>
      </c>
    </row>
    <row r="409720" spans="5:5" x14ac:dyDescent="0.25">
      <c r="E409720">
        <v>194</v>
      </c>
    </row>
    <row r="425985" spans="5:5" x14ac:dyDescent="0.25">
      <c r="E425985">
        <v>-17</v>
      </c>
    </row>
    <row r="425986" spans="5:5" x14ac:dyDescent="0.25">
      <c r="E425986">
        <v>-1.7</v>
      </c>
    </row>
    <row r="425987" spans="5:5" x14ac:dyDescent="0.25">
      <c r="E425987">
        <v>12.6</v>
      </c>
    </row>
    <row r="425988" spans="5:5" x14ac:dyDescent="0.25">
      <c r="E425988">
        <v>1</v>
      </c>
    </row>
    <row r="425989" spans="5:5" x14ac:dyDescent="0.25">
      <c r="E425989">
        <v>789</v>
      </c>
    </row>
    <row r="425990" spans="5:5" x14ac:dyDescent="0.25">
      <c r="E425990">
        <v>98.6</v>
      </c>
    </row>
    <row r="425991" spans="5:5" x14ac:dyDescent="0.25">
      <c r="E425991">
        <v>1688</v>
      </c>
    </row>
    <row r="425992" spans="5:5" x14ac:dyDescent="0.25">
      <c r="E425992">
        <v>0</v>
      </c>
    </row>
    <row r="425993" spans="5:5" x14ac:dyDescent="0.25">
      <c r="E425993">
        <v>0</v>
      </c>
    </row>
    <row r="425994" spans="5:5" x14ac:dyDescent="0.25">
      <c r="E425994">
        <v>0</v>
      </c>
    </row>
    <row r="425995" spans="5:5" x14ac:dyDescent="0.25">
      <c r="E425995">
        <v>111.2</v>
      </c>
    </row>
    <row r="425996" spans="5:5" x14ac:dyDescent="0.25">
      <c r="E425996">
        <v>0</v>
      </c>
    </row>
    <row r="425997" spans="5:5" x14ac:dyDescent="0.25">
      <c r="E425997">
        <v>1652</v>
      </c>
    </row>
    <row r="425998" spans="5:5" x14ac:dyDescent="0.25">
      <c r="E425998">
        <v>3619</v>
      </c>
    </row>
    <row r="425999" spans="5:5" x14ac:dyDescent="0.25">
      <c r="E425999">
        <v>0</v>
      </c>
    </row>
    <row r="426000" spans="5:5" x14ac:dyDescent="0.25">
      <c r="E426000">
        <v>0</v>
      </c>
    </row>
    <row r="426001" spans="5:5" x14ac:dyDescent="0.25">
      <c r="E426001">
        <v>11</v>
      </c>
    </row>
    <row r="426002" spans="5:5" x14ac:dyDescent="0.25">
      <c r="E426002">
        <v>0</v>
      </c>
    </row>
    <row r="426003" spans="5:5" x14ac:dyDescent="0.25">
      <c r="E426003">
        <v>12.2</v>
      </c>
    </row>
    <row r="426004" spans="5:5" x14ac:dyDescent="0.25">
      <c r="E426004">
        <v>0</v>
      </c>
    </row>
    <row r="426005" spans="5:5" x14ac:dyDescent="0.25">
      <c r="E426005">
        <v>0</v>
      </c>
    </row>
    <row r="426006" spans="5:5" x14ac:dyDescent="0.25">
      <c r="E426006">
        <v>0</v>
      </c>
    </row>
    <row r="426007" spans="5:5" x14ac:dyDescent="0.25">
      <c r="E426007">
        <v>0</v>
      </c>
    </row>
    <row r="426008" spans="5:5" x14ac:dyDescent="0.25">
      <c r="E426008">
        <v>704</v>
      </c>
    </row>
    <row r="426009" spans="5:5" x14ac:dyDescent="0.25">
      <c r="E426009">
        <v>13.3</v>
      </c>
    </row>
    <row r="426010" spans="5:5" x14ac:dyDescent="0.25">
      <c r="E426010">
        <v>32</v>
      </c>
    </row>
    <row r="426011" spans="5:5" x14ac:dyDescent="0.25">
      <c r="E426011">
        <v>0</v>
      </c>
    </row>
    <row r="426012" spans="5:5" x14ac:dyDescent="0.25">
      <c r="E426012">
        <v>0</v>
      </c>
    </row>
    <row r="426013" spans="5:5" x14ac:dyDescent="0.25">
      <c r="E426013">
        <v>0</v>
      </c>
    </row>
    <row r="426014" spans="5:5" x14ac:dyDescent="0.25">
      <c r="E426014">
        <v>0</v>
      </c>
    </row>
    <row r="426015" spans="5:5" x14ac:dyDescent="0.25">
      <c r="E426015">
        <v>0</v>
      </c>
    </row>
    <row r="426016" spans="5:5" x14ac:dyDescent="0.25">
      <c r="E426016">
        <v>0</v>
      </c>
    </row>
    <row r="426017" spans="5:5" x14ac:dyDescent="0.25">
      <c r="E426017">
        <v>0</v>
      </c>
    </row>
    <row r="426018" spans="5:5" x14ac:dyDescent="0.25">
      <c r="E426018">
        <v>0</v>
      </c>
    </row>
    <row r="426019" spans="5:5" x14ac:dyDescent="0.25">
      <c r="E426019">
        <v>0</v>
      </c>
    </row>
    <row r="426020" spans="5:5" x14ac:dyDescent="0.25">
      <c r="E426020">
        <v>0</v>
      </c>
    </row>
    <row r="426021" spans="5:5" x14ac:dyDescent="0.25">
      <c r="E426021">
        <v>0</v>
      </c>
    </row>
    <row r="426022" spans="5:5" x14ac:dyDescent="0.25">
      <c r="E426022">
        <v>0</v>
      </c>
    </row>
    <row r="426023" spans="5:5" x14ac:dyDescent="0.25">
      <c r="E426023">
        <v>0</v>
      </c>
    </row>
    <row r="426024" spans="5:5" x14ac:dyDescent="0.25">
      <c r="E426024">
        <v>0</v>
      </c>
    </row>
    <row r="426025" spans="5:5" x14ac:dyDescent="0.25">
      <c r="E426025">
        <v>2</v>
      </c>
    </row>
    <row r="426026" spans="5:5" x14ac:dyDescent="0.25">
      <c r="E426026">
        <v>12</v>
      </c>
    </row>
    <row r="426027" spans="5:5" x14ac:dyDescent="0.25">
      <c r="E426027">
        <v>-1</v>
      </c>
    </row>
    <row r="426028" spans="5:5" x14ac:dyDescent="0.25">
      <c r="E426028">
        <v>-255</v>
      </c>
    </row>
    <row r="426029" spans="5:5" x14ac:dyDescent="0.25">
      <c r="E426029">
        <v>-255</v>
      </c>
    </row>
    <row r="426030" spans="5:5" x14ac:dyDescent="0.25">
      <c r="E426030">
        <v>2175.6</v>
      </c>
    </row>
    <row r="426031" spans="5:5" x14ac:dyDescent="0.25">
      <c r="E426031">
        <v>2117.6</v>
      </c>
    </row>
    <row r="426032" spans="5:5" x14ac:dyDescent="0.25">
      <c r="E426032">
        <v>0</v>
      </c>
    </row>
    <row r="426033" spans="5:5" x14ac:dyDescent="0.25">
      <c r="E426033">
        <v>0</v>
      </c>
    </row>
    <row r="426034" spans="5:5" x14ac:dyDescent="0.25">
      <c r="E426034">
        <v>0</v>
      </c>
    </row>
    <row r="426035" spans="5:5" x14ac:dyDescent="0.25">
      <c r="E426035">
        <v>0</v>
      </c>
    </row>
    <row r="426036" spans="5:5" x14ac:dyDescent="0.25">
      <c r="E426036">
        <v>1120</v>
      </c>
    </row>
    <row r="426037" spans="5:5" x14ac:dyDescent="0.25">
      <c r="E426037">
        <v>284</v>
      </c>
    </row>
    <row r="426038" spans="5:5" x14ac:dyDescent="0.25">
      <c r="E426038">
        <v>0</v>
      </c>
    </row>
    <row r="426039" spans="5:5" x14ac:dyDescent="0.25">
      <c r="E426039">
        <v>0</v>
      </c>
    </row>
    <row r="426040" spans="5:5" x14ac:dyDescent="0.25">
      <c r="E426040">
        <v>0</v>
      </c>
    </row>
    <row r="426041" spans="5:5" x14ac:dyDescent="0.25">
      <c r="E426041">
        <v>0</v>
      </c>
    </row>
    <row r="426042" spans="5:5" x14ac:dyDescent="0.25">
      <c r="E426042">
        <v>1</v>
      </c>
    </row>
    <row r="426043" spans="5:5" x14ac:dyDescent="0.25">
      <c r="E426043">
        <v>0</v>
      </c>
    </row>
    <row r="426044" spans="5:5" x14ac:dyDescent="0.25">
      <c r="E426044">
        <v>0</v>
      </c>
    </row>
    <row r="426045" spans="5:5" x14ac:dyDescent="0.25">
      <c r="E426045">
        <v>0</v>
      </c>
    </row>
    <row r="426046" spans="5:5" x14ac:dyDescent="0.25">
      <c r="E426046">
        <v>9753663</v>
      </c>
    </row>
    <row r="426047" spans="5:5" x14ac:dyDescent="0.25">
      <c r="E426047">
        <v>17707.95</v>
      </c>
    </row>
    <row r="426048" spans="5:5" x14ac:dyDescent="0.25">
      <c r="E426048">
        <v>9994543</v>
      </c>
    </row>
    <row r="426049" spans="5:5" x14ac:dyDescent="0.25">
      <c r="E426049">
        <v>100</v>
      </c>
    </row>
    <row r="426050" spans="5:5" x14ac:dyDescent="0.25">
      <c r="E426050">
        <v>0</v>
      </c>
    </row>
    <row r="426051" spans="5:5" x14ac:dyDescent="0.25">
      <c r="E426051">
        <v>-0.23599999999999999</v>
      </c>
    </row>
    <row r="426052" spans="5:5" x14ac:dyDescent="0.25">
      <c r="E426052">
        <v>0</v>
      </c>
    </row>
    <row r="426053" spans="5:5" x14ac:dyDescent="0.25">
      <c r="E426053">
        <v>788</v>
      </c>
    </row>
    <row r="426054" spans="5:5" x14ac:dyDescent="0.25">
      <c r="E426054">
        <v>12.2</v>
      </c>
    </row>
    <row r="426055" spans="5:5" x14ac:dyDescent="0.25">
      <c r="E426055">
        <v>0</v>
      </c>
    </row>
    <row r="426056" spans="5:5" x14ac:dyDescent="0.25">
      <c r="E426056">
        <v>89.6</v>
      </c>
    </row>
    <row r="426057" spans="5:5" x14ac:dyDescent="0.25">
      <c r="E426057">
        <v>0</v>
      </c>
    </row>
    <row r="426058" spans="5:5" x14ac:dyDescent="0.25">
      <c r="E426058">
        <v>0</v>
      </c>
    </row>
    <row r="426059" spans="5:5" x14ac:dyDescent="0.25">
      <c r="E426059">
        <v>0</v>
      </c>
    </row>
    <row r="426060" spans="5:5" x14ac:dyDescent="0.25">
      <c r="E426060">
        <v>84.2</v>
      </c>
    </row>
    <row r="426061" spans="5:5" x14ac:dyDescent="0.25">
      <c r="E426061">
        <v>99</v>
      </c>
    </row>
    <row r="426062" spans="5:5" x14ac:dyDescent="0.25">
      <c r="E426062">
        <v>0</v>
      </c>
    </row>
    <row r="426063" spans="5:5" x14ac:dyDescent="0.25">
      <c r="E426063">
        <v>0</v>
      </c>
    </row>
    <row r="426064" spans="5:5" x14ac:dyDescent="0.25">
      <c r="E426064">
        <v>0</v>
      </c>
    </row>
    <row r="426065" spans="5:5" x14ac:dyDescent="0.25">
      <c r="E426065">
        <v>0</v>
      </c>
    </row>
    <row r="426066" spans="5:5" x14ac:dyDescent="0.25">
      <c r="E426066">
        <v>82.88</v>
      </c>
    </row>
    <row r="426067" spans="5:5" x14ac:dyDescent="0.25">
      <c r="E426067">
        <v>109.4</v>
      </c>
    </row>
    <row r="426068" spans="5:5" x14ac:dyDescent="0.25">
      <c r="E426068">
        <v>32</v>
      </c>
    </row>
    <row r="426069" spans="5:5" x14ac:dyDescent="0.25">
      <c r="E426069">
        <v>107.6</v>
      </c>
    </row>
    <row r="426070" spans="5:5" x14ac:dyDescent="0.25">
      <c r="E426070">
        <v>32</v>
      </c>
    </row>
    <row r="426071" spans="5:5" x14ac:dyDescent="0.25">
      <c r="E426071">
        <v>0</v>
      </c>
    </row>
    <row r="426072" spans="5:5" x14ac:dyDescent="0.25">
      <c r="E426072">
        <v>0</v>
      </c>
    </row>
    <row r="426073" spans="5:5" x14ac:dyDescent="0.25">
      <c r="E426073">
        <v>0</v>
      </c>
    </row>
    <row r="426074" spans="5:5" x14ac:dyDescent="0.25">
      <c r="E426074">
        <v>0</v>
      </c>
    </row>
    <row r="426075" spans="5:5" x14ac:dyDescent="0.25">
      <c r="E426075">
        <v>0</v>
      </c>
    </row>
    <row r="426076" spans="5:5" x14ac:dyDescent="0.25">
      <c r="E426076">
        <v>0</v>
      </c>
    </row>
    <row r="426077" spans="5:5" x14ac:dyDescent="0.25">
      <c r="E426077">
        <v>0</v>
      </c>
    </row>
    <row r="426078" spans="5:5" x14ac:dyDescent="0.25">
      <c r="E426078">
        <v>0</v>
      </c>
    </row>
    <row r="426079" spans="5:5" x14ac:dyDescent="0.25">
      <c r="E426079">
        <v>0</v>
      </c>
    </row>
    <row r="426080" spans="5:5" x14ac:dyDescent="0.25">
      <c r="E426080" t="s">
        <v>428</v>
      </c>
    </row>
    <row r="426081" spans="5:5" x14ac:dyDescent="0.25">
      <c r="E426081" t="s">
        <v>428</v>
      </c>
    </row>
    <row r="426082" spans="5:5" x14ac:dyDescent="0.25">
      <c r="E426082">
        <v>300000</v>
      </c>
    </row>
    <row r="426083" spans="5:5" x14ac:dyDescent="0.25">
      <c r="E426083">
        <v>0</v>
      </c>
    </row>
    <row r="426084" spans="5:5" x14ac:dyDescent="0.25">
      <c r="E426084">
        <v>4294967295</v>
      </c>
    </row>
    <row r="426085" spans="5:5" x14ac:dyDescent="0.25">
      <c r="E426085">
        <v>0</v>
      </c>
    </row>
    <row r="426086" spans="5:5" x14ac:dyDescent="0.25">
      <c r="E426086">
        <v>0</v>
      </c>
    </row>
    <row r="426087" spans="5:5" x14ac:dyDescent="0.25">
      <c r="E426087">
        <v>99.94</v>
      </c>
    </row>
    <row r="426088" spans="5:5" x14ac:dyDescent="0.25">
      <c r="E426088">
        <v>257</v>
      </c>
    </row>
    <row r="426089" spans="5:5" x14ac:dyDescent="0.25">
      <c r="E426089">
        <v>2016</v>
      </c>
    </row>
    <row r="426090" spans="5:5" x14ac:dyDescent="0.25">
      <c r="E426090">
        <v>0</v>
      </c>
    </row>
    <row r="426091" spans="5:5" x14ac:dyDescent="0.25">
      <c r="E426091">
        <v>12.3</v>
      </c>
    </row>
    <row r="426092" spans="5:5" x14ac:dyDescent="0.25">
      <c r="E426092">
        <v>260</v>
      </c>
    </row>
    <row r="426093" spans="5:5" x14ac:dyDescent="0.25">
      <c r="E426093">
        <v>4095</v>
      </c>
    </row>
    <row r="426094" spans="5:5" x14ac:dyDescent="0.25">
      <c r="E426094">
        <v>184</v>
      </c>
    </row>
    <row r="426095" spans="5:5" x14ac:dyDescent="0.25">
      <c r="E426095">
        <v>0</v>
      </c>
    </row>
    <row r="426096" spans="5:5" x14ac:dyDescent="0.25">
      <c r="E426096">
        <v>0</v>
      </c>
    </row>
    <row r="426097" spans="5:5" x14ac:dyDescent="0.25">
      <c r="E426097">
        <v>84.2</v>
      </c>
    </row>
    <row r="426098" spans="5:5" x14ac:dyDescent="0.25">
      <c r="E426098">
        <v>0</v>
      </c>
    </row>
    <row r="426099" spans="5:5" x14ac:dyDescent="0.25">
      <c r="E426099">
        <v>0</v>
      </c>
    </row>
    <row r="426100" spans="5:5" x14ac:dyDescent="0.25">
      <c r="E426100">
        <v>0</v>
      </c>
    </row>
    <row r="426101" spans="5:5" x14ac:dyDescent="0.25">
      <c r="E426101">
        <v>1</v>
      </c>
    </row>
    <row r="426102" spans="5:5" x14ac:dyDescent="0.25">
      <c r="E426102" t="b">
        <v>0</v>
      </c>
    </row>
    <row r="426103" spans="5:5" x14ac:dyDescent="0.25">
      <c r="E426103">
        <v>0</v>
      </c>
    </row>
    <row r="426104" spans="5:5" x14ac:dyDescent="0.25">
      <c r="E426104">
        <v>194</v>
      </c>
    </row>
    <row r="442369" spans="5:5" x14ac:dyDescent="0.25">
      <c r="E442369">
        <v>-17</v>
      </c>
    </row>
    <row r="442370" spans="5:5" x14ac:dyDescent="0.25">
      <c r="E442370">
        <v>-1.7</v>
      </c>
    </row>
    <row r="442371" spans="5:5" x14ac:dyDescent="0.25">
      <c r="E442371">
        <v>12.6</v>
      </c>
    </row>
    <row r="442372" spans="5:5" x14ac:dyDescent="0.25">
      <c r="E442372">
        <v>1</v>
      </c>
    </row>
    <row r="442373" spans="5:5" x14ac:dyDescent="0.25">
      <c r="E442373">
        <v>789</v>
      </c>
    </row>
    <row r="442374" spans="5:5" x14ac:dyDescent="0.25">
      <c r="E442374">
        <v>98.6</v>
      </c>
    </row>
    <row r="442375" spans="5:5" x14ac:dyDescent="0.25">
      <c r="E442375">
        <v>1688</v>
      </c>
    </row>
    <row r="442376" spans="5:5" x14ac:dyDescent="0.25">
      <c r="E442376">
        <v>0</v>
      </c>
    </row>
    <row r="442377" spans="5:5" x14ac:dyDescent="0.25">
      <c r="E442377">
        <v>0</v>
      </c>
    </row>
    <row r="442378" spans="5:5" x14ac:dyDescent="0.25">
      <c r="E442378">
        <v>0</v>
      </c>
    </row>
    <row r="442379" spans="5:5" x14ac:dyDescent="0.25">
      <c r="E442379">
        <v>111.2</v>
      </c>
    </row>
    <row r="442380" spans="5:5" x14ac:dyDescent="0.25">
      <c r="E442380">
        <v>0</v>
      </c>
    </row>
    <row r="442381" spans="5:5" x14ac:dyDescent="0.25">
      <c r="E442381">
        <v>1652</v>
      </c>
    </row>
    <row r="442382" spans="5:5" x14ac:dyDescent="0.25">
      <c r="E442382">
        <v>3619</v>
      </c>
    </row>
    <row r="442383" spans="5:5" x14ac:dyDescent="0.25">
      <c r="E442383">
        <v>0</v>
      </c>
    </row>
    <row r="442384" spans="5:5" x14ac:dyDescent="0.25">
      <c r="E442384">
        <v>0</v>
      </c>
    </row>
    <row r="442385" spans="5:5" x14ac:dyDescent="0.25">
      <c r="E442385">
        <v>11</v>
      </c>
    </row>
    <row r="442386" spans="5:5" x14ac:dyDescent="0.25">
      <c r="E442386">
        <v>0</v>
      </c>
    </row>
    <row r="442387" spans="5:5" x14ac:dyDescent="0.25">
      <c r="E442387">
        <v>12.2</v>
      </c>
    </row>
    <row r="442388" spans="5:5" x14ac:dyDescent="0.25">
      <c r="E442388">
        <v>0</v>
      </c>
    </row>
    <row r="442389" spans="5:5" x14ac:dyDescent="0.25">
      <c r="E442389">
        <v>0</v>
      </c>
    </row>
    <row r="442390" spans="5:5" x14ac:dyDescent="0.25">
      <c r="E442390">
        <v>0</v>
      </c>
    </row>
    <row r="442391" spans="5:5" x14ac:dyDescent="0.25">
      <c r="E442391">
        <v>0</v>
      </c>
    </row>
    <row r="442392" spans="5:5" x14ac:dyDescent="0.25">
      <c r="E442392">
        <v>704</v>
      </c>
    </row>
    <row r="442393" spans="5:5" x14ac:dyDescent="0.25">
      <c r="E442393">
        <v>13.3</v>
      </c>
    </row>
    <row r="442394" spans="5:5" x14ac:dyDescent="0.25">
      <c r="E442394">
        <v>32</v>
      </c>
    </row>
    <row r="442395" spans="5:5" x14ac:dyDescent="0.25">
      <c r="E442395">
        <v>0</v>
      </c>
    </row>
    <row r="442396" spans="5:5" x14ac:dyDescent="0.25">
      <c r="E442396">
        <v>0</v>
      </c>
    </row>
    <row r="442397" spans="5:5" x14ac:dyDescent="0.25">
      <c r="E442397">
        <v>0</v>
      </c>
    </row>
    <row r="442398" spans="5:5" x14ac:dyDescent="0.25">
      <c r="E442398">
        <v>0</v>
      </c>
    </row>
    <row r="442399" spans="5:5" x14ac:dyDescent="0.25">
      <c r="E442399">
        <v>0</v>
      </c>
    </row>
    <row r="442400" spans="5:5" x14ac:dyDescent="0.25">
      <c r="E442400">
        <v>0</v>
      </c>
    </row>
    <row r="442401" spans="5:5" x14ac:dyDescent="0.25">
      <c r="E442401">
        <v>0</v>
      </c>
    </row>
    <row r="442402" spans="5:5" x14ac:dyDescent="0.25">
      <c r="E442402">
        <v>0</v>
      </c>
    </row>
    <row r="442403" spans="5:5" x14ac:dyDescent="0.25">
      <c r="E442403">
        <v>0</v>
      </c>
    </row>
    <row r="442404" spans="5:5" x14ac:dyDescent="0.25">
      <c r="E442404">
        <v>0</v>
      </c>
    </row>
    <row r="442405" spans="5:5" x14ac:dyDescent="0.25">
      <c r="E442405">
        <v>0</v>
      </c>
    </row>
    <row r="442406" spans="5:5" x14ac:dyDescent="0.25">
      <c r="E442406">
        <v>0</v>
      </c>
    </row>
    <row r="442407" spans="5:5" x14ac:dyDescent="0.25">
      <c r="E442407">
        <v>0</v>
      </c>
    </row>
    <row r="442408" spans="5:5" x14ac:dyDescent="0.25">
      <c r="E442408">
        <v>0</v>
      </c>
    </row>
    <row r="442409" spans="5:5" x14ac:dyDescent="0.25">
      <c r="E442409">
        <v>2</v>
      </c>
    </row>
    <row r="442410" spans="5:5" x14ac:dyDescent="0.25">
      <c r="E442410">
        <v>12</v>
      </c>
    </row>
    <row r="442411" spans="5:5" x14ac:dyDescent="0.25">
      <c r="E442411">
        <v>-1</v>
      </c>
    </row>
    <row r="442412" spans="5:5" x14ac:dyDescent="0.25">
      <c r="E442412">
        <v>-255</v>
      </c>
    </row>
    <row r="442413" spans="5:5" x14ac:dyDescent="0.25">
      <c r="E442413">
        <v>-255</v>
      </c>
    </row>
    <row r="442414" spans="5:5" x14ac:dyDescent="0.25">
      <c r="E442414">
        <v>2175.6</v>
      </c>
    </row>
    <row r="442415" spans="5:5" x14ac:dyDescent="0.25">
      <c r="E442415">
        <v>2117.6</v>
      </c>
    </row>
    <row r="442416" spans="5:5" x14ac:dyDescent="0.25">
      <c r="E442416">
        <v>0</v>
      </c>
    </row>
    <row r="442417" spans="5:5" x14ac:dyDescent="0.25">
      <c r="E442417">
        <v>0</v>
      </c>
    </row>
    <row r="442418" spans="5:5" x14ac:dyDescent="0.25">
      <c r="E442418">
        <v>0</v>
      </c>
    </row>
    <row r="442419" spans="5:5" x14ac:dyDescent="0.25">
      <c r="E442419">
        <v>0</v>
      </c>
    </row>
    <row r="442420" spans="5:5" x14ac:dyDescent="0.25">
      <c r="E442420">
        <v>1120</v>
      </c>
    </row>
    <row r="442421" spans="5:5" x14ac:dyDescent="0.25">
      <c r="E442421">
        <v>284</v>
      </c>
    </row>
    <row r="442422" spans="5:5" x14ac:dyDescent="0.25">
      <c r="E442422">
        <v>0</v>
      </c>
    </row>
    <row r="442423" spans="5:5" x14ac:dyDescent="0.25">
      <c r="E442423">
        <v>0</v>
      </c>
    </row>
    <row r="442424" spans="5:5" x14ac:dyDescent="0.25">
      <c r="E442424">
        <v>0</v>
      </c>
    </row>
    <row r="442425" spans="5:5" x14ac:dyDescent="0.25">
      <c r="E442425">
        <v>0</v>
      </c>
    </row>
    <row r="442426" spans="5:5" x14ac:dyDescent="0.25">
      <c r="E442426">
        <v>1</v>
      </c>
    </row>
    <row r="442427" spans="5:5" x14ac:dyDescent="0.25">
      <c r="E442427">
        <v>0</v>
      </c>
    </row>
    <row r="442428" spans="5:5" x14ac:dyDescent="0.25">
      <c r="E442428">
        <v>0</v>
      </c>
    </row>
    <row r="442429" spans="5:5" x14ac:dyDescent="0.25">
      <c r="E442429">
        <v>0</v>
      </c>
    </row>
    <row r="442430" spans="5:5" x14ac:dyDescent="0.25">
      <c r="E442430">
        <v>9753663</v>
      </c>
    </row>
    <row r="442431" spans="5:5" x14ac:dyDescent="0.25">
      <c r="E442431">
        <v>17707.95</v>
      </c>
    </row>
    <row r="442432" spans="5:5" x14ac:dyDescent="0.25">
      <c r="E442432">
        <v>9994543</v>
      </c>
    </row>
    <row r="442433" spans="5:5" x14ac:dyDescent="0.25">
      <c r="E442433">
        <v>100</v>
      </c>
    </row>
    <row r="442434" spans="5:5" x14ac:dyDescent="0.25">
      <c r="E442434">
        <v>0</v>
      </c>
    </row>
    <row r="442435" spans="5:5" x14ac:dyDescent="0.25">
      <c r="E442435">
        <v>-0.23599999999999999</v>
      </c>
    </row>
    <row r="442436" spans="5:5" x14ac:dyDescent="0.25">
      <c r="E442436">
        <v>0</v>
      </c>
    </row>
    <row r="442437" spans="5:5" x14ac:dyDescent="0.25">
      <c r="E442437">
        <v>788</v>
      </c>
    </row>
    <row r="442438" spans="5:5" x14ac:dyDescent="0.25">
      <c r="E442438">
        <v>12.2</v>
      </c>
    </row>
    <row r="442439" spans="5:5" x14ac:dyDescent="0.25">
      <c r="E442439">
        <v>0</v>
      </c>
    </row>
    <row r="442440" spans="5:5" x14ac:dyDescent="0.25">
      <c r="E442440">
        <v>89.6</v>
      </c>
    </row>
    <row r="442441" spans="5:5" x14ac:dyDescent="0.25">
      <c r="E442441">
        <v>0</v>
      </c>
    </row>
    <row r="442442" spans="5:5" x14ac:dyDescent="0.25">
      <c r="E442442">
        <v>0</v>
      </c>
    </row>
    <row r="442443" spans="5:5" x14ac:dyDescent="0.25">
      <c r="E442443">
        <v>0</v>
      </c>
    </row>
    <row r="442444" spans="5:5" x14ac:dyDescent="0.25">
      <c r="E442444">
        <v>84.2</v>
      </c>
    </row>
    <row r="442445" spans="5:5" x14ac:dyDescent="0.25">
      <c r="E442445">
        <v>99</v>
      </c>
    </row>
    <row r="442446" spans="5:5" x14ac:dyDescent="0.25">
      <c r="E442446">
        <v>0</v>
      </c>
    </row>
    <row r="442447" spans="5:5" x14ac:dyDescent="0.25">
      <c r="E442447">
        <v>0</v>
      </c>
    </row>
    <row r="442448" spans="5:5" x14ac:dyDescent="0.25">
      <c r="E442448">
        <v>0</v>
      </c>
    </row>
    <row r="442449" spans="5:5" x14ac:dyDescent="0.25">
      <c r="E442449">
        <v>0</v>
      </c>
    </row>
    <row r="442450" spans="5:5" x14ac:dyDescent="0.25">
      <c r="E442450">
        <v>82.88</v>
      </c>
    </row>
    <row r="442451" spans="5:5" x14ac:dyDescent="0.25">
      <c r="E442451">
        <v>109.4</v>
      </c>
    </row>
    <row r="442452" spans="5:5" x14ac:dyDescent="0.25">
      <c r="E442452">
        <v>32</v>
      </c>
    </row>
    <row r="442453" spans="5:5" x14ac:dyDescent="0.25">
      <c r="E442453">
        <v>107.6</v>
      </c>
    </row>
    <row r="442454" spans="5:5" x14ac:dyDescent="0.25">
      <c r="E442454">
        <v>32</v>
      </c>
    </row>
    <row r="442455" spans="5:5" x14ac:dyDescent="0.25">
      <c r="E442455">
        <v>0</v>
      </c>
    </row>
    <row r="442456" spans="5:5" x14ac:dyDescent="0.25">
      <c r="E442456">
        <v>0</v>
      </c>
    </row>
    <row r="442457" spans="5:5" x14ac:dyDescent="0.25">
      <c r="E442457">
        <v>0</v>
      </c>
    </row>
    <row r="442458" spans="5:5" x14ac:dyDescent="0.25">
      <c r="E442458">
        <v>0</v>
      </c>
    </row>
    <row r="442459" spans="5:5" x14ac:dyDescent="0.25">
      <c r="E442459">
        <v>0</v>
      </c>
    </row>
    <row r="442460" spans="5:5" x14ac:dyDescent="0.25">
      <c r="E442460">
        <v>0</v>
      </c>
    </row>
    <row r="442461" spans="5:5" x14ac:dyDescent="0.25">
      <c r="E442461">
        <v>0</v>
      </c>
    </row>
    <row r="442462" spans="5:5" x14ac:dyDescent="0.25">
      <c r="E442462">
        <v>0</v>
      </c>
    </row>
    <row r="442463" spans="5:5" x14ac:dyDescent="0.25">
      <c r="E442463">
        <v>0</v>
      </c>
    </row>
    <row r="442464" spans="5:5" x14ac:dyDescent="0.25">
      <c r="E442464" t="s">
        <v>428</v>
      </c>
    </row>
    <row r="442465" spans="5:5" x14ac:dyDescent="0.25">
      <c r="E442465" t="s">
        <v>428</v>
      </c>
    </row>
    <row r="442466" spans="5:5" x14ac:dyDescent="0.25">
      <c r="E442466">
        <v>300000</v>
      </c>
    </row>
    <row r="442467" spans="5:5" x14ac:dyDescent="0.25">
      <c r="E442467">
        <v>0</v>
      </c>
    </row>
    <row r="442468" spans="5:5" x14ac:dyDescent="0.25">
      <c r="E442468">
        <v>4294967295</v>
      </c>
    </row>
    <row r="442469" spans="5:5" x14ac:dyDescent="0.25">
      <c r="E442469">
        <v>0</v>
      </c>
    </row>
    <row r="442470" spans="5:5" x14ac:dyDescent="0.25">
      <c r="E442470">
        <v>0</v>
      </c>
    </row>
    <row r="442471" spans="5:5" x14ac:dyDescent="0.25">
      <c r="E442471">
        <v>99.94</v>
      </c>
    </row>
    <row r="442472" spans="5:5" x14ac:dyDescent="0.25">
      <c r="E442472">
        <v>257</v>
      </c>
    </row>
    <row r="442473" spans="5:5" x14ac:dyDescent="0.25">
      <c r="E442473">
        <v>2016</v>
      </c>
    </row>
    <row r="442474" spans="5:5" x14ac:dyDescent="0.25">
      <c r="E442474">
        <v>0</v>
      </c>
    </row>
    <row r="442475" spans="5:5" x14ac:dyDescent="0.25">
      <c r="E442475">
        <v>12.3</v>
      </c>
    </row>
    <row r="442476" spans="5:5" x14ac:dyDescent="0.25">
      <c r="E442476">
        <v>260</v>
      </c>
    </row>
    <row r="442477" spans="5:5" x14ac:dyDescent="0.25">
      <c r="E442477">
        <v>4095</v>
      </c>
    </row>
    <row r="442478" spans="5:5" x14ac:dyDescent="0.25">
      <c r="E442478">
        <v>184</v>
      </c>
    </row>
    <row r="442479" spans="5:5" x14ac:dyDescent="0.25">
      <c r="E442479">
        <v>0</v>
      </c>
    </row>
    <row r="442480" spans="5:5" x14ac:dyDescent="0.25">
      <c r="E442480">
        <v>0</v>
      </c>
    </row>
    <row r="442481" spans="5:5" x14ac:dyDescent="0.25">
      <c r="E442481">
        <v>84.2</v>
      </c>
    </row>
    <row r="442482" spans="5:5" x14ac:dyDescent="0.25">
      <c r="E442482">
        <v>0</v>
      </c>
    </row>
    <row r="442483" spans="5:5" x14ac:dyDescent="0.25">
      <c r="E442483">
        <v>0</v>
      </c>
    </row>
    <row r="442484" spans="5:5" x14ac:dyDescent="0.25">
      <c r="E442484">
        <v>0</v>
      </c>
    </row>
    <row r="442485" spans="5:5" x14ac:dyDescent="0.25">
      <c r="E442485">
        <v>1</v>
      </c>
    </row>
    <row r="442486" spans="5:5" x14ac:dyDescent="0.25">
      <c r="E442486" t="b">
        <v>0</v>
      </c>
    </row>
    <row r="442487" spans="5:5" x14ac:dyDescent="0.25">
      <c r="E442487">
        <v>0</v>
      </c>
    </row>
    <row r="442488" spans="5:5" x14ac:dyDescent="0.25">
      <c r="E442488">
        <v>194</v>
      </c>
    </row>
    <row r="458753" spans="5:5" x14ac:dyDescent="0.25">
      <c r="E458753">
        <v>-17</v>
      </c>
    </row>
    <row r="458754" spans="5:5" x14ac:dyDescent="0.25">
      <c r="E458754">
        <v>-1.7</v>
      </c>
    </row>
    <row r="458755" spans="5:5" x14ac:dyDescent="0.25">
      <c r="E458755">
        <v>12.6</v>
      </c>
    </row>
    <row r="458756" spans="5:5" x14ac:dyDescent="0.25">
      <c r="E458756">
        <v>1</v>
      </c>
    </row>
    <row r="458757" spans="5:5" x14ac:dyDescent="0.25">
      <c r="E458757">
        <v>789</v>
      </c>
    </row>
    <row r="458758" spans="5:5" x14ac:dyDescent="0.25">
      <c r="E458758">
        <v>98.6</v>
      </c>
    </row>
    <row r="458759" spans="5:5" x14ac:dyDescent="0.25">
      <c r="E458759">
        <v>1688</v>
      </c>
    </row>
    <row r="458760" spans="5:5" x14ac:dyDescent="0.25">
      <c r="E458760">
        <v>0</v>
      </c>
    </row>
    <row r="458761" spans="5:5" x14ac:dyDescent="0.25">
      <c r="E458761">
        <v>0</v>
      </c>
    </row>
    <row r="458762" spans="5:5" x14ac:dyDescent="0.25">
      <c r="E458762">
        <v>0</v>
      </c>
    </row>
    <row r="458763" spans="5:5" x14ac:dyDescent="0.25">
      <c r="E458763">
        <v>111.2</v>
      </c>
    </row>
    <row r="458764" spans="5:5" x14ac:dyDescent="0.25">
      <c r="E458764">
        <v>0</v>
      </c>
    </row>
    <row r="458765" spans="5:5" x14ac:dyDescent="0.25">
      <c r="E458765">
        <v>1652</v>
      </c>
    </row>
    <row r="458766" spans="5:5" x14ac:dyDescent="0.25">
      <c r="E458766">
        <v>3619</v>
      </c>
    </row>
    <row r="458767" spans="5:5" x14ac:dyDescent="0.25">
      <c r="E458767">
        <v>0</v>
      </c>
    </row>
    <row r="458768" spans="5:5" x14ac:dyDescent="0.25">
      <c r="E458768">
        <v>0</v>
      </c>
    </row>
    <row r="458769" spans="5:5" x14ac:dyDescent="0.25">
      <c r="E458769">
        <v>11</v>
      </c>
    </row>
    <row r="458770" spans="5:5" x14ac:dyDescent="0.25">
      <c r="E458770">
        <v>0</v>
      </c>
    </row>
    <row r="458771" spans="5:5" x14ac:dyDescent="0.25">
      <c r="E458771">
        <v>12.2</v>
      </c>
    </row>
    <row r="458772" spans="5:5" x14ac:dyDescent="0.25">
      <c r="E458772">
        <v>0</v>
      </c>
    </row>
    <row r="458773" spans="5:5" x14ac:dyDescent="0.25">
      <c r="E458773">
        <v>0</v>
      </c>
    </row>
    <row r="458774" spans="5:5" x14ac:dyDescent="0.25">
      <c r="E458774">
        <v>0</v>
      </c>
    </row>
    <row r="458775" spans="5:5" x14ac:dyDescent="0.25">
      <c r="E458775">
        <v>0</v>
      </c>
    </row>
    <row r="458776" spans="5:5" x14ac:dyDescent="0.25">
      <c r="E458776">
        <v>704</v>
      </c>
    </row>
    <row r="458777" spans="5:5" x14ac:dyDescent="0.25">
      <c r="E458777">
        <v>13.3</v>
      </c>
    </row>
    <row r="458778" spans="5:5" x14ac:dyDescent="0.25">
      <c r="E458778">
        <v>32</v>
      </c>
    </row>
    <row r="458779" spans="5:5" x14ac:dyDescent="0.25">
      <c r="E458779">
        <v>0</v>
      </c>
    </row>
    <row r="458780" spans="5:5" x14ac:dyDescent="0.25">
      <c r="E458780">
        <v>0</v>
      </c>
    </row>
    <row r="458781" spans="5:5" x14ac:dyDescent="0.25">
      <c r="E458781">
        <v>0</v>
      </c>
    </row>
    <row r="458782" spans="5:5" x14ac:dyDescent="0.25">
      <c r="E458782">
        <v>0</v>
      </c>
    </row>
    <row r="458783" spans="5:5" x14ac:dyDescent="0.25">
      <c r="E458783">
        <v>0</v>
      </c>
    </row>
    <row r="458784" spans="5:5" x14ac:dyDescent="0.25">
      <c r="E458784">
        <v>0</v>
      </c>
    </row>
    <row r="458785" spans="5:5" x14ac:dyDescent="0.25">
      <c r="E458785">
        <v>0</v>
      </c>
    </row>
    <row r="458786" spans="5:5" x14ac:dyDescent="0.25">
      <c r="E458786">
        <v>0</v>
      </c>
    </row>
    <row r="458787" spans="5:5" x14ac:dyDescent="0.25">
      <c r="E458787">
        <v>0</v>
      </c>
    </row>
    <row r="458788" spans="5:5" x14ac:dyDescent="0.25">
      <c r="E458788">
        <v>0</v>
      </c>
    </row>
    <row r="458789" spans="5:5" x14ac:dyDescent="0.25">
      <c r="E458789">
        <v>0</v>
      </c>
    </row>
    <row r="458790" spans="5:5" x14ac:dyDescent="0.25">
      <c r="E458790">
        <v>0</v>
      </c>
    </row>
    <row r="458791" spans="5:5" x14ac:dyDescent="0.25">
      <c r="E458791">
        <v>0</v>
      </c>
    </row>
    <row r="458792" spans="5:5" x14ac:dyDescent="0.25">
      <c r="E458792">
        <v>0</v>
      </c>
    </row>
    <row r="458793" spans="5:5" x14ac:dyDescent="0.25">
      <c r="E458793">
        <v>2</v>
      </c>
    </row>
    <row r="458794" spans="5:5" x14ac:dyDescent="0.25">
      <c r="E458794">
        <v>12</v>
      </c>
    </row>
    <row r="458795" spans="5:5" x14ac:dyDescent="0.25">
      <c r="E458795">
        <v>-1</v>
      </c>
    </row>
    <row r="458796" spans="5:5" x14ac:dyDescent="0.25">
      <c r="E458796">
        <v>-255</v>
      </c>
    </row>
    <row r="458797" spans="5:5" x14ac:dyDescent="0.25">
      <c r="E458797">
        <v>-255</v>
      </c>
    </row>
    <row r="458798" spans="5:5" x14ac:dyDescent="0.25">
      <c r="E458798">
        <v>2175.6</v>
      </c>
    </row>
    <row r="458799" spans="5:5" x14ac:dyDescent="0.25">
      <c r="E458799">
        <v>2117.6</v>
      </c>
    </row>
    <row r="458800" spans="5:5" x14ac:dyDescent="0.25">
      <c r="E458800">
        <v>0</v>
      </c>
    </row>
    <row r="458801" spans="5:5" x14ac:dyDescent="0.25">
      <c r="E458801">
        <v>0</v>
      </c>
    </row>
    <row r="458802" spans="5:5" x14ac:dyDescent="0.25">
      <c r="E458802">
        <v>0</v>
      </c>
    </row>
    <row r="458803" spans="5:5" x14ac:dyDescent="0.25">
      <c r="E458803">
        <v>0</v>
      </c>
    </row>
    <row r="458804" spans="5:5" x14ac:dyDescent="0.25">
      <c r="E458804">
        <v>1120</v>
      </c>
    </row>
    <row r="458805" spans="5:5" x14ac:dyDescent="0.25">
      <c r="E458805">
        <v>284</v>
      </c>
    </row>
    <row r="458806" spans="5:5" x14ac:dyDescent="0.25">
      <c r="E458806">
        <v>0</v>
      </c>
    </row>
    <row r="458807" spans="5:5" x14ac:dyDescent="0.25">
      <c r="E458807">
        <v>0</v>
      </c>
    </row>
    <row r="458808" spans="5:5" x14ac:dyDescent="0.25">
      <c r="E458808">
        <v>0</v>
      </c>
    </row>
    <row r="458809" spans="5:5" x14ac:dyDescent="0.25">
      <c r="E458809">
        <v>0</v>
      </c>
    </row>
    <row r="458810" spans="5:5" x14ac:dyDescent="0.25">
      <c r="E458810">
        <v>1</v>
      </c>
    </row>
    <row r="458811" spans="5:5" x14ac:dyDescent="0.25">
      <c r="E458811">
        <v>0</v>
      </c>
    </row>
    <row r="458812" spans="5:5" x14ac:dyDescent="0.25">
      <c r="E458812">
        <v>0</v>
      </c>
    </row>
    <row r="458813" spans="5:5" x14ac:dyDescent="0.25">
      <c r="E458813">
        <v>0</v>
      </c>
    </row>
    <row r="458814" spans="5:5" x14ac:dyDescent="0.25">
      <c r="E458814">
        <v>9753663</v>
      </c>
    </row>
    <row r="458815" spans="5:5" x14ac:dyDescent="0.25">
      <c r="E458815">
        <v>17707.95</v>
      </c>
    </row>
    <row r="458816" spans="5:5" x14ac:dyDescent="0.25">
      <c r="E458816">
        <v>9994543</v>
      </c>
    </row>
    <row r="458817" spans="5:5" x14ac:dyDescent="0.25">
      <c r="E458817">
        <v>100</v>
      </c>
    </row>
    <row r="458818" spans="5:5" x14ac:dyDescent="0.25">
      <c r="E458818">
        <v>0</v>
      </c>
    </row>
    <row r="458819" spans="5:5" x14ac:dyDescent="0.25">
      <c r="E458819">
        <v>-0.23599999999999999</v>
      </c>
    </row>
    <row r="458820" spans="5:5" x14ac:dyDescent="0.25">
      <c r="E458820">
        <v>0</v>
      </c>
    </row>
    <row r="458821" spans="5:5" x14ac:dyDescent="0.25">
      <c r="E458821">
        <v>788</v>
      </c>
    </row>
    <row r="458822" spans="5:5" x14ac:dyDescent="0.25">
      <c r="E458822">
        <v>12.2</v>
      </c>
    </row>
    <row r="458823" spans="5:5" x14ac:dyDescent="0.25">
      <c r="E458823">
        <v>0</v>
      </c>
    </row>
    <row r="458824" spans="5:5" x14ac:dyDescent="0.25">
      <c r="E458824">
        <v>89.6</v>
      </c>
    </row>
    <row r="458825" spans="5:5" x14ac:dyDescent="0.25">
      <c r="E458825">
        <v>0</v>
      </c>
    </row>
    <row r="458826" spans="5:5" x14ac:dyDescent="0.25">
      <c r="E458826">
        <v>0</v>
      </c>
    </row>
    <row r="458827" spans="5:5" x14ac:dyDescent="0.25">
      <c r="E458827">
        <v>0</v>
      </c>
    </row>
    <row r="458828" spans="5:5" x14ac:dyDescent="0.25">
      <c r="E458828">
        <v>84.2</v>
      </c>
    </row>
    <row r="458829" spans="5:5" x14ac:dyDescent="0.25">
      <c r="E458829">
        <v>99</v>
      </c>
    </row>
    <row r="458830" spans="5:5" x14ac:dyDescent="0.25">
      <c r="E458830">
        <v>0</v>
      </c>
    </row>
    <row r="458831" spans="5:5" x14ac:dyDescent="0.25">
      <c r="E458831">
        <v>0</v>
      </c>
    </row>
    <row r="458832" spans="5:5" x14ac:dyDescent="0.25">
      <c r="E458832">
        <v>0</v>
      </c>
    </row>
    <row r="458833" spans="5:5" x14ac:dyDescent="0.25">
      <c r="E458833">
        <v>0</v>
      </c>
    </row>
    <row r="458834" spans="5:5" x14ac:dyDescent="0.25">
      <c r="E458834">
        <v>82.88</v>
      </c>
    </row>
    <row r="458835" spans="5:5" x14ac:dyDescent="0.25">
      <c r="E458835">
        <v>109.4</v>
      </c>
    </row>
    <row r="458836" spans="5:5" x14ac:dyDescent="0.25">
      <c r="E458836">
        <v>32</v>
      </c>
    </row>
    <row r="458837" spans="5:5" x14ac:dyDescent="0.25">
      <c r="E458837">
        <v>107.6</v>
      </c>
    </row>
    <row r="458838" spans="5:5" x14ac:dyDescent="0.25">
      <c r="E458838">
        <v>32</v>
      </c>
    </row>
    <row r="458839" spans="5:5" x14ac:dyDescent="0.25">
      <c r="E458839">
        <v>0</v>
      </c>
    </row>
    <row r="458840" spans="5:5" x14ac:dyDescent="0.25">
      <c r="E458840">
        <v>0</v>
      </c>
    </row>
    <row r="458841" spans="5:5" x14ac:dyDescent="0.25">
      <c r="E458841">
        <v>0</v>
      </c>
    </row>
    <row r="458842" spans="5:5" x14ac:dyDescent="0.25">
      <c r="E458842">
        <v>0</v>
      </c>
    </row>
    <row r="458843" spans="5:5" x14ac:dyDescent="0.25">
      <c r="E458843">
        <v>0</v>
      </c>
    </row>
    <row r="458844" spans="5:5" x14ac:dyDescent="0.25">
      <c r="E458844">
        <v>0</v>
      </c>
    </row>
    <row r="458845" spans="5:5" x14ac:dyDescent="0.25">
      <c r="E458845">
        <v>0</v>
      </c>
    </row>
    <row r="458846" spans="5:5" x14ac:dyDescent="0.25">
      <c r="E458846">
        <v>0</v>
      </c>
    </row>
    <row r="458847" spans="5:5" x14ac:dyDescent="0.25">
      <c r="E458847">
        <v>0</v>
      </c>
    </row>
    <row r="458848" spans="5:5" x14ac:dyDescent="0.25">
      <c r="E458848" t="s">
        <v>428</v>
      </c>
    </row>
    <row r="458849" spans="5:5" x14ac:dyDescent="0.25">
      <c r="E458849" t="s">
        <v>428</v>
      </c>
    </row>
    <row r="458850" spans="5:5" x14ac:dyDescent="0.25">
      <c r="E458850">
        <v>300000</v>
      </c>
    </row>
    <row r="458851" spans="5:5" x14ac:dyDescent="0.25">
      <c r="E458851">
        <v>0</v>
      </c>
    </row>
    <row r="458852" spans="5:5" x14ac:dyDescent="0.25">
      <c r="E458852">
        <v>4294967295</v>
      </c>
    </row>
    <row r="458853" spans="5:5" x14ac:dyDescent="0.25">
      <c r="E458853">
        <v>0</v>
      </c>
    </row>
    <row r="458854" spans="5:5" x14ac:dyDescent="0.25">
      <c r="E458854">
        <v>0</v>
      </c>
    </row>
    <row r="458855" spans="5:5" x14ac:dyDescent="0.25">
      <c r="E458855">
        <v>99.94</v>
      </c>
    </row>
    <row r="458856" spans="5:5" x14ac:dyDescent="0.25">
      <c r="E458856">
        <v>257</v>
      </c>
    </row>
    <row r="458857" spans="5:5" x14ac:dyDescent="0.25">
      <c r="E458857">
        <v>2016</v>
      </c>
    </row>
    <row r="458858" spans="5:5" x14ac:dyDescent="0.25">
      <c r="E458858">
        <v>0</v>
      </c>
    </row>
    <row r="458859" spans="5:5" x14ac:dyDescent="0.25">
      <c r="E458859">
        <v>12.3</v>
      </c>
    </row>
    <row r="458860" spans="5:5" x14ac:dyDescent="0.25">
      <c r="E458860">
        <v>260</v>
      </c>
    </row>
    <row r="458861" spans="5:5" x14ac:dyDescent="0.25">
      <c r="E458861">
        <v>4095</v>
      </c>
    </row>
    <row r="458862" spans="5:5" x14ac:dyDescent="0.25">
      <c r="E458862">
        <v>184</v>
      </c>
    </row>
    <row r="458863" spans="5:5" x14ac:dyDescent="0.25">
      <c r="E458863">
        <v>0</v>
      </c>
    </row>
    <row r="458864" spans="5:5" x14ac:dyDescent="0.25">
      <c r="E458864">
        <v>0</v>
      </c>
    </row>
    <row r="458865" spans="5:5" x14ac:dyDescent="0.25">
      <c r="E458865">
        <v>84.2</v>
      </c>
    </row>
    <row r="458866" spans="5:5" x14ac:dyDescent="0.25">
      <c r="E458866">
        <v>0</v>
      </c>
    </row>
    <row r="458867" spans="5:5" x14ac:dyDescent="0.25">
      <c r="E458867">
        <v>0</v>
      </c>
    </row>
    <row r="458868" spans="5:5" x14ac:dyDescent="0.25">
      <c r="E458868">
        <v>0</v>
      </c>
    </row>
    <row r="458869" spans="5:5" x14ac:dyDescent="0.25">
      <c r="E458869">
        <v>1</v>
      </c>
    </row>
    <row r="458870" spans="5:5" x14ac:dyDescent="0.25">
      <c r="E458870" t="b">
        <v>0</v>
      </c>
    </row>
    <row r="458871" spans="5:5" x14ac:dyDescent="0.25">
      <c r="E458871">
        <v>0</v>
      </c>
    </row>
    <row r="458872" spans="5:5" x14ac:dyDescent="0.25">
      <c r="E458872">
        <v>194</v>
      </c>
    </row>
    <row r="475137" spans="5:5" x14ac:dyDescent="0.25">
      <c r="E475137">
        <v>-17</v>
      </c>
    </row>
    <row r="475138" spans="5:5" x14ac:dyDescent="0.25">
      <c r="E475138">
        <v>-1.7</v>
      </c>
    </row>
    <row r="475139" spans="5:5" x14ac:dyDescent="0.25">
      <c r="E475139">
        <v>12.6</v>
      </c>
    </row>
    <row r="475140" spans="5:5" x14ac:dyDescent="0.25">
      <c r="E475140">
        <v>1</v>
      </c>
    </row>
    <row r="475141" spans="5:5" x14ac:dyDescent="0.25">
      <c r="E475141">
        <v>789</v>
      </c>
    </row>
    <row r="475142" spans="5:5" x14ac:dyDescent="0.25">
      <c r="E475142">
        <v>98.6</v>
      </c>
    </row>
    <row r="475143" spans="5:5" x14ac:dyDescent="0.25">
      <c r="E475143">
        <v>1688</v>
      </c>
    </row>
    <row r="475144" spans="5:5" x14ac:dyDescent="0.25">
      <c r="E475144">
        <v>0</v>
      </c>
    </row>
    <row r="475145" spans="5:5" x14ac:dyDescent="0.25">
      <c r="E475145">
        <v>0</v>
      </c>
    </row>
    <row r="475146" spans="5:5" x14ac:dyDescent="0.25">
      <c r="E475146">
        <v>0</v>
      </c>
    </row>
    <row r="475147" spans="5:5" x14ac:dyDescent="0.25">
      <c r="E475147">
        <v>111.2</v>
      </c>
    </row>
    <row r="475148" spans="5:5" x14ac:dyDescent="0.25">
      <c r="E475148">
        <v>0</v>
      </c>
    </row>
    <row r="475149" spans="5:5" x14ac:dyDescent="0.25">
      <c r="E475149">
        <v>1652</v>
      </c>
    </row>
    <row r="475150" spans="5:5" x14ac:dyDescent="0.25">
      <c r="E475150">
        <v>3619</v>
      </c>
    </row>
    <row r="475151" spans="5:5" x14ac:dyDescent="0.25">
      <c r="E475151">
        <v>0</v>
      </c>
    </row>
    <row r="475152" spans="5:5" x14ac:dyDescent="0.25">
      <c r="E475152">
        <v>0</v>
      </c>
    </row>
    <row r="475153" spans="5:5" x14ac:dyDescent="0.25">
      <c r="E475153">
        <v>11</v>
      </c>
    </row>
    <row r="475154" spans="5:5" x14ac:dyDescent="0.25">
      <c r="E475154">
        <v>0</v>
      </c>
    </row>
    <row r="475155" spans="5:5" x14ac:dyDescent="0.25">
      <c r="E475155">
        <v>12.2</v>
      </c>
    </row>
    <row r="475156" spans="5:5" x14ac:dyDescent="0.25">
      <c r="E475156">
        <v>0</v>
      </c>
    </row>
    <row r="475157" spans="5:5" x14ac:dyDescent="0.25">
      <c r="E475157">
        <v>0</v>
      </c>
    </row>
    <row r="475158" spans="5:5" x14ac:dyDescent="0.25">
      <c r="E475158">
        <v>0</v>
      </c>
    </row>
    <row r="475159" spans="5:5" x14ac:dyDescent="0.25">
      <c r="E475159">
        <v>0</v>
      </c>
    </row>
    <row r="475160" spans="5:5" x14ac:dyDescent="0.25">
      <c r="E475160">
        <v>704</v>
      </c>
    </row>
    <row r="475161" spans="5:5" x14ac:dyDescent="0.25">
      <c r="E475161">
        <v>13.3</v>
      </c>
    </row>
    <row r="475162" spans="5:5" x14ac:dyDescent="0.25">
      <c r="E475162">
        <v>32</v>
      </c>
    </row>
    <row r="475163" spans="5:5" x14ac:dyDescent="0.25">
      <c r="E475163">
        <v>0</v>
      </c>
    </row>
    <row r="475164" spans="5:5" x14ac:dyDescent="0.25">
      <c r="E475164">
        <v>0</v>
      </c>
    </row>
    <row r="475165" spans="5:5" x14ac:dyDescent="0.25">
      <c r="E475165">
        <v>0</v>
      </c>
    </row>
    <row r="475166" spans="5:5" x14ac:dyDescent="0.25">
      <c r="E475166">
        <v>0</v>
      </c>
    </row>
    <row r="475167" spans="5:5" x14ac:dyDescent="0.25">
      <c r="E475167">
        <v>0</v>
      </c>
    </row>
    <row r="475168" spans="5:5" x14ac:dyDescent="0.25">
      <c r="E475168">
        <v>0</v>
      </c>
    </row>
    <row r="475169" spans="5:5" x14ac:dyDescent="0.25">
      <c r="E475169">
        <v>0</v>
      </c>
    </row>
    <row r="475170" spans="5:5" x14ac:dyDescent="0.25">
      <c r="E475170">
        <v>0</v>
      </c>
    </row>
    <row r="475171" spans="5:5" x14ac:dyDescent="0.25">
      <c r="E475171">
        <v>0</v>
      </c>
    </row>
    <row r="475172" spans="5:5" x14ac:dyDescent="0.25">
      <c r="E475172">
        <v>0</v>
      </c>
    </row>
    <row r="475173" spans="5:5" x14ac:dyDescent="0.25">
      <c r="E475173">
        <v>0</v>
      </c>
    </row>
    <row r="475174" spans="5:5" x14ac:dyDescent="0.25">
      <c r="E475174">
        <v>0</v>
      </c>
    </row>
    <row r="475175" spans="5:5" x14ac:dyDescent="0.25">
      <c r="E475175">
        <v>0</v>
      </c>
    </row>
    <row r="475176" spans="5:5" x14ac:dyDescent="0.25">
      <c r="E475176">
        <v>0</v>
      </c>
    </row>
    <row r="475177" spans="5:5" x14ac:dyDescent="0.25">
      <c r="E475177">
        <v>2</v>
      </c>
    </row>
    <row r="475178" spans="5:5" x14ac:dyDescent="0.25">
      <c r="E475178">
        <v>12</v>
      </c>
    </row>
    <row r="475179" spans="5:5" x14ac:dyDescent="0.25">
      <c r="E475179">
        <v>-1</v>
      </c>
    </row>
    <row r="475180" spans="5:5" x14ac:dyDescent="0.25">
      <c r="E475180">
        <v>-255</v>
      </c>
    </row>
    <row r="475181" spans="5:5" x14ac:dyDescent="0.25">
      <c r="E475181">
        <v>-255</v>
      </c>
    </row>
    <row r="475182" spans="5:5" x14ac:dyDescent="0.25">
      <c r="E475182">
        <v>2175.6</v>
      </c>
    </row>
    <row r="475183" spans="5:5" x14ac:dyDescent="0.25">
      <c r="E475183">
        <v>2117.6</v>
      </c>
    </row>
    <row r="475184" spans="5:5" x14ac:dyDescent="0.25">
      <c r="E475184">
        <v>0</v>
      </c>
    </row>
    <row r="475185" spans="5:5" x14ac:dyDescent="0.25">
      <c r="E475185">
        <v>0</v>
      </c>
    </row>
    <row r="475186" spans="5:5" x14ac:dyDescent="0.25">
      <c r="E475186">
        <v>0</v>
      </c>
    </row>
    <row r="475187" spans="5:5" x14ac:dyDescent="0.25">
      <c r="E475187">
        <v>0</v>
      </c>
    </row>
    <row r="475188" spans="5:5" x14ac:dyDescent="0.25">
      <c r="E475188">
        <v>1120</v>
      </c>
    </row>
    <row r="475189" spans="5:5" x14ac:dyDescent="0.25">
      <c r="E475189">
        <v>284</v>
      </c>
    </row>
    <row r="475190" spans="5:5" x14ac:dyDescent="0.25">
      <c r="E475190">
        <v>0</v>
      </c>
    </row>
    <row r="475191" spans="5:5" x14ac:dyDescent="0.25">
      <c r="E475191">
        <v>0</v>
      </c>
    </row>
    <row r="475192" spans="5:5" x14ac:dyDescent="0.25">
      <c r="E475192">
        <v>0</v>
      </c>
    </row>
    <row r="475193" spans="5:5" x14ac:dyDescent="0.25">
      <c r="E475193">
        <v>0</v>
      </c>
    </row>
    <row r="475194" spans="5:5" x14ac:dyDescent="0.25">
      <c r="E475194">
        <v>1</v>
      </c>
    </row>
    <row r="475195" spans="5:5" x14ac:dyDescent="0.25">
      <c r="E475195">
        <v>0</v>
      </c>
    </row>
    <row r="475196" spans="5:5" x14ac:dyDescent="0.25">
      <c r="E475196">
        <v>0</v>
      </c>
    </row>
    <row r="475197" spans="5:5" x14ac:dyDescent="0.25">
      <c r="E475197">
        <v>0</v>
      </c>
    </row>
    <row r="475198" spans="5:5" x14ac:dyDescent="0.25">
      <c r="E475198">
        <v>9753663</v>
      </c>
    </row>
    <row r="475199" spans="5:5" x14ac:dyDescent="0.25">
      <c r="E475199">
        <v>17707.95</v>
      </c>
    </row>
    <row r="475200" spans="5:5" x14ac:dyDescent="0.25">
      <c r="E475200">
        <v>9994543</v>
      </c>
    </row>
    <row r="475201" spans="5:5" x14ac:dyDescent="0.25">
      <c r="E475201">
        <v>100</v>
      </c>
    </row>
    <row r="475202" spans="5:5" x14ac:dyDescent="0.25">
      <c r="E475202">
        <v>0</v>
      </c>
    </row>
    <row r="475203" spans="5:5" x14ac:dyDescent="0.25">
      <c r="E475203">
        <v>-0.23599999999999999</v>
      </c>
    </row>
    <row r="475204" spans="5:5" x14ac:dyDescent="0.25">
      <c r="E475204">
        <v>0</v>
      </c>
    </row>
    <row r="475205" spans="5:5" x14ac:dyDescent="0.25">
      <c r="E475205">
        <v>788</v>
      </c>
    </row>
    <row r="475206" spans="5:5" x14ac:dyDescent="0.25">
      <c r="E475206">
        <v>12.2</v>
      </c>
    </row>
    <row r="475207" spans="5:5" x14ac:dyDescent="0.25">
      <c r="E475207">
        <v>0</v>
      </c>
    </row>
    <row r="475208" spans="5:5" x14ac:dyDescent="0.25">
      <c r="E475208">
        <v>89.6</v>
      </c>
    </row>
    <row r="475209" spans="5:5" x14ac:dyDescent="0.25">
      <c r="E475209">
        <v>0</v>
      </c>
    </row>
    <row r="475210" spans="5:5" x14ac:dyDescent="0.25">
      <c r="E475210">
        <v>0</v>
      </c>
    </row>
    <row r="475211" spans="5:5" x14ac:dyDescent="0.25">
      <c r="E475211">
        <v>0</v>
      </c>
    </row>
    <row r="475212" spans="5:5" x14ac:dyDescent="0.25">
      <c r="E475212">
        <v>84.2</v>
      </c>
    </row>
    <row r="475213" spans="5:5" x14ac:dyDescent="0.25">
      <c r="E475213">
        <v>99</v>
      </c>
    </row>
    <row r="475214" spans="5:5" x14ac:dyDescent="0.25">
      <c r="E475214">
        <v>0</v>
      </c>
    </row>
    <row r="475215" spans="5:5" x14ac:dyDescent="0.25">
      <c r="E475215">
        <v>0</v>
      </c>
    </row>
    <row r="475216" spans="5:5" x14ac:dyDescent="0.25">
      <c r="E475216">
        <v>0</v>
      </c>
    </row>
    <row r="475217" spans="5:5" x14ac:dyDescent="0.25">
      <c r="E475217">
        <v>0</v>
      </c>
    </row>
    <row r="475218" spans="5:5" x14ac:dyDescent="0.25">
      <c r="E475218">
        <v>82.88</v>
      </c>
    </row>
    <row r="475219" spans="5:5" x14ac:dyDescent="0.25">
      <c r="E475219">
        <v>109.4</v>
      </c>
    </row>
    <row r="475220" spans="5:5" x14ac:dyDescent="0.25">
      <c r="E475220">
        <v>32</v>
      </c>
    </row>
    <row r="475221" spans="5:5" x14ac:dyDescent="0.25">
      <c r="E475221">
        <v>107.6</v>
      </c>
    </row>
    <row r="475222" spans="5:5" x14ac:dyDescent="0.25">
      <c r="E475222">
        <v>32</v>
      </c>
    </row>
    <row r="475223" spans="5:5" x14ac:dyDescent="0.25">
      <c r="E475223">
        <v>0</v>
      </c>
    </row>
    <row r="475224" spans="5:5" x14ac:dyDescent="0.25">
      <c r="E475224">
        <v>0</v>
      </c>
    </row>
    <row r="475225" spans="5:5" x14ac:dyDescent="0.25">
      <c r="E475225">
        <v>0</v>
      </c>
    </row>
    <row r="475226" spans="5:5" x14ac:dyDescent="0.25">
      <c r="E475226">
        <v>0</v>
      </c>
    </row>
    <row r="475227" spans="5:5" x14ac:dyDescent="0.25">
      <c r="E475227">
        <v>0</v>
      </c>
    </row>
    <row r="475228" spans="5:5" x14ac:dyDescent="0.25">
      <c r="E475228">
        <v>0</v>
      </c>
    </row>
    <row r="475229" spans="5:5" x14ac:dyDescent="0.25">
      <c r="E475229">
        <v>0</v>
      </c>
    </row>
    <row r="475230" spans="5:5" x14ac:dyDescent="0.25">
      <c r="E475230">
        <v>0</v>
      </c>
    </row>
    <row r="475231" spans="5:5" x14ac:dyDescent="0.25">
      <c r="E475231">
        <v>0</v>
      </c>
    </row>
    <row r="475232" spans="5:5" x14ac:dyDescent="0.25">
      <c r="E475232" t="s">
        <v>428</v>
      </c>
    </row>
    <row r="475233" spans="5:5" x14ac:dyDescent="0.25">
      <c r="E475233" t="s">
        <v>428</v>
      </c>
    </row>
    <row r="475234" spans="5:5" x14ac:dyDescent="0.25">
      <c r="E475234">
        <v>300000</v>
      </c>
    </row>
    <row r="475235" spans="5:5" x14ac:dyDescent="0.25">
      <c r="E475235">
        <v>0</v>
      </c>
    </row>
    <row r="475236" spans="5:5" x14ac:dyDescent="0.25">
      <c r="E475236">
        <v>4294967295</v>
      </c>
    </row>
    <row r="475237" spans="5:5" x14ac:dyDescent="0.25">
      <c r="E475237">
        <v>0</v>
      </c>
    </row>
    <row r="475238" spans="5:5" x14ac:dyDescent="0.25">
      <c r="E475238">
        <v>0</v>
      </c>
    </row>
    <row r="475239" spans="5:5" x14ac:dyDescent="0.25">
      <c r="E475239">
        <v>99.94</v>
      </c>
    </row>
    <row r="475240" spans="5:5" x14ac:dyDescent="0.25">
      <c r="E475240">
        <v>257</v>
      </c>
    </row>
    <row r="475241" spans="5:5" x14ac:dyDescent="0.25">
      <c r="E475241">
        <v>2016</v>
      </c>
    </row>
    <row r="475242" spans="5:5" x14ac:dyDescent="0.25">
      <c r="E475242">
        <v>0</v>
      </c>
    </row>
    <row r="475243" spans="5:5" x14ac:dyDescent="0.25">
      <c r="E475243">
        <v>12.3</v>
      </c>
    </row>
    <row r="475244" spans="5:5" x14ac:dyDescent="0.25">
      <c r="E475244">
        <v>260</v>
      </c>
    </row>
    <row r="475245" spans="5:5" x14ac:dyDescent="0.25">
      <c r="E475245">
        <v>4095</v>
      </c>
    </row>
    <row r="475246" spans="5:5" x14ac:dyDescent="0.25">
      <c r="E475246">
        <v>184</v>
      </c>
    </row>
    <row r="475247" spans="5:5" x14ac:dyDescent="0.25">
      <c r="E475247">
        <v>0</v>
      </c>
    </row>
    <row r="475248" spans="5:5" x14ac:dyDescent="0.25">
      <c r="E475248">
        <v>0</v>
      </c>
    </row>
    <row r="475249" spans="5:5" x14ac:dyDescent="0.25">
      <c r="E475249">
        <v>84.2</v>
      </c>
    </row>
    <row r="475250" spans="5:5" x14ac:dyDescent="0.25">
      <c r="E475250">
        <v>0</v>
      </c>
    </row>
    <row r="475251" spans="5:5" x14ac:dyDescent="0.25">
      <c r="E475251">
        <v>0</v>
      </c>
    </row>
    <row r="475252" spans="5:5" x14ac:dyDescent="0.25">
      <c r="E475252">
        <v>0</v>
      </c>
    </row>
    <row r="475253" spans="5:5" x14ac:dyDescent="0.25">
      <c r="E475253">
        <v>1</v>
      </c>
    </row>
    <row r="475254" spans="5:5" x14ac:dyDescent="0.25">
      <c r="E475254" t="b">
        <v>0</v>
      </c>
    </row>
    <row r="475255" spans="5:5" x14ac:dyDescent="0.25">
      <c r="E475255">
        <v>0</v>
      </c>
    </row>
    <row r="475256" spans="5:5" x14ac:dyDescent="0.25">
      <c r="E475256">
        <v>194</v>
      </c>
    </row>
    <row r="491521" spans="5:5" x14ac:dyDescent="0.25">
      <c r="E491521">
        <v>-17</v>
      </c>
    </row>
    <row r="491522" spans="5:5" x14ac:dyDescent="0.25">
      <c r="E491522">
        <v>-1.7</v>
      </c>
    </row>
    <row r="491523" spans="5:5" x14ac:dyDescent="0.25">
      <c r="E491523">
        <v>12.6</v>
      </c>
    </row>
    <row r="491524" spans="5:5" x14ac:dyDescent="0.25">
      <c r="E491524">
        <v>1</v>
      </c>
    </row>
    <row r="491525" spans="5:5" x14ac:dyDescent="0.25">
      <c r="E491525">
        <v>789</v>
      </c>
    </row>
    <row r="491526" spans="5:5" x14ac:dyDescent="0.25">
      <c r="E491526">
        <v>98.6</v>
      </c>
    </row>
    <row r="491527" spans="5:5" x14ac:dyDescent="0.25">
      <c r="E491527">
        <v>1688</v>
      </c>
    </row>
    <row r="491528" spans="5:5" x14ac:dyDescent="0.25">
      <c r="E491528">
        <v>0</v>
      </c>
    </row>
    <row r="491529" spans="5:5" x14ac:dyDescent="0.25">
      <c r="E491529">
        <v>0</v>
      </c>
    </row>
    <row r="491530" spans="5:5" x14ac:dyDescent="0.25">
      <c r="E491530">
        <v>0</v>
      </c>
    </row>
    <row r="491531" spans="5:5" x14ac:dyDescent="0.25">
      <c r="E491531">
        <v>111.2</v>
      </c>
    </row>
    <row r="491532" spans="5:5" x14ac:dyDescent="0.25">
      <c r="E491532">
        <v>0</v>
      </c>
    </row>
    <row r="491533" spans="5:5" x14ac:dyDescent="0.25">
      <c r="E491533">
        <v>1652</v>
      </c>
    </row>
    <row r="491534" spans="5:5" x14ac:dyDescent="0.25">
      <c r="E491534">
        <v>3619</v>
      </c>
    </row>
    <row r="491535" spans="5:5" x14ac:dyDescent="0.25">
      <c r="E491535">
        <v>0</v>
      </c>
    </row>
    <row r="491536" spans="5:5" x14ac:dyDescent="0.25">
      <c r="E491536">
        <v>0</v>
      </c>
    </row>
    <row r="491537" spans="5:5" x14ac:dyDescent="0.25">
      <c r="E491537">
        <v>11</v>
      </c>
    </row>
    <row r="491538" spans="5:5" x14ac:dyDescent="0.25">
      <c r="E491538">
        <v>0</v>
      </c>
    </row>
    <row r="491539" spans="5:5" x14ac:dyDescent="0.25">
      <c r="E491539">
        <v>12.2</v>
      </c>
    </row>
    <row r="491540" spans="5:5" x14ac:dyDescent="0.25">
      <c r="E491540">
        <v>0</v>
      </c>
    </row>
    <row r="491541" spans="5:5" x14ac:dyDescent="0.25">
      <c r="E491541">
        <v>0</v>
      </c>
    </row>
    <row r="491542" spans="5:5" x14ac:dyDescent="0.25">
      <c r="E491542">
        <v>0</v>
      </c>
    </row>
    <row r="491543" spans="5:5" x14ac:dyDescent="0.25">
      <c r="E491543">
        <v>0</v>
      </c>
    </row>
    <row r="491544" spans="5:5" x14ac:dyDescent="0.25">
      <c r="E491544">
        <v>704</v>
      </c>
    </row>
    <row r="491545" spans="5:5" x14ac:dyDescent="0.25">
      <c r="E491545">
        <v>13.3</v>
      </c>
    </row>
    <row r="491546" spans="5:5" x14ac:dyDescent="0.25">
      <c r="E491546">
        <v>32</v>
      </c>
    </row>
    <row r="491547" spans="5:5" x14ac:dyDescent="0.25">
      <c r="E491547">
        <v>0</v>
      </c>
    </row>
    <row r="491548" spans="5:5" x14ac:dyDescent="0.25">
      <c r="E491548">
        <v>0</v>
      </c>
    </row>
    <row r="491549" spans="5:5" x14ac:dyDescent="0.25">
      <c r="E491549">
        <v>0</v>
      </c>
    </row>
    <row r="491550" spans="5:5" x14ac:dyDescent="0.25">
      <c r="E491550">
        <v>0</v>
      </c>
    </row>
    <row r="491551" spans="5:5" x14ac:dyDescent="0.25">
      <c r="E491551">
        <v>0</v>
      </c>
    </row>
    <row r="491552" spans="5:5" x14ac:dyDescent="0.25">
      <c r="E491552">
        <v>0</v>
      </c>
    </row>
    <row r="491553" spans="5:5" x14ac:dyDescent="0.25">
      <c r="E491553">
        <v>0</v>
      </c>
    </row>
    <row r="491554" spans="5:5" x14ac:dyDescent="0.25">
      <c r="E491554">
        <v>0</v>
      </c>
    </row>
    <row r="491555" spans="5:5" x14ac:dyDescent="0.25">
      <c r="E491555">
        <v>0</v>
      </c>
    </row>
    <row r="491556" spans="5:5" x14ac:dyDescent="0.25">
      <c r="E491556">
        <v>0</v>
      </c>
    </row>
    <row r="491557" spans="5:5" x14ac:dyDescent="0.25">
      <c r="E491557">
        <v>0</v>
      </c>
    </row>
    <row r="491558" spans="5:5" x14ac:dyDescent="0.25">
      <c r="E491558">
        <v>0</v>
      </c>
    </row>
    <row r="491559" spans="5:5" x14ac:dyDescent="0.25">
      <c r="E491559">
        <v>0</v>
      </c>
    </row>
    <row r="491560" spans="5:5" x14ac:dyDescent="0.25">
      <c r="E491560">
        <v>0</v>
      </c>
    </row>
    <row r="491561" spans="5:5" x14ac:dyDescent="0.25">
      <c r="E491561">
        <v>2</v>
      </c>
    </row>
    <row r="491562" spans="5:5" x14ac:dyDescent="0.25">
      <c r="E491562">
        <v>12</v>
      </c>
    </row>
    <row r="491563" spans="5:5" x14ac:dyDescent="0.25">
      <c r="E491563">
        <v>-1</v>
      </c>
    </row>
    <row r="491564" spans="5:5" x14ac:dyDescent="0.25">
      <c r="E491564">
        <v>-255</v>
      </c>
    </row>
    <row r="491565" spans="5:5" x14ac:dyDescent="0.25">
      <c r="E491565">
        <v>-255</v>
      </c>
    </row>
    <row r="491566" spans="5:5" x14ac:dyDescent="0.25">
      <c r="E491566">
        <v>2175.6</v>
      </c>
    </row>
    <row r="491567" spans="5:5" x14ac:dyDescent="0.25">
      <c r="E491567">
        <v>2117.6</v>
      </c>
    </row>
    <row r="491568" spans="5:5" x14ac:dyDescent="0.25">
      <c r="E491568">
        <v>0</v>
      </c>
    </row>
    <row r="491569" spans="5:5" x14ac:dyDescent="0.25">
      <c r="E491569">
        <v>0</v>
      </c>
    </row>
    <row r="491570" spans="5:5" x14ac:dyDescent="0.25">
      <c r="E491570">
        <v>0</v>
      </c>
    </row>
    <row r="491571" spans="5:5" x14ac:dyDescent="0.25">
      <c r="E491571">
        <v>0</v>
      </c>
    </row>
    <row r="491572" spans="5:5" x14ac:dyDescent="0.25">
      <c r="E491572">
        <v>1120</v>
      </c>
    </row>
    <row r="491573" spans="5:5" x14ac:dyDescent="0.25">
      <c r="E491573">
        <v>284</v>
      </c>
    </row>
    <row r="491574" spans="5:5" x14ac:dyDescent="0.25">
      <c r="E491574">
        <v>0</v>
      </c>
    </row>
    <row r="491575" spans="5:5" x14ac:dyDescent="0.25">
      <c r="E491575">
        <v>0</v>
      </c>
    </row>
    <row r="491576" spans="5:5" x14ac:dyDescent="0.25">
      <c r="E491576">
        <v>0</v>
      </c>
    </row>
    <row r="491577" spans="5:5" x14ac:dyDescent="0.25">
      <c r="E491577">
        <v>0</v>
      </c>
    </row>
    <row r="491578" spans="5:5" x14ac:dyDescent="0.25">
      <c r="E491578">
        <v>1</v>
      </c>
    </row>
    <row r="491579" spans="5:5" x14ac:dyDescent="0.25">
      <c r="E491579">
        <v>0</v>
      </c>
    </row>
    <row r="491580" spans="5:5" x14ac:dyDescent="0.25">
      <c r="E491580">
        <v>0</v>
      </c>
    </row>
    <row r="491581" spans="5:5" x14ac:dyDescent="0.25">
      <c r="E491581">
        <v>0</v>
      </c>
    </row>
    <row r="491582" spans="5:5" x14ac:dyDescent="0.25">
      <c r="E491582">
        <v>9753663</v>
      </c>
    </row>
    <row r="491583" spans="5:5" x14ac:dyDescent="0.25">
      <c r="E491583">
        <v>17707.95</v>
      </c>
    </row>
    <row r="491584" spans="5:5" x14ac:dyDescent="0.25">
      <c r="E491584">
        <v>9994543</v>
      </c>
    </row>
    <row r="491585" spans="5:5" x14ac:dyDescent="0.25">
      <c r="E491585">
        <v>100</v>
      </c>
    </row>
    <row r="491586" spans="5:5" x14ac:dyDescent="0.25">
      <c r="E491586">
        <v>0</v>
      </c>
    </row>
    <row r="491587" spans="5:5" x14ac:dyDescent="0.25">
      <c r="E491587">
        <v>-0.23599999999999999</v>
      </c>
    </row>
    <row r="491588" spans="5:5" x14ac:dyDescent="0.25">
      <c r="E491588">
        <v>0</v>
      </c>
    </row>
    <row r="491589" spans="5:5" x14ac:dyDescent="0.25">
      <c r="E491589">
        <v>788</v>
      </c>
    </row>
    <row r="491590" spans="5:5" x14ac:dyDescent="0.25">
      <c r="E491590">
        <v>12.2</v>
      </c>
    </row>
    <row r="491591" spans="5:5" x14ac:dyDescent="0.25">
      <c r="E491591">
        <v>0</v>
      </c>
    </row>
    <row r="491592" spans="5:5" x14ac:dyDescent="0.25">
      <c r="E491592">
        <v>89.6</v>
      </c>
    </row>
    <row r="491593" spans="5:5" x14ac:dyDescent="0.25">
      <c r="E491593">
        <v>0</v>
      </c>
    </row>
    <row r="491594" spans="5:5" x14ac:dyDescent="0.25">
      <c r="E491594">
        <v>0</v>
      </c>
    </row>
    <row r="491595" spans="5:5" x14ac:dyDescent="0.25">
      <c r="E491595">
        <v>0</v>
      </c>
    </row>
    <row r="491596" spans="5:5" x14ac:dyDescent="0.25">
      <c r="E491596">
        <v>84.2</v>
      </c>
    </row>
    <row r="491597" spans="5:5" x14ac:dyDescent="0.25">
      <c r="E491597">
        <v>99</v>
      </c>
    </row>
    <row r="491598" spans="5:5" x14ac:dyDescent="0.25">
      <c r="E491598">
        <v>0</v>
      </c>
    </row>
    <row r="491599" spans="5:5" x14ac:dyDescent="0.25">
      <c r="E491599">
        <v>0</v>
      </c>
    </row>
    <row r="491600" spans="5:5" x14ac:dyDescent="0.25">
      <c r="E491600">
        <v>0</v>
      </c>
    </row>
    <row r="491601" spans="5:5" x14ac:dyDescent="0.25">
      <c r="E491601">
        <v>0</v>
      </c>
    </row>
    <row r="491602" spans="5:5" x14ac:dyDescent="0.25">
      <c r="E491602">
        <v>82.88</v>
      </c>
    </row>
    <row r="491603" spans="5:5" x14ac:dyDescent="0.25">
      <c r="E491603">
        <v>109.4</v>
      </c>
    </row>
    <row r="491604" spans="5:5" x14ac:dyDescent="0.25">
      <c r="E491604">
        <v>32</v>
      </c>
    </row>
    <row r="491605" spans="5:5" x14ac:dyDescent="0.25">
      <c r="E491605">
        <v>107.6</v>
      </c>
    </row>
    <row r="491606" spans="5:5" x14ac:dyDescent="0.25">
      <c r="E491606">
        <v>32</v>
      </c>
    </row>
    <row r="491607" spans="5:5" x14ac:dyDescent="0.25">
      <c r="E491607">
        <v>0</v>
      </c>
    </row>
    <row r="491608" spans="5:5" x14ac:dyDescent="0.25">
      <c r="E491608">
        <v>0</v>
      </c>
    </row>
    <row r="491609" spans="5:5" x14ac:dyDescent="0.25">
      <c r="E491609">
        <v>0</v>
      </c>
    </row>
    <row r="491610" spans="5:5" x14ac:dyDescent="0.25">
      <c r="E491610">
        <v>0</v>
      </c>
    </row>
    <row r="491611" spans="5:5" x14ac:dyDescent="0.25">
      <c r="E491611">
        <v>0</v>
      </c>
    </row>
    <row r="491612" spans="5:5" x14ac:dyDescent="0.25">
      <c r="E491612">
        <v>0</v>
      </c>
    </row>
    <row r="491613" spans="5:5" x14ac:dyDescent="0.25">
      <c r="E491613">
        <v>0</v>
      </c>
    </row>
    <row r="491614" spans="5:5" x14ac:dyDescent="0.25">
      <c r="E491614">
        <v>0</v>
      </c>
    </row>
    <row r="491615" spans="5:5" x14ac:dyDescent="0.25">
      <c r="E491615">
        <v>0</v>
      </c>
    </row>
    <row r="491616" spans="5:5" x14ac:dyDescent="0.25">
      <c r="E491616" t="s">
        <v>428</v>
      </c>
    </row>
    <row r="491617" spans="5:5" x14ac:dyDescent="0.25">
      <c r="E491617" t="s">
        <v>428</v>
      </c>
    </row>
    <row r="491618" spans="5:5" x14ac:dyDescent="0.25">
      <c r="E491618">
        <v>300000</v>
      </c>
    </row>
    <row r="491619" spans="5:5" x14ac:dyDescent="0.25">
      <c r="E491619">
        <v>0</v>
      </c>
    </row>
    <row r="491620" spans="5:5" x14ac:dyDescent="0.25">
      <c r="E491620">
        <v>4294967295</v>
      </c>
    </row>
    <row r="491621" spans="5:5" x14ac:dyDescent="0.25">
      <c r="E491621">
        <v>0</v>
      </c>
    </row>
    <row r="491622" spans="5:5" x14ac:dyDescent="0.25">
      <c r="E491622">
        <v>0</v>
      </c>
    </row>
    <row r="491623" spans="5:5" x14ac:dyDescent="0.25">
      <c r="E491623">
        <v>99.94</v>
      </c>
    </row>
    <row r="491624" spans="5:5" x14ac:dyDescent="0.25">
      <c r="E491624">
        <v>257</v>
      </c>
    </row>
    <row r="491625" spans="5:5" x14ac:dyDescent="0.25">
      <c r="E491625">
        <v>2016</v>
      </c>
    </row>
    <row r="491626" spans="5:5" x14ac:dyDescent="0.25">
      <c r="E491626">
        <v>0</v>
      </c>
    </row>
    <row r="491627" spans="5:5" x14ac:dyDescent="0.25">
      <c r="E491627">
        <v>12.3</v>
      </c>
    </row>
    <row r="491628" spans="5:5" x14ac:dyDescent="0.25">
      <c r="E491628">
        <v>260</v>
      </c>
    </row>
    <row r="491629" spans="5:5" x14ac:dyDescent="0.25">
      <c r="E491629">
        <v>4095</v>
      </c>
    </row>
    <row r="491630" spans="5:5" x14ac:dyDescent="0.25">
      <c r="E491630">
        <v>184</v>
      </c>
    </row>
    <row r="491631" spans="5:5" x14ac:dyDescent="0.25">
      <c r="E491631">
        <v>0</v>
      </c>
    </row>
    <row r="491632" spans="5:5" x14ac:dyDescent="0.25">
      <c r="E491632">
        <v>0</v>
      </c>
    </row>
    <row r="491633" spans="5:5" x14ac:dyDescent="0.25">
      <c r="E491633">
        <v>84.2</v>
      </c>
    </row>
    <row r="491634" spans="5:5" x14ac:dyDescent="0.25">
      <c r="E491634">
        <v>0</v>
      </c>
    </row>
    <row r="491635" spans="5:5" x14ac:dyDescent="0.25">
      <c r="E491635">
        <v>0</v>
      </c>
    </row>
    <row r="491636" spans="5:5" x14ac:dyDescent="0.25">
      <c r="E491636">
        <v>0</v>
      </c>
    </row>
    <row r="491637" spans="5:5" x14ac:dyDescent="0.25">
      <c r="E491637">
        <v>1</v>
      </c>
    </row>
    <row r="491638" spans="5:5" x14ac:dyDescent="0.25">
      <c r="E491638" t="b">
        <v>0</v>
      </c>
    </row>
    <row r="491639" spans="5:5" x14ac:dyDescent="0.25">
      <c r="E491639">
        <v>0</v>
      </c>
    </row>
    <row r="491640" spans="5:5" x14ac:dyDescent="0.25">
      <c r="E491640">
        <v>194</v>
      </c>
    </row>
    <row r="507905" spans="5:5" x14ac:dyDescent="0.25">
      <c r="E507905">
        <v>-17</v>
      </c>
    </row>
    <row r="507906" spans="5:5" x14ac:dyDescent="0.25">
      <c r="E507906">
        <v>-1.7</v>
      </c>
    </row>
    <row r="507907" spans="5:5" x14ac:dyDescent="0.25">
      <c r="E507907">
        <v>12.6</v>
      </c>
    </row>
    <row r="507908" spans="5:5" x14ac:dyDescent="0.25">
      <c r="E507908">
        <v>1</v>
      </c>
    </row>
    <row r="507909" spans="5:5" x14ac:dyDescent="0.25">
      <c r="E507909">
        <v>789</v>
      </c>
    </row>
    <row r="507910" spans="5:5" x14ac:dyDescent="0.25">
      <c r="E507910">
        <v>98.6</v>
      </c>
    </row>
    <row r="507911" spans="5:5" x14ac:dyDescent="0.25">
      <c r="E507911">
        <v>1688</v>
      </c>
    </row>
    <row r="507912" spans="5:5" x14ac:dyDescent="0.25">
      <c r="E507912">
        <v>0</v>
      </c>
    </row>
    <row r="507913" spans="5:5" x14ac:dyDescent="0.25">
      <c r="E507913">
        <v>0</v>
      </c>
    </row>
    <row r="507914" spans="5:5" x14ac:dyDescent="0.25">
      <c r="E507914">
        <v>0</v>
      </c>
    </row>
    <row r="507915" spans="5:5" x14ac:dyDescent="0.25">
      <c r="E507915">
        <v>111.2</v>
      </c>
    </row>
    <row r="507916" spans="5:5" x14ac:dyDescent="0.25">
      <c r="E507916">
        <v>0</v>
      </c>
    </row>
    <row r="507917" spans="5:5" x14ac:dyDescent="0.25">
      <c r="E507917">
        <v>1652</v>
      </c>
    </row>
    <row r="507918" spans="5:5" x14ac:dyDescent="0.25">
      <c r="E507918">
        <v>3619</v>
      </c>
    </row>
    <row r="507919" spans="5:5" x14ac:dyDescent="0.25">
      <c r="E507919">
        <v>0</v>
      </c>
    </row>
    <row r="507920" spans="5:5" x14ac:dyDescent="0.25">
      <c r="E507920">
        <v>0</v>
      </c>
    </row>
    <row r="507921" spans="5:5" x14ac:dyDescent="0.25">
      <c r="E507921">
        <v>11</v>
      </c>
    </row>
    <row r="507922" spans="5:5" x14ac:dyDescent="0.25">
      <c r="E507922">
        <v>0</v>
      </c>
    </row>
    <row r="507923" spans="5:5" x14ac:dyDescent="0.25">
      <c r="E507923">
        <v>12.2</v>
      </c>
    </row>
    <row r="507924" spans="5:5" x14ac:dyDescent="0.25">
      <c r="E507924">
        <v>0</v>
      </c>
    </row>
    <row r="507925" spans="5:5" x14ac:dyDescent="0.25">
      <c r="E507925">
        <v>0</v>
      </c>
    </row>
    <row r="507926" spans="5:5" x14ac:dyDescent="0.25">
      <c r="E507926">
        <v>0</v>
      </c>
    </row>
    <row r="507927" spans="5:5" x14ac:dyDescent="0.25">
      <c r="E507927">
        <v>0</v>
      </c>
    </row>
    <row r="507928" spans="5:5" x14ac:dyDescent="0.25">
      <c r="E507928">
        <v>704</v>
      </c>
    </row>
    <row r="507929" spans="5:5" x14ac:dyDescent="0.25">
      <c r="E507929">
        <v>13.3</v>
      </c>
    </row>
    <row r="507930" spans="5:5" x14ac:dyDescent="0.25">
      <c r="E507930">
        <v>32</v>
      </c>
    </row>
    <row r="507931" spans="5:5" x14ac:dyDescent="0.25">
      <c r="E507931">
        <v>0</v>
      </c>
    </row>
    <row r="507932" spans="5:5" x14ac:dyDescent="0.25">
      <c r="E507932">
        <v>0</v>
      </c>
    </row>
    <row r="507933" spans="5:5" x14ac:dyDescent="0.25">
      <c r="E507933">
        <v>0</v>
      </c>
    </row>
    <row r="507934" spans="5:5" x14ac:dyDescent="0.25">
      <c r="E507934">
        <v>0</v>
      </c>
    </row>
    <row r="507935" spans="5:5" x14ac:dyDescent="0.25">
      <c r="E507935">
        <v>0</v>
      </c>
    </row>
    <row r="507936" spans="5:5" x14ac:dyDescent="0.25">
      <c r="E507936">
        <v>0</v>
      </c>
    </row>
    <row r="507937" spans="5:5" x14ac:dyDescent="0.25">
      <c r="E507937">
        <v>0</v>
      </c>
    </row>
    <row r="507938" spans="5:5" x14ac:dyDescent="0.25">
      <c r="E507938">
        <v>0</v>
      </c>
    </row>
    <row r="507939" spans="5:5" x14ac:dyDescent="0.25">
      <c r="E507939">
        <v>0</v>
      </c>
    </row>
    <row r="507940" spans="5:5" x14ac:dyDescent="0.25">
      <c r="E507940">
        <v>0</v>
      </c>
    </row>
    <row r="507941" spans="5:5" x14ac:dyDescent="0.25">
      <c r="E507941">
        <v>0</v>
      </c>
    </row>
    <row r="507942" spans="5:5" x14ac:dyDescent="0.25">
      <c r="E507942">
        <v>0</v>
      </c>
    </row>
    <row r="507943" spans="5:5" x14ac:dyDescent="0.25">
      <c r="E507943">
        <v>0</v>
      </c>
    </row>
    <row r="507944" spans="5:5" x14ac:dyDescent="0.25">
      <c r="E507944">
        <v>0</v>
      </c>
    </row>
    <row r="507945" spans="5:5" x14ac:dyDescent="0.25">
      <c r="E507945">
        <v>2</v>
      </c>
    </row>
    <row r="507946" spans="5:5" x14ac:dyDescent="0.25">
      <c r="E507946">
        <v>12</v>
      </c>
    </row>
    <row r="507947" spans="5:5" x14ac:dyDescent="0.25">
      <c r="E507947">
        <v>-1</v>
      </c>
    </row>
    <row r="507948" spans="5:5" x14ac:dyDescent="0.25">
      <c r="E507948">
        <v>-255</v>
      </c>
    </row>
    <row r="507949" spans="5:5" x14ac:dyDescent="0.25">
      <c r="E507949">
        <v>-255</v>
      </c>
    </row>
    <row r="507950" spans="5:5" x14ac:dyDescent="0.25">
      <c r="E507950">
        <v>2175.6</v>
      </c>
    </row>
    <row r="507951" spans="5:5" x14ac:dyDescent="0.25">
      <c r="E507951">
        <v>2117.6</v>
      </c>
    </row>
    <row r="507952" spans="5:5" x14ac:dyDescent="0.25">
      <c r="E507952">
        <v>0</v>
      </c>
    </row>
    <row r="507953" spans="5:5" x14ac:dyDescent="0.25">
      <c r="E507953">
        <v>0</v>
      </c>
    </row>
    <row r="507954" spans="5:5" x14ac:dyDescent="0.25">
      <c r="E507954">
        <v>0</v>
      </c>
    </row>
    <row r="507955" spans="5:5" x14ac:dyDescent="0.25">
      <c r="E507955">
        <v>0</v>
      </c>
    </row>
    <row r="507956" spans="5:5" x14ac:dyDescent="0.25">
      <c r="E507956">
        <v>1120</v>
      </c>
    </row>
    <row r="507957" spans="5:5" x14ac:dyDescent="0.25">
      <c r="E507957">
        <v>284</v>
      </c>
    </row>
    <row r="507958" spans="5:5" x14ac:dyDescent="0.25">
      <c r="E507958">
        <v>0</v>
      </c>
    </row>
    <row r="507959" spans="5:5" x14ac:dyDescent="0.25">
      <c r="E507959">
        <v>0</v>
      </c>
    </row>
    <row r="507960" spans="5:5" x14ac:dyDescent="0.25">
      <c r="E507960">
        <v>0</v>
      </c>
    </row>
    <row r="507961" spans="5:5" x14ac:dyDescent="0.25">
      <c r="E507961">
        <v>0</v>
      </c>
    </row>
    <row r="507962" spans="5:5" x14ac:dyDescent="0.25">
      <c r="E507962">
        <v>1</v>
      </c>
    </row>
    <row r="507963" spans="5:5" x14ac:dyDescent="0.25">
      <c r="E507963">
        <v>0</v>
      </c>
    </row>
    <row r="507964" spans="5:5" x14ac:dyDescent="0.25">
      <c r="E507964">
        <v>0</v>
      </c>
    </row>
    <row r="507965" spans="5:5" x14ac:dyDescent="0.25">
      <c r="E507965">
        <v>0</v>
      </c>
    </row>
    <row r="507966" spans="5:5" x14ac:dyDescent="0.25">
      <c r="E507966">
        <v>9753663</v>
      </c>
    </row>
    <row r="507967" spans="5:5" x14ac:dyDescent="0.25">
      <c r="E507967">
        <v>17707.95</v>
      </c>
    </row>
    <row r="507968" spans="5:5" x14ac:dyDescent="0.25">
      <c r="E507968">
        <v>9994543</v>
      </c>
    </row>
    <row r="507969" spans="5:5" x14ac:dyDescent="0.25">
      <c r="E507969">
        <v>100</v>
      </c>
    </row>
    <row r="507970" spans="5:5" x14ac:dyDescent="0.25">
      <c r="E507970">
        <v>0</v>
      </c>
    </row>
    <row r="507971" spans="5:5" x14ac:dyDescent="0.25">
      <c r="E507971">
        <v>-0.23599999999999999</v>
      </c>
    </row>
    <row r="507972" spans="5:5" x14ac:dyDescent="0.25">
      <c r="E507972">
        <v>0</v>
      </c>
    </row>
    <row r="507973" spans="5:5" x14ac:dyDescent="0.25">
      <c r="E507973">
        <v>788</v>
      </c>
    </row>
    <row r="507974" spans="5:5" x14ac:dyDescent="0.25">
      <c r="E507974">
        <v>12.2</v>
      </c>
    </row>
    <row r="507975" spans="5:5" x14ac:dyDescent="0.25">
      <c r="E507975">
        <v>0</v>
      </c>
    </row>
    <row r="507976" spans="5:5" x14ac:dyDescent="0.25">
      <c r="E507976">
        <v>89.6</v>
      </c>
    </row>
    <row r="507977" spans="5:5" x14ac:dyDescent="0.25">
      <c r="E507977">
        <v>0</v>
      </c>
    </row>
    <row r="507978" spans="5:5" x14ac:dyDescent="0.25">
      <c r="E507978">
        <v>0</v>
      </c>
    </row>
    <row r="507979" spans="5:5" x14ac:dyDescent="0.25">
      <c r="E507979">
        <v>0</v>
      </c>
    </row>
    <row r="507980" spans="5:5" x14ac:dyDescent="0.25">
      <c r="E507980">
        <v>84.2</v>
      </c>
    </row>
    <row r="507981" spans="5:5" x14ac:dyDescent="0.25">
      <c r="E507981">
        <v>99</v>
      </c>
    </row>
    <row r="507982" spans="5:5" x14ac:dyDescent="0.25">
      <c r="E507982">
        <v>0</v>
      </c>
    </row>
    <row r="507983" spans="5:5" x14ac:dyDescent="0.25">
      <c r="E507983">
        <v>0</v>
      </c>
    </row>
    <row r="507984" spans="5:5" x14ac:dyDescent="0.25">
      <c r="E507984">
        <v>0</v>
      </c>
    </row>
    <row r="507985" spans="5:5" x14ac:dyDescent="0.25">
      <c r="E507985">
        <v>0</v>
      </c>
    </row>
    <row r="507986" spans="5:5" x14ac:dyDescent="0.25">
      <c r="E507986">
        <v>82.88</v>
      </c>
    </row>
    <row r="507987" spans="5:5" x14ac:dyDescent="0.25">
      <c r="E507987">
        <v>109.4</v>
      </c>
    </row>
    <row r="507988" spans="5:5" x14ac:dyDescent="0.25">
      <c r="E507988">
        <v>32</v>
      </c>
    </row>
    <row r="507989" spans="5:5" x14ac:dyDescent="0.25">
      <c r="E507989">
        <v>107.6</v>
      </c>
    </row>
    <row r="507990" spans="5:5" x14ac:dyDescent="0.25">
      <c r="E507990">
        <v>32</v>
      </c>
    </row>
    <row r="507991" spans="5:5" x14ac:dyDescent="0.25">
      <c r="E507991">
        <v>0</v>
      </c>
    </row>
    <row r="507992" spans="5:5" x14ac:dyDescent="0.25">
      <c r="E507992">
        <v>0</v>
      </c>
    </row>
    <row r="507993" spans="5:5" x14ac:dyDescent="0.25">
      <c r="E507993">
        <v>0</v>
      </c>
    </row>
    <row r="507994" spans="5:5" x14ac:dyDescent="0.25">
      <c r="E507994">
        <v>0</v>
      </c>
    </row>
    <row r="507995" spans="5:5" x14ac:dyDescent="0.25">
      <c r="E507995">
        <v>0</v>
      </c>
    </row>
    <row r="507996" spans="5:5" x14ac:dyDescent="0.25">
      <c r="E507996">
        <v>0</v>
      </c>
    </row>
    <row r="507997" spans="5:5" x14ac:dyDescent="0.25">
      <c r="E507997">
        <v>0</v>
      </c>
    </row>
    <row r="507998" spans="5:5" x14ac:dyDescent="0.25">
      <c r="E507998">
        <v>0</v>
      </c>
    </row>
    <row r="507999" spans="5:5" x14ac:dyDescent="0.25">
      <c r="E507999">
        <v>0</v>
      </c>
    </row>
    <row r="508000" spans="5:5" x14ac:dyDescent="0.25">
      <c r="E508000" t="s">
        <v>428</v>
      </c>
    </row>
    <row r="508001" spans="5:5" x14ac:dyDescent="0.25">
      <c r="E508001" t="s">
        <v>428</v>
      </c>
    </row>
    <row r="508002" spans="5:5" x14ac:dyDescent="0.25">
      <c r="E508002">
        <v>300000</v>
      </c>
    </row>
    <row r="508003" spans="5:5" x14ac:dyDescent="0.25">
      <c r="E508003">
        <v>0</v>
      </c>
    </row>
    <row r="508004" spans="5:5" x14ac:dyDescent="0.25">
      <c r="E508004">
        <v>4294967295</v>
      </c>
    </row>
    <row r="508005" spans="5:5" x14ac:dyDescent="0.25">
      <c r="E508005">
        <v>0</v>
      </c>
    </row>
    <row r="508006" spans="5:5" x14ac:dyDescent="0.25">
      <c r="E508006">
        <v>0</v>
      </c>
    </row>
    <row r="508007" spans="5:5" x14ac:dyDescent="0.25">
      <c r="E508007">
        <v>99.94</v>
      </c>
    </row>
    <row r="508008" spans="5:5" x14ac:dyDescent="0.25">
      <c r="E508008">
        <v>257</v>
      </c>
    </row>
    <row r="508009" spans="5:5" x14ac:dyDescent="0.25">
      <c r="E508009">
        <v>2016</v>
      </c>
    </row>
    <row r="508010" spans="5:5" x14ac:dyDescent="0.25">
      <c r="E508010">
        <v>0</v>
      </c>
    </row>
    <row r="508011" spans="5:5" x14ac:dyDescent="0.25">
      <c r="E508011">
        <v>12.3</v>
      </c>
    </row>
    <row r="508012" spans="5:5" x14ac:dyDescent="0.25">
      <c r="E508012">
        <v>260</v>
      </c>
    </row>
    <row r="508013" spans="5:5" x14ac:dyDescent="0.25">
      <c r="E508013">
        <v>4095</v>
      </c>
    </row>
    <row r="508014" spans="5:5" x14ac:dyDescent="0.25">
      <c r="E508014">
        <v>184</v>
      </c>
    </row>
    <row r="508015" spans="5:5" x14ac:dyDescent="0.25">
      <c r="E508015">
        <v>0</v>
      </c>
    </row>
    <row r="508016" spans="5:5" x14ac:dyDescent="0.25">
      <c r="E508016">
        <v>0</v>
      </c>
    </row>
    <row r="508017" spans="5:5" x14ac:dyDescent="0.25">
      <c r="E508017">
        <v>84.2</v>
      </c>
    </row>
    <row r="508018" spans="5:5" x14ac:dyDescent="0.25">
      <c r="E508018">
        <v>0</v>
      </c>
    </row>
    <row r="508019" spans="5:5" x14ac:dyDescent="0.25">
      <c r="E508019">
        <v>0</v>
      </c>
    </row>
    <row r="508020" spans="5:5" x14ac:dyDescent="0.25">
      <c r="E508020">
        <v>0</v>
      </c>
    </row>
    <row r="508021" spans="5:5" x14ac:dyDescent="0.25">
      <c r="E508021">
        <v>1</v>
      </c>
    </row>
    <row r="508022" spans="5:5" x14ac:dyDescent="0.25">
      <c r="E508022" t="b">
        <v>0</v>
      </c>
    </row>
    <row r="508023" spans="5:5" x14ac:dyDescent="0.25">
      <c r="E508023">
        <v>0</v>
      </c>
    </row>
    <row r="508024" spans="5:5" x14ac:dyDescent="0.25">
      <c r="E508024">
        <v>194</v>
      </c>
    </row>
    <row r="524289" spans="5:5" x14ac:dyDescent="0.25">
      <c r="E524289">
        <v>-17</v>
      </c>
    </row>
    <row r="524290" spans="5:5" x14ac:dyDescent="0.25">
      <c r="E524290">
        <v>-1.7</v>
      </c>
    </row>
    <row r="524291" spans="5:5" x14ac:dyDescent="0.25">
      <c r="E524291">
        <v>12.6</v>
      </c>
    </row>
    <row r="524292" spans="5:5" x14ac:dyDescent="0.25">
      <c r="E524292">
        <v>1</v>
      </c>
    </row>
    <row r="524293" spans="5:5" x14ac:dyDescent="0.25">
      <c r="E524293">
        <v>789</v>
      </c>
    </row>
    <row r="524294" spans="5:5" x14ac:dyDescent="0.25">
      <c r="E524294">
        <v>98.6</v>
      </c>
    </row>
    <row r="524295" spans="5:5" x14ac:dyDescent="0.25">
      <c r="E524295">
        <v>1688</v>
      </c>
    </row>
    <row r="524296" spans="5:5" x14ac:dyDescent="0.25">
      <c r="E524296">
        <v>0</v>
      </c>
    </row>
    <row r="524297" spans="5:5" x14ac:dyDescent="0.25">
      <c r="E524297">
        <v>0</v>
      </c>
    </row>
    <row r="524298" spans="5:5" x14ac:dyDescent="0.25">
      <c r="E524298">
        <v>0</v>
      </c>
    </row>
    <row r="524299" spans="5:5" x14ac:dyDescent="0.25">
      <c r="E524299">
        <v>111.2</v>
      </c>
    </row>
    <row r="524300" spans="5:5" x14ac:dyDescent="0.25">
      <c r="E524300">
        <v>0</v>
      </c>
    </row>
    <row r="524301" spans="5:5" x14ac:dyDescent="0.25">
      <c r="E524301">
        <v>1652</v>
      </c>
    </row>
    <row r="524302" spans="5:5" x14ac:dyDescent="0.25">
      <c r="E524302">
        <v>3619</v>
      </c>
    </row>
    <row r="524303" spans="5:5" x14ac:dyDescent="0.25">
      <c r="E524303">
        <v>0</v>
      </c>
    </row>
    <row r="524304" spans="5:5" x14ac:dyDescent="0.25">
      <c r="E524304">
        <v>0</v>
      </c>
    </row>
    <row r="524305" spans="5:5" x14ac:dyDescent="0.25">
      <c r="E524305">
        <v>11</v>
      </c>
    </row>
    <row r="524306" spans="5:5" x14ac:dyDescent="0.25">
      <c r="E524306">
        <v>0</v>
      </c>
    </row>
    <row r="524307" spans="5:5" x14ac:dyDescent="0.25">
      <c r="E524307">
        <v>12.2</v>
      </c>
    </row>
    <row r="524308" spans="5:5" x14ac:dyDescent="0.25">
      <c r="E524308">
        <v>0</v>
      </c>
    </row>
    <row r="524309" spans="5:5" x14ac:dyDescent="0.25">
      <c r="E524309">
        <v>0</v>
      </c>
    </row>
    <row r="524310" spans="5:5" x14ac:dyDescent="0.25">
      <c r="E524310">
        <v>0</v>
      </c>
    </row>
    <row r="524311" spans="5:5" x14ac:dyDescent="0.25">
      <c r="E524311">
        <v>0</v>
      </c>
    </row>
    <row r="524312" spans="5:5" x14ac:dyDescent="0.25">
      <c r="E524312">
        <v>704</v>
      </c>
    </row>
    <row r="524313" spans="5:5" x14ac:dyDescent="0.25">
      <c r="E524313">
        <v>13.3</v>
      </c>
    </row>
    <row r="524314" spans="5:5" x14ac:dyDescent="0.25">
      <c r="E524314">
        <v>32</v>
      </c>
    </row>
    <row r="524315" spans="5:5" x14ac:dyDescent="0.25">
      <c r="E524315">
        <v>0</v>
      </c>
    </row>
    <row r="524316" spans="5:5" x14ac:dyDescent="0.25">
      <c r="E524316">
        <v>0</v>
      </c>
    </row>
    <row r="524317" spans="5:5" x14ac:dyDescent="0.25">
      <c r="E524317">
        <v>0</v>
      </c>
    </row>
    <row r="524318" spans="5:5" x14ac:dyDescent="0.25">
      <c r="E524318">
        <v>0</v>
      </c>
    </row>
    <row r="524319" spans="5:5" x14ac:dyDescent="0.25">
      <c r="E524319">
        <v>0</v>
      </c>
    </row>
    <row r="524320" spans="5:5" x14ac:dyDescent="0.25">
      <c r="E524320">
        <v>0</v>
      </c>
    </row>
    <row r="524321" spans="5:5" x14ac:dyDescent="0.25">
      <c r="E524321">
        <v>0</v>
      </c>
    </row>
    <row r="524322" spans="5:5" x14ac:dyDescent="0.25">
      <c r="E524322">
        <v>0</v>
      </c>
    </row>
    <row r="524323" spans="5:5" x14ac:dyDescent="0.25">
      <c r="E524323">
        <v>0</v>
      </c>
    </row>
    <row r="524324" spans="5:5" x14ac:dyDescent="0.25">
      <c r="E524324">
        <v>0</v>
      </c>
    </row>
    <row r="524325" spans="5:5" x14ac:dyDescent="0.25">
      <c r="E524325">
        <v>0</v>
      </c>
    </row>
    <row r="524326" spans="5:5" x14ac:dyDescent="0.25">
      <c r="E524326">
        <v>0</v>
      </c>
    </row>
    <row r="524327" spans="5:5" x14ac:dyDescent="0.25">
      <c r="E524327">
        <v>0</v>
      </c>
    </row>
    <row r="524328" spans="5:5" x14ac:dyDescent="0.25">
      <c r="E524328">
        <v>0</v>
      </c>
    </row>
    <row r="524329" spans="5:5" x14ac:dyDescent="0.25">
      <c r="E524329">
        <v>2</v>
      </c>
    </row>
    <row r="524330" spans="5:5" x14ac:dyDescent="0.25">
      <c r="E524330">
        <v>12</v>
      </c>
    </row>
    <row r="524331" spans="5:5" x14ac:dyDescent="0.25">
      <c r="E524331">
        <v>-1</v>
      </c>
    </row>
    <row r="524332" spans="5:5" x14ac:dyDescent="0.25">
      <c r="E524332">
        <v>-255</v>
      </c>
    </row>
    <row r="524333" spans="5:5" x14ac:dyDescent="0.25">
      <c r="E524333">
        <v>-255</v>
      </c>
    </row>
    <row r="524334" spans="5:5" x14ac:dyDescent="0.25">
      <c r="E524334">
        <v>2175.6</v>
      </c>
    </row>
    <row r="524335" spans="5:5" x14ac:dyDescent="0.25">
      <c r="E524335">
        <v>2117.6</v>
      </c>
    </row>
    <row r="524336" spans="5:5" x14ac:dyDescent="0.25">
      <c r="E524336">
        <v>0</v>
      </c>
    </row>
    <row r="524337" spans="5:5" x14ac:dyDescent="0.25">
      <c r="E524337">
        <v>0</v>
      </c>
    </row>
    <row r="524338" spans="5:5" x14ac:dyDescent="0.25">
      <c r="E524338">
        <v>0</v>
      </c>
    </row>
    <row r="524339" spans="5:5" x14ac:dyDescent="0.25">
      <c r="E524339">
        <v>0</v>
      </c>
    </row>
    <row r="524340" spans="5:5" x14ac:dyDescent="0.25">
      <c r="E524340">
        <v>1120</v>
      </c>
    </row>
    <row r="524341" spans="5:5" x14ac:dyDescent="0.25">
      <c r="E524341">
        <v>284</v>
      </c>
    </row>
    <row r="524342" spans="5:5" x14ac:dyDescent="0.25">
      <c r="E524342">
        <v>0</v>
      </c>
    </row>
    <row r="524343" spans="5:5" x14ac:dyDescent="0.25">
      <c r="E524343">
        <v>0</v>
      </c>
    </row>
    <row r="524344" spans="5:5" x14ac:dyDescent="0.25">
      <c r="E524344">
        <v>0</v>
      </c>
    </row>
    <row r="524345" spans="5:5" x14ac:dyDescent="0.25">
      <c r="E524345">
        <v>0</v>
      </c>
    </row>
    <row r="524346" spans="5:5" x14ac:dyDescent="0.25">
      <c r="E524346">
        <v>1</v>
      </c>
    </row>
    <row r="524347" spans="5:5" x14ac:dyDescent="0.25">
      <c r="E524347">
        <v>0</v>
      </c>
    </row>
    <row r="524348" spans="5:5" x14ac:dyDescent="0.25">
      <c r="E524348">
        <v>0</v>
      </c>
    </row>
    <row r="524349" spans="5:5" x14ac:dyDescent="0.25">
      <c r="E524349">
        <v>0</v>
      </c>
    </row>
    <row r="524350" spans="5:5" x14ac:dyDescent="0.25">
      <c r="E524350">
        <v>9753663</v>
      </c>
    </row>
    <row r="524351" spans="5:5" x14ac:dyDescent="0.25">
      <c r="E524351">
        <v>17707.95</v>
      </c>
    </row>
    <row r="524352" spans="5:5" x14ac:dyDescent="0.25">
      <c r="E524352">
        <v>9994543</v>
      </c>
    </row>
    <row r="524353" spans="5:5" x14ac:dyDescent="0.25">
      <c r="E524353">
        <v>100</v>
      </c>
    </row>
    <row r="524354" spans="5:5" x14ac:dyDescent="0.25">
      <c r="E524354">
        <v>0</v>
      </c>
    </row>
    <row r="524355" spans="5:5" x14ac:dyDescent="0.25">
      <c r="E524355">
        <v>-0.23599999999999999</v>
      </c>
    </row>
    <row r="524356" spans="5:5" x14ac:dyDescent="0.25">
      <c r="E524356">
        <v>0</v>
      </c>
    </row>
    <row r="524357" spans="5:5" x14ac:dyDescent="0.25">
      <c r="E524357">
        <v>788</v>
      </c>
    </row>
    <row r="524358" spans="5:5" x14ac:dyDescent="0.25">
      <c r="E524358">
        <v>12.2</v>
      </c>
    </row>
    <row r="524359" spans="5:5" x14ac:dyDescent="0.25">
      <c r="E524359">
        <v>0</v>
      </c>
    </row>
    <row r="524360" spans="5:5" x14ac:dyDescent="0.25">
      <c r="E524360">
        <v>89.6</v>
      </c>
    </row>
    <row r="524361" spans="5:5" x14ac:dyDescent="0.25">
      <c r="E524361">
        <v>0</v>
      </c>
    </row>
    <row r="524362" spans="5:5" x14ac:dyDescent="0.25">
      <c r="E524362">
        <v>0</v>
      </c>
    </row>
    <row r="524363" spans="5:5" x14ac:dyDescent="0.25">
      <c r="E524363">
        <v>0</v>
      </c>
    </row>
    <row r="524364" spans="5:5" x14ac:dyDescent="0.25">
      <c r="E524364">
        <v>84.2</v>
      </c>
    </row>
    <row r="524365" spans="5:5" x14ac:dyDescent="0.25">
      <c r="E524365">
        <v>99</v>
      </c>
    </row>
    <row r="524366" spans="5:5" x14ac:dyDescent="0.25">
      <c r="E524366">
        <v>0</v>
      </c>
    </row>
    <row r="524367" spans="5:5" x14ac:dyDescent="0.25">
      <c r="E524367">
        <v>0</v>
      </c>
    </row>
    <row r="524368" spans="5:5" x14ac:dyDescent="0.25">
      <c r="E524368">
        <v>0</v>
      </c>
    </row>
    <row r="524369" spans="5:5" x14ac:dyDescent="0.25">
      <c r="E524369">
        <v>0</v>
      </c>
    </row>
    <row r="524370" spans="5:5" x14ac:dyDescent="0.25">
      <c r="E524370">
        <v>82.88</v>
      </c>
    </row>
    <row r="524371" spans="5:5" x14ac:dyDescent="0.25">
      <c r="E524371">
        <v>109.4</v>
      </c>
    </row>
    <row r="524372" spans="5:5" x14ac:dyDescent="0.25">
      <c r="E524372">
        <v>32</v>
      </c>
    </row>
    <row r="524373" spans="5:5" x14ac:dyDescent="0.25">
      <c r="E524373">
        <v>107.6</v>
      </c>
    </row>
    <row r="524374" spans="5:5" x14ac:dyDescent="0.25">
      <c r="E524374">
        <v>32</v>
      </c>
    </row>
    <row r="524375" spans="5:5" x14ac:dyDescent="0.25">
      <c r="E524375">
        <v>0</v>
      </c>
    </row>
    <row r="524376" spans="5:5" x14ac:dyDescent="0.25">
      <c r="E524376">
        <v>0</v>
      </c>
    </row>
    <row r="524377" spans="5:5" x14ac:dyDescent="0.25">
      <c r="E524377">
        <v>0</v>
      </c>
    </row>
    <row r="524378" spans="5:5" x14ac:dyDescent="0.25">
      <c r="E524378">
        <v>0</v>
      </c>
    </row>
    <row r="524379" spans="5:5" x14ac:dyDescent="0.25">
      <c r="E524379">
        <v>0</v>
      </c>
    </row>
    <row r="524380" spans="5:5" x14ac:dyDescent="0.25">
      <c r="E524380">
        <v>0</v>
      </c>
    </row>
    <row r="524381" spans="5:5" x14ac:dyDescent="0.25">
      <c r="E524381">
        <v>0</v>
      </c>
    </row>
    <row r="524382" spans="5:5" x14ac:dyDescent="0.25">
      <c r="E524382">
        <v>0</v>
      </c>
    </row>
    <row r="524383" spans="5:5" x14ac:dyDescent="0.25">
      <c r="E524383">
        <v>0</v>
      </c>
    </row>
    <row r="524384" spans="5:5" x14ac:dyDescent="0.25">
      <c r="E524384" t="s">
        <v>428</v>
      </c>
    </row>
    <row r="524385" spans="5:5" x14ac:dyDescent="0.25">
      <c r="E524385" t="s">
        <v>428</v>
      </c>
    </row>
    <row r="524386" spans="5:5" x14ac:dyDescent="0.25">
      <c r="E524386">
        <v>300000</v>
      </c>
    </row>
    <row r="524387" spans="5:5" x14ac:dyDescent="0.25">
      <c r="E524387">
        <v>0</v>
      </c>
    </row>
    <row r="524388" spans="5:5" x14ac:dyDescent="0.25">
      <c r="E524388">
        <v>4294967295</v>
      </c>
    </row>
    <row r="524389" spans="5:5" x14ac:dyDescent="0.25">
      <c r="E524389">
        <v>0</v>
      </c>
    </row>
    <row r="524390" spans="5:5" x14ac:dyDescent="0.25">
      <c r="E524390">
        <v>0</v>
      </c>
    </row>
    <row r="524391" spans="5:5" x14ac:dyDescent="0.25">
      <c r="E524391">
        <v>99.94</v>
      </c>
    </row>
    <row r="524392" spans="5:5" x14ac:dyDescent="0.25">
      <c r="E524392">
        <v>257</v>
      </c>
    </row>
    <row r="524393" spans="5:5" x14ac:dyDescent="0.25">
      <c r="E524393">
        <v>2016</v>
      </c>
    </row>
    <row r="524394" spans="5:5" x14ac:dyDescent="0.25">
      <c r="E524394">
        <v>0</v>
      </c>
    </row>
    <row r="524395" spans="5:5" x14ac:dyDescent="0.25">
      <c r="E524395">
        <v>12.3</v>
      </c>
    </row>
    <row r="524396" spans="5:5" x14ac:dyDescent="0.25">
      <c r="E524396">
        <v>260</v>
      </c>
    </row>
    <row r="524397" spans="5:5" x14ac:dyDescent="0.25">
      <c r="E524397">
        <v>4095</v>
      </c>
    </row>
    <row r="524398" spans="5:5" x14ac:dyDescent="0.25">
      <c r="E524398">
        <v>184</v>
      </c>
    </row>
    <row r="524399" spans="5:5" x14ac:dyDescent="0.25">
      <c r="E524399">
        <v>0</v>
      </c>
    </row>
    <row r="524400" spans="5:5" x14ac:dyDescent="0.25">
      <c r="E524400">
        <v>0</v>
      </c>
    </row>
    <row r="524401" spans="5:5" x14ac:dyDescent="0.25">
      <c r="E524401">
        <v>84.2</v>
      </c>
    </row>
    <row r="524402" spans="5:5" x14ac:dyDescent="0.25">
      <c r="E524402">
        <v>0</v>
      </c>
    </row>
    <row r="524403" spans="5:5" x14ac:dyDescent="0.25">
      <c r="E524403">
        <v>0</v>
      </c>
    </row>
    <row r="524404" spans="5:5" x14ac:dyDescent="0.25">
      <c r="E524404">
        <v>0</v>
      </c>
    </row>
    <row r="524405" spans="5:5" x14ac:dyDescent="0.25">
      <c r="E524405">
        <v>1</v>
      </c>
    </row>
    <row r="524406" spans="5:5" x14ac:dyDescent="0.25">
      <c r="E524406" t="b">
        <v>0</v>
      </c>
    </row>
    <row r="524407" spans="5:5" x14ac:dyDescent="0.25">
      <c r="E524407">
        <v>0</v>
      </c>
    </row>
    <row r="524408" spans="5:5" x14ac:dyDescent="0.25">
      <c r="E524408">
        <v>194</v>
      </c>
    </row>
    <row r="540673" spans="5:5" x14ac:dyDescent="0.25">
      <c r="E540673">
        <v>-17</v>
      </c>
    </row>
    <row r="540674" spans="5:5" x14ac:dyDescent="0.25">
      <c r="E540674">
        <v>-1.7</v>
      </c>
    </row>
    <row r="540675" spans="5:5" x14ac:dyDescent="0.25">
      <c r="E540675">
        <v>12.6</v>
      </c>
    </row>
    <row r="540676" spans="5:5" x14ac:dyDescent="0.25">
      <c r="E540676">
        <v>1</v>
      </c>
    </row>
    <row r="540677" spans="5:5" x14ac:dyDescent="0.25">
      <c r="E540677">
        <v>789</v>
      </c>
    </row>
    <row r="540678" spans="5:5" x14ac:dyDescent="0.25">
      <c r="E540678">
        <v>98.6</v>
      </c>
    </row>
    <row r="540679" spans="5:5" x14ac:dyDescent="0.25">
      <c r="E540679">
        <v>1688</v>
      </c>
    </row>
    <row r="540680" spans="5:5" x14ac:dyDescent="0.25">
      <c r="E540680">
        <v>0</v>
      </c>
    </row>
    <row r="540681" spans="5:5" x14ac:dyDescent="0.25">
      <c r="E540681">
        <v>0</v>
      </c>
    </row>
    <row r="540682" spans="5:5" x14ac:dyDescent="0.25">
      <c r="E540682">
        <v>0</v>
      </c>
    </row>
    <row r="540683" spans="5:5" x14ac:dyDescent="0.25">
      <c r="E540683">
        <v>111.2</v>
      </c>
    </row>
    <row r="540684" spans="5:5" x14ac:dyDescent="0.25">
      <c r="E540684">
        <v>0</v>
      </c>
    </row>
    <row r="540685" spans="5:5" x14ac:dyDescent="0.25">
      <c r="E540685">
        <v>1652</v>
      </c>
    </row>
    <row r="540686" spans="5:5" x14ac:dyDescent="0.25">
      <c r="E540686">
        <v>3619</v>
      </c>
    </row>
    <row r="540687" spans="5:5" x14ac:dyDescent="0.25">
      <c r="E540687">
        <v>0</v>
      </c>
    </row>
    <row r="540688" spans="5:5" x14ac:dyDescent="0.25">
      <c r="E540688">
        <v>0</v>
      </c>
    </row>
    <row r="540689" spans="5:5" x14ac:dyDescent="0.25">
      <c r="E540689">
        <v>11</v>
      </c>
    </row>
    <row r="540690" spans="5:5" x14ac:dyDescent="0.25">
      <c r="E540690">
        <v>0</v>
      </c>
    </row>
    <row r="540691" spans="5:5" x14ac:dyDescent="0.25">
      <c r="E540691">
        <v>12.2</v>
      </c>
    </row>
    <row r="540692" spans="5:5" x14ac:dyDescent="0.25">
      <c r="E540692">
        <v>0</v>
      </c>
    </row>
    <row r="540693" spans="5:5" x14ac:dyDescent="0.25">
      <c r="E540693">
        <v>0</v>
      </c>
    </row>
    <row r="540694" spans="5:5" x14ac:dyDescent="0.25">
      <c r="E540694">
        <v>0</v>
      </c>
    </row>
    <row r="540695" spans="5:5" x14ac:dyDescent="0.25">
      <c r="E540695">
        <v>0</v>
      </c>
    </row>
    <row r="540696" spans="5:5" x14ac:dyDescent="0.25">
      <c r="E540696">
        <v>704</v>
      </c>
    </row>
    <row r="540697" spans="5:5" x14ac:dyDescent="0.25">
      <c r="E540697">
        <v>13.3</v>
      </c>
    </row>
    <row r="540698" spans="5:5" x14ac:dyDescent="0.25">
      <c r="E540698">
        <v>32</v>
      </c>
    </row>
    <row r="540699" spans="5:5" x14ac:dyDescent="0.25">
      <c r="E540699">
        <v>0</v>
      </c>
    </row>
    <row r="540700" spans="5:5" x14ac:dyDescent="0.25">
      <c r="E540700">
        <v>0</v>
      </c>
    </row>
    <row r="540701" spans="5:5" x14ac:dyDescent="0.25">
      <c r="E540701">
        <v>0</v>
      </c>
    </row>
    <row r="540702" spans="5:5" x14ac:dyDescent="0.25">
      <c r="E540702">
        <v>0</v>
      </c>
    </row>
    <row r="540703" spans="5:5" x14ac:dyDescent="0.25">
      <c r="E540703">
        <v>0</v>
      </c>
    </row>
    <row r="540704" spans="5:5" x14ac:dyDescent="0.25">
      <c r="E540704">
        <v>0</v>
      </c>
    </row>
    <row r="540705" spans="5:5" x14ac:dyDescent="0.25">
      <c r="E540705">
        <v>0</v>
      </c>
    </row>
    <row r="540706" spans="5:5" x14ac:dyDescent="0.25">
      <c r="E540706">
        <v>0</v>
      </c>
    </row>
    <row r="540707" spans="5:5" x14ac:dyDescent="0.25">
      <c r="E540707">
        <v>0</v>
      </c>
    </row>
    <row r="540708" spans="5:5" x14ac:dyDescent="0.25">
      <c r="E540708">
        <v>0</v>
      </c>
    </row>
    <row r="540709" spans="5:5" x14ac:dyDescent="0.25">
      <c r="E540709">
        <v>0</v>
      </c>
    </row>
    <row r="540710" spans="5:5" x14ac:dyDescent="0.25">
      <c r="E540710">
        <v>0</v>
      </c>
    </row>
    <row r="540711" spans="5:5" x14ac:dyDescent="0.25">
      <c r="E540711">
        <v>0</v>
      </c>
    </row>
    <row r="540712" spans="5:5" x14ac:dyDescent="0.25">
      <c r="E540712">
        <v>0</v>
      </c>
    </row>
    <row r="540713" spans="5:5" x14ac:dyDescent="0.25">
      <c r="E540713">
        <v>2</v>
      </c>
    </row>
    <row r="540714" spans="5:5" x14ac:dyDescent="0.25">
      <c r="E540714">
        <v>12</v>
      </c>
    </row>
    <row r="540715" spans="5:5" x14ac:dyDescent="0.25">
      <c r="E540715">
        <v>-1</v>
      </c>
    </row>
    <row r="540716" spans="5:5" x14ac:dyDescent="0.25">
      <c r="E540716">
        <v>-255</v>
      </c>
    </row>
    <row r="540717" spans="5:5" x14ac:dyDescent="0.25">
      <c r="E540717">
        <v>-255</v>
      </c>
    </row>
    <row r="540718" spans="5:5" x14ac:dyDescent="0.25">
      <c r="E540718">
        <v>2175.6</v>
      </c>
    </row>
    <row r="540719" spans="5:5" x14ac:dyDescent="0.25">
      <c r="E540719">
        <v>2117.6</v>
      </c>
    </row>
    <row r="540720" spans="5:5" x14ac:dyDescent="0.25">
      <c r="E540720">
        <v>0</v>
      </c>
    </row>
    <row r="540721" spans="5:5" x14ac:dyDescent="0.25">
      <c r="E540721">
        <v>0</v>
      </c>
    </row>
    <row r="540722" spans="5:5" x14ac:dyDescent="0.25">
      <c r="E540722">
        <v>0</v>
      </c>
    </row>
    <row r="540723" spans="5:5" x14ac:dyDescent="0.25">
      <c r="E540723">
        <v>0</v>
      </c>
    </row>
    <row r="540724" spans="5:5" x14ac:dyDescent="0.25">
      <c r="E540724">
        <v>1120</v>
      </c>
    </row>
    <row r="540725" spans="5:5" x14ac:dyDescent="0.25">
      <c r="E540725">
        <v>284</v>
      </c>
    </row>
    <row r="540726" spans="5:5" x14ac:dyDescent="0.25">
      <c r="E540726">
        <v>0</v>
      </c>
    </row>
    <row r="540727" spans="5:5" x14ac:dyDescent="0.25">
      <c r="E540727">
        <v>0</v>
      </c>
    </row>
    <row r="540728" spans="5:5" x14ac:dyDescent="0.25">
      <c r="E540728">
        <v>0</v>
      </c>
    </row>
    <row r="540729" spans="5:5" x14ac:dyDescent="0.25">
      <c r="E540729">
        <v>0</v>
      </c>
    </row>
    <row r="540730" spans="5:5" x14ac:dyDescent="0.25">
      <c r="E540730">
        <v>1</v>
      </c>
    </row>
    <row r="540731" spans="5:5" x14ac:dyDescent="0.25">
      <c r="E540731">
        <v>0</v>
      </c>
    </row>
    <row r="540732" spans="5:5" x14ac:dyDescent="0.25">
      <c r="E540732">
        <v>0</v>
      </c>
    </row>
    <row r="540733" spans="5:5" x14ac:dyDescent="0.25">
      <c r="E540733">
        <v>0</v>
      </c>
    </row>
    <row r="540734" spans="5:5" x14ac:dyDescent="0.25">
      <c r="E540734">
        <v>9753663</v>
      </c>
    </row>
    <row r="540735" spans="5:5" x14ac:dyDescent="0.25">
      <c r="E540735">
        <v>17707.95</v>
      </c>
    </row>
    <row r="540736" spans="5:5" x14ac:dyDescent="0.25">
      <c r="E540736">
        <v>9994543</v>
      </c>
    </row>
    <row r="540737" spans="5:5" x14ac:dyDescent="0.25">
      <c r="E540737">
        <v>100</v>
      </c>
    </row>
    <row r="540738" spans="5:5" x14ac:dyDescent="0.25">
      <c r="E540738">
        <v>0</v>
      </c>
    </row>
    <row r="540739" spans="5:5" x14ac:dyDescent="0.25">
      <c r="E540739">
        <v>-0.23599999999999999</v>
      </c>
    </row>
    <row r="540740" spans="5:5" x14ac:dyDescent="0.25">
      <c r="E540740">
        <v>0</v>
      </c>
    </row>
    <row r="540741" spans="5:5" x14ac:dyDescent="0.25">
      <c r="E540741">
        <v>788</v>
      </c>
    </row>
    <row r="540742" spans="5:5" x14ac:dyDescent="0.25">
      <c r="E540742">
        <v>12.2</v>
      </c>
    </row>
    <row r="540743" spans="5:5" x14ac:dyDescent="0.25">
      <c r="E540743">
        <v>0</v>
      </c>
    </row>
    <row r="540744" spans="5:5" x14ac:dyDescent="0.25">
      <c r="E540744">
        <v>89.6</v>
      </c>
    </row>
    <row r="540745" spans="5:5" x14ac:dyDescent="0.25">
      <c r="E540745">
        <v>0</v>
      </c>
    </row>
    <row r="540746" spans="5:5" x14ac:dyDescent="0.25">
      <c r="E540746">
        <v>0</v>
      </c>
    </row>
    <row r="540747" spans="5:5" x14ac:dyDescent="0.25">
      <c r="E540747">
        <v>0</v>
      </c>
    </row>
    <row r="540748" spans="5:5" x14ac:dyDescent="0.25">
      <c r="E540748">
        <v>84.2</v>
      </c>
    </row>
    <row r="540749" spans="5:5" x14ac:dyDescent="0.25">
      <c r="E540749">
        <v>99</v>
      </c>
    </row>
    <row r="540750" spans="5:5" x14ac:dyDescent="0.25">
      <c r="E540750">
        <v>0</v>
      </c>
    </row>
    <row r="540751" spans="5:5" x14ac:dyDescent="0.25">
      <c r="E540751">
        <v>0</v>
      </c>
    </row>
    <row r="540752" spans="5:5" x14ac:dyDescent="0.25">
      <c r="E540752">
        <v>0</v>
      </c>
    </row>
    <row r="540753" spans="5:5" x14ac:dyDescent="0.25">
      <c r="E540753">
        <v>0</v>
      </c>
    </row>
    <row r="540754" spans="5:5" x14ac:dyDescent="0.25">
      <c r="E540754">
        <v>82.88</v>
      </c>
    </row>
    <row r="540755" spans="5:5" x14ac:dyDescent="0.25">
      <c r="E540755">
        <v>109.4</v>
      </c>
    </row>
    <row r="540756" spans="5:5" x14ac:dyDescent="0.25">
      <c r="E540756">
        <v>32</v>
      </c>
    </row>
    <row r="540757" spans="5:5" x14ac:dyDescent="0.25">
      <c r="E540757">
        <v>107.6</v>
      </c>
    </row>
    <row r="540758" spans="5:5" x14ac:dyDescent="0.25">
      <c r="E540758">
        <v>32</v>
      </c>
    </row>
    <row r="540759" spans="5:5" x14ac:dyDescent="0.25">
      <c r="E540759">
        <v>0</v>
      </c>
    </row>
    <row r="540760" spans="5:5" x14ac:dyDescent="0.25">
      <c r="E540760">
        <v>0</v>
      </c>
    </row>
    <row r="540761" spans="5:5" x14ac:dyDescent="0.25">
      <c r="E540761">
        <v>0</v>
      </c>
    </row>
    <row r="540762" spans="5:5" x14ac:dyDescent="0.25">
      <c r="E540762">
        <v>0</v>
      </c>
    </row>
    <row r="540763" spans="5:5" x14ac:dyDescent="0.25">
      <c r="E540763">
        <v>0</v>
      </c>
    </row>
    <row r="540764" spans="5:5" x14ac:dyDescent="0.25">
      <c r="E540764">
        <v>0</v>
      </c>
    </row>
    <row r="540765" spans="5:5" x14ac:dyDescent="0.25">
      <c r="E540765">
        <v>0</v>
      </c>
    </row>
    <row r="540766" spans="5:5" x14ac:dyDescent="0.25">
      <c r="E540766">
        <v>0</v>
      </c>
    </row>
    <row r="540767" spans="5:5" x14ac:dyDescent="0.25">
      <c r="E540767">
        <v>0</v>
      </c>
    </row>
    <row r="540768" spans="5:5" x14ac:dyDescent="0.25">
      <c r="E540768" t="s">
        <v>428</v>
      </c>
    </row>
    <row r="540769" spans="5:5" x14ac:dyDescent="0.25">
      <c r="E540769" t="s">
        <v>428</v>
      </c>
    </row>
    <row r="540770" spans="5:5" x14ac:dyDescent="0.25">
      <c r="E540770">
        <v>300000</v>
      </c>
    </row>
    <row r="540771" spans="5:5" x14ac:dyDescent="0.25">
      <c r="E540771">
        <v>0</v>
      </c>
    </row>
    <row r="540772" spans="5:5" x14ac:dyDescent="0.25">
      <c r="E540772">
        <v>4294967295</v>
      </c>
    </row>
    <row r="540773" spans="5:5" x14ac:dyDescent="0.25">
      <c r="E540773">
        <v>0</v>
      </c>
    </row>
    <row r="540774" spans="5:5" x14ac:dyDescent="0.25">
      <c r="E540774">
        <v>0</v>
      </c>
    </row>
    <row r="540775" spans="5:5" x14ac:dyDescent="0.25">
      <c r="E540775">
        <v>99.94</v>
      </c>
    </row>
    <row r="540776" spans="5:5" x14ac:dyDescent="0.25">
      <c r="E540776">
        <v>257</v>
      </c>
    </row>
    <row r="540777" spans="5:5" x14ac:dyDescent="0.25">
      <c r="E540777">
        <v>2016</v>
      </c>
    </row>
    <row r="540778" spans="5:5" x14ac:dyDescent="0.25">
      <c r="E540778">
        <v>0</v>
      </c>
    </row>
    <row r="540779" spans="5:5" x14ac:dyDescent="0.25">
      <c r="E540779">
        <v>12.3</v>
      </c>
    </row>
    <row r="540780" spans="5:5" x14ac:dyDescent="0.25">
      <c r="E540780">
        <v>260</v>
      </c>
    </row>
    <row r="540781" spans="5:5" x14ac:dyDescent="0.25">
      <c r="E540781">
        <v>4095</v>
      </c>
    </row>
    <row r="540782" spans="5:5" x14ac:dyDescent="0.25">
      <c r="E540782">
        <v>184</v>
      </c>
    </row>
    <row r="540783" spans="5:5" x14ac:dyDescent="0.25">
      <c r="E540783">
        <v>0</v>
      </c>
    </row>
    <row r="540784" spans="5:5" x14ac:dyDescent="0.25">
      <c r="E540784">
        <v>0</v>
      </c>
    </row>
    <row r="540785" spans="5:5" x14ac:dyDescent="0.25">
      <c r="E540785">
        <v>84.2</v>
      </c>
    </row>
    <row r="540786" spans="5:5" x14ac:dyDescent="0.25">
      <c r="E540786">
        <v>0</v>
      </c>
    </row>
    <row r="540787" spans="5:5" x14ac:dyDescent="0.25">
      <c r="E540787">
        <v>0</v>
      </c>
    </row>
    <row r="540788" spans="5:5" x14ac:dyDescent="0.25">
      <c r="E540788">
        <v>0</v>
      </c>
    </row>
    <row r="540789" spans="5:5" x14ac:dyDescent="0.25">
      <c r="E540789">
        <v>1</v>
      </c>
    </row>
    <row r="540790" spans="5:5" x14ac:dyDescent="0.25">
      <c r="E540790" t="b">
        <v>0</v>
      </c>
    </row>
    <row r="540791" spans="5:5" x14ac:dyDescent="0.25">
      <c r="E540791">
        <v>0</v>
      </c>
    </row>
    <row r="540792" spans="5:5" x14ac:dyDescent="0.25">
      <c r="E540792">
        <v>194</v>
      </c>
    </row>
    <row r="557057" spans="5:5" x14ac:dyDescent="0.25">
      <c r="E557057">
        <v>-17</v>
      </c>
    </row>
    <row r="557058" spans="5:5" x14ac:dyDescent="0.25">
      <c r="E557058">
        <v>-1.7</v>
      </c>
    </row>
    <row r="557059" spans="5:5" x14ac:dyDescent="0.25">
      <c r="E557059">
        <v>12.6</v>
      </c>
    </row>
    <row r="557060" spans="5:5" x14ac:dyDescent="0.25">
      <c r="E557060">
        <v>1</v>
      </c>
    </row>
    <row r="557061" spans="5:5" x14ac:dyDescent="0.25">
      <c r="E557061">
        <v>789</v>
      </c>
    </row>
    <row r="557062" spans="5:5" x14ac:dyDescent="0.25">
      <c r="E557062">
        <v>98.6</v>
      </c>
    </row>
    <row r="557063" spans="5:5" x14ac:dyDescent="0.25">
      <c r="E557063">
        <v>1688</v>
      </c>
    </row>
    <row r="557064" spans="5:5" x14ac:dyDescent="0.25">
      <c r="E557064">
        <v>0</v>
      </c>
    </row>
    <row r="557065" spans="5:5" x14ac:dyDescent="0.25">
      <c r="E557065">
        <v>0</v>
      </c>
    </row>
    <row r="557066" spans="5:5" x14ac:dyDescent="0.25">
      <c r="E557066">
        <v>0</v>
      </c>
    </row>
    <row r="557067" spans="5:5" x14ac:dyDescent="0.25">
      <c r="E557067">
        <v>111.2</v>
      </c>
    </row>
    <row r="557068" spans="5:5" x14ac:dyDescent="0.25">
      <c r="E557068">
        <v>0</v>
      </c>
    </row>
    <row r="557069" spans="5:5" x14ac:dyDescent="0.25">
      <c r="E557069">
        <v>1652</v>
      </c>
    </row>
    <row r="557070" spans="5:5" x14ac:dyDescent="0.25">
      <c r="E557070">
        <v>3619</v>
      </c>
    </row>
    <row r="557071" spans="5:5" x14ac:dyDescent="0.25">
      <c r="E557071">
        <v>0</v>
      </c>
    </row>
    <row r="557072" spans="5:5" x14ac:dyDescent="0.25">
      <c r="E557072">
        <v>0</v>
      </c>
    </row>
    <row r="557073" spans="5:5" x14ac:dyDescent="0.25">
      <c r="E557073">
        <v>11</v>
      </c>
    </row>
    <row r="557074" spans="5:5" x14ac:dyDescent="0.25">
      <c r="E557074">
        <v>0</v>
      </c>
    </row>
    <row r="557075" spans="5:5" x14ac:dyDescent="0.25">
      <c r="E557075">
        <v>12.2</v>
      </c>
    </row>
    <row r="557076" spans="5:5" x14ac:dyDescent="0.25">
      <c r="E557076">
        <v>0</v>
      </c>
    </row>
    <row r="557077" spans="5:5" x14ac:dyDescent="0.25">
      <c r="E557077">
        <v>0</v>
      </c>
    </row>
    <row r="557078" spans="5:5" x14ac:dyDescent="0.25">
      <c r="E557078">
        <v>0</v>
      </c>
    </row>
    <row r="557079" spans="5:5" x14ac:dyDescent="0.25">
      <c r="E557079">
        <v>0</v>
      </c>
    </row>
    <row r="557080" spans="5:5" x14ac:dyDescent="0.25">
      <c r="E557080">
        <v>704</v>
      </c>
    </row>
    <row r="557081" spans="5:5" x14ac:dyDescent="0.25">
      <c r="E557081">
        <v>13.3</v>
      </c>
    </row>
    <row r="557082" spans="5:5" x14ac:dyDescent="0.25">
      <c r="E557082">
        <v>32</v>
      </c>
    </row>
    <row r="557083" spans="5:5" x14ac:dyDescent="0.25">
      <c r="E557083">
        <v>0</v>
      </c>
    </row>
    <row r="557084" spans="5:5" x14ac:dyDescent="0.25">
      <c r="E557084">
        <v>0</v>
      </c>
    </row>
    <row r="557085" spans="5:5" x14ac:dyDescent="0.25">
      <c r="E557085">
        <v>0</v>
      </c>
    </row>
    <row r="557086" spans="5:5" x14ac:dyDescent="0.25">
      <c r="E557086">
        <v>0</v>
      </c>
    </row>
    <row r="557087" spans="5:5" x14ac:dyDescent="0.25">
      <c r="E557087">
        <v>0</v>
      </c>
    </row>
    <row r="557088" spans="5:5" x14ac:dyDescent="0.25">
      <c r="E557088">
        <v>0</v>
      </c>
    </row>
    <row r="557089" spans="5:5" x14ac:dyDescent="0.25">
      <c r="E557089">
        <v>0</v>
      </c>
    </row>
    <row r="557090" spans="5:5" x14ac:dyDescent="0.25">
      <c r="E557090">
        <v>0</v>
      </c>
    </row>
    <row r="557091" spans="5:5" x14ac:dyDescent="0.25">
      <c r="E557091">
        <v>0</v>
      </c>
    </row>
    <row r="557092" spans="5:5" x14ac:dyDescent="0.25">
      <c r="E557092">
        <v>0</v>
      </c>
    </row>
    <row r="557093" spans="5:5" x14ac:dyDescent="0.25">
      <c r="E557093">
        <v>0</v>
      </c>
    </row>
    <row r="557094" spans="5:5" x14ac:dyDescent="0.25">
      <c r="E557094">
        <v>0</v>
      </c>
    </row>
    <row r="557095" spans="5:5" x14ac:dyDescent="0.25">
      <c r="E557095">
        <v>0</v>
      </c>
    </row>
    <row r="557096" spans="5:5" x14ac:dyDescent="0.25">
      <c r="E557096">
        <v>0</v>
      </c>
    </row>
    <row r="557097" spans="5:5" x14ac:dyDescent="0.25">
      <c r="E557097">
        <v>2</v>
      </c>
    </row>
    <row r="557098" spans="5:5" x14ac:dyDescent="0.25">
      <c r="E557098">
        <v>12</v>
      </c>
    </row>
    <row r="557099" spans="5:5" x14ac:dyDescent="0.25">
      <c r="E557099">
        <v>-1</v>
      </c>
    </row>
    <row r="557100" spans="5:5" x14ac:dyDescent="0.25">
      <c r="E557100">
        <v>-255</v>
      </c>
    </row>
    <row r="557101" spans="5:5" x14ac:dyDescent="0.25">
      <c r="E557101">
        <v>-255</v>
      </c>
    </row>
    <row r="557102" spans="5:5" x14ac:dyDescent="0.25">
      <c r="E557102">
        <v>2175.6</v>
      </c>
    </row>
    <row r="557103" spans="5:5" x14ac:dyDescent="0.25">
      <c r="E557103">
        <v>2117.6</v>
      </c>
    </row>
    <row r="557104" spans="5:5" x14ac:dyDescent="0.25">
      <c r="E557104">
        <v>0</v>
      </c>
    </row>
    <row r="557105" spans="5:5" x14ac:dyDescent="0.25">
      <c r="E557105">
        <v>0</v>
      </c>
    </row>
    <row r="557106" spans="5:5" x14ac:dyDescent="0.25">
      <c r="E557106">
        <v>0</v>
      </c>
    </row>
    <row r="557107" spans="5:5" x14ac:dyDescent="0.25">
      <c r="E557107">
        <v>0</v>
      </c>
    </row>
    <row r="557108" spans="5:5" x14ac:dyDescent="0.25">
      <c r="E557108">
        <v>1120</v>
      </c>
    </row>
    <row r="557109" spans="5:5" x14ac:dyDescent="0.25">
      <c r="E557109">
        <v>284</v>
      </c>
    </row>
    <row r="557110" spans="5:5" x14ac:dyDescent="0.25">
      <c r="E557110">
        <v>0</v>
      </c>
    </row>
    <row r="557111" spans="5:5" x14ac:dyDescent="0.25">
      <c r="E557111">
        <v>0</v>
      </c>
    </row>
    <row r="557112" spans="5:5" x14ac:dyDescent="0.25">
      <c r="E557112">
        <v>0</v>
      </c>
    </row>
    <row r="557113" spans="5:5" x14ac:dyDescent="0.25">
      <c r="E557113">
        <v>0</v>
      </c>
    </row>
    <row r="557114" spans="5:5" x14ac:dyDescent="0.25">
      <c r="E557114">
        <v>1</v>
      </c>
    </row>
    <row r="557115" spans="5:5" x14ac:dyDescent="0.25">
      <c r="E557115">
        <v>0</v>
      </c>
    </row>
    <row r="557116" spans="5:5" x14ac:dyDescent="0.25">
      <c r="E557116">
        <v>0</v>
      </c>
    </row>
    <row r="557117" spans="5:5" x14ac:dyDescent="0.25">
      <c r="E557117">
        <v>0</v>
      </c>
    </row>
    <row r="557118" spans="5:5" x14ac:dyDescent="0.25">
      <c r="E557118">
        <v>9753663</v>
      </c>
    </row>
    <row r="557119" spans="5:5" x14ac:dyDescent="0.25">
      <c r="E557119">
        <v>17707.95</v>
      </c>
    </row>
    <row r="557120" spans="5:5" x14ac:dyDescent="0.25">
      <c r="E557120">
        <v>9994543</v>
      </c>
    </row>
    <row r="557121" spans="5:5" x14ac:dyDescent="0.25">
      <c r="E557121">
        <v>100</v>
      </c>
    </row>
    <row r="557122" spans="5:5" x14ac:dyDescent="0.25">
      <c r="E557122">
        <v>0</v>
      </c>
    </row>
    <row r="557123" spans="5:5" x14ac:dyDescent="0.25">
      <c r="E557123">
        <v>-0.23599999999999999</v>
      </c>
    </row>
    <row r="557124" spans="5:5" x14ac:dyDescent="0.25">
      <c r="E557124">
        <v>0</v>
      </c>
    </row>
    <row r="557125" spans="5:5" x14ac:dyDescent="0.25">
      <c r="E557125">
        <v>788</v>
      </c>
    </row>
    <row r="557126" spans="5:5" x14ac:dyDescent="0.25">
      <c r="E557126">
        <v>12.2</v>
      </c>
    </row>
    <row r="557127" spans="5:5" x14ac:dyDescent="0.25">
      <c r="E557127">
        <v>0</v>
      </c>
    </row>
    <row r="557128" spans="5:5" x14ac:dyDescent="0.25">
      <c r="E557128">
        <v>89.6</v>
      </c>
    </row>
    <row r="557129" spans="5:5" x14ac:dyDescent="0.25">
      <c r="E557129">
        <v>0</v>
      </c>
    </row>
    <row r="557130" spans="5:5" x14ac:dyDescent="0.25">
      <c r="E557130">
        <v>0</v>
      </c>
    </row>
    <row r="557131" spans="5:5" x14ac:dyDescent="0.25">
      <c r="E557131">
        <v>0</v>
      </c>
    </row>
    <row r="557132" spans="5:5" x14ac:dyDescent="0.25">
      <c r="E557132">
        <v>84.2</v>
      </c>
    </row>
    <row r="557133" spans="5:5" x14ac:dyDescent="0.25">
      <c r="E557133">
        <v>99</v>
      </c>
    </row>
    <row r="557134" spans="5:5" x14ac:dyDescent="0.25">
      <c r="E557134">
        <v>0</v>
      </c>
    </row>
    <row r="557135" spans="5:5" x14ac:dyDescent="0.25">
      <c r="E557135">
        <v>0</v>
      </c>
    </row>
    <row r="557136" spans="5:5" x14ac:dyDescent="0.25">
      <c r="E557136">
        <v>0</v>
      </c>
    </row>
    <row r="557137" spans="5:5" x14ac:dyDescent="0.25">
      <c r="E557137">
        <v>0</v>
      </c>
    </row>
    <row r="557138" spans="5:5" x14ac:dyDescent="0.25">
      <c r="E557138">
        <v>82.88</v>
      </c>
    </row>
    <row r="557139" spans="5:5" x14ac:dyDescent="0.25">
      <c r="E557139">
        <v>109.4</v>
      </c>
    </row>
    <row r="557140" spans="5:5" x14ac:dyDescent="0.25">
      <c r="E557140">
        <v>32</v>
      </c>
    </row>
    <row r="557141" spans="5:5" x14ac:dyDescent="0.25">
      <c r="E557141">
        <v>107.6</v>
      </c>
    </row>
    <row r="557142" spans="5:5" x14ac:dyDescent="0.25">
      <c r="E557142">
        <v>32</v>
      </c>
    </row>
    <row r="557143" spans="5:5" x14ac:dyDescent="0.25">
      <c r="E557143">
        <v>0</v>
      </c>
    </row>
    <row r="557144" spans="5:5" x14ac:dyDescent="0.25">
      <c r="E557144">
        <v>0</v>
      </c>
    </row>
    <row r="557145" spans="5:5" x14ac:dyDescent="0.25">
      <c r="E557145">
        <v>0</v>
      </c>
    </row>
    <row r="557146" spans="5:5" x14ac:dyDescent="0.25">
      <c r="E557146">
        <v>0</v>
      </c>
    </row>
    <row r="557147" spans="5:5" x14ac:dyDescent="0.25">
      <c r="E557147">
        <v>0</v>
      </c>
    </row>
    <row r="557148" spans="5:5" x14ac:dyDescent="0.25">
      <c r="E557148">
        <v>0</v>
      </c>
    </row>
    <row r="557149" spans="5:5" x14ac:dyDescent="0.25">
      <c r="E557149">
        <v>0</v>
      </c>
    </row>
    <row r="557150" spans="5:5" x14ac:dyDescent="0.25">
      <c r="E557150">
        <v>0</v>
      </c>
    </row>
    <row r="557151" spans="5:5" x14ac:dyDescent="0.25">
      <c r="E557151">
        <v>0</v>
      </c>
    </row>
    <row r="557152" spans="5:5" x14ac:dyDescent="0.25">
      <c r="E557152" t="s">
        <v>428</v>
      </c>
    </row>
    <row r="557153" spans="5:5" x14ac:dyDescent="0.25">
      <c r="E557153" t="s">
        <v>428</v>
      </c>
    </row>
    <row r="557154" spans="5:5" x14ac:dyDescent="0.25">
      <c r="E557154">
        <v>300000</v>
      </c>
    </row>
    <row r="557155" spans="5:5" x14ac:dyDescent="0.25">
      <c r="E557155">
        <v>0</v>
      </c>
    </row>
    <row r="557156" spans="5:5" x14ac:dyDescent="0.25">
      <c r="E557156">
        <v>4294967295</v>
      </c>
    </row>
    <row r="557157" spans="5:5" x14ac:dyDescent="0.25">
      <c r="E557157">
        <v>0</v>
      </c>
    </row>
    <row r="557158" spans="5:5" x14ac:dyDescent="0.25">
      <c r="E557158">
        <v>0</v>
      </c>
    </row>
    <row r="557159" spans="5:5" x14ac:dyDescent="0.25">
      <c r="E557159">
        <v>99.94</v>
      </c>
    </row>
    <row r="557160" spans="5:5" x14ac:dyDescent="0.25">
      <c r="E557160">
        <v>257</v>
      </c>
    </row>
    <row r="557161" spans="5:5" x14ac:dyDescent="0.25">
      <c r="E557161">
        <v>2016</v>
      </c>
    </row>
    <row r="557162" spans="5:5" x14ac:dyDescent="0.25">
      <c r="E557162">
        <v>0</v>
      </c>
    </row>
    <row r="557163" spans="5:5" x14ac:dyDescent="0.25">
      <c r="E557163">
        <v>12.3</v>
      </c>
    </row>
    <row r="557164" spans="5:5" x14ac:dyDescent="0.25">
      <c r="E557164">
        <v>260</v>
      </c>
    </row>
    <row r="557165" spans="5:5" x14ac:dyDescent="0.25">
      <c r="E557165">
        <v>4095</v>
      </c>
    </row>
    <row r="557166" spans="5:5" x14ac:dyDescent="0.25">
      <c r="E557166">
        <v>184</v>
      </c>
    </row>
    <row r="557167" spans="5:5" x14ac:dyDescent="0.25">
      <c r="E557167">
        <v>0</v>
      </c>
    </row>
    <row r="557168" spans="5:5" x14ac:dyDescent="0.25">
      <c r="E557168">
        <v>0</v>
      </c>
    </row>
    <row r="557169" spans="5:5" x14ac:dyDescent="0.25">
      <c r="E557169">
        <v>84.2</v>
      </c>
    </row>
    <row r="557170" spans="5:5" x14ac:dyDescent="0.25">
      <c r="E557170">
        <v>0</v>
      </c>
    </row>
    <row r="557171" spans="5:5" x14ac:dyDescent="0.25">
      <c r="E557171">
        <v>0</v>
      </c>
    </row>
    <row r="557172" spans="5:5" x14ac:dyDescent="0.25">
      <c r="E557172">
        <v>0</v>
      </c>
    </row>
    <row r="557173" spans="5:5" x14ac:dyDescent="0.25">
      <c r="E557173">
        <v>1</v>
      </c>
    </row>
    <row r="557174" spans="5:5" x14ac:dyDescent="0.25">
      <c r="E557174" t="b">
        <v>0</v>
      </c>
    </row>
    <row r="557175" spans="5:5" x14ac:dyDescent="0.25">
      <c r="E557175">
        <v>0</v>
      </c>
    </row>
    <row r="557176" spans="5:5" x14ac:dyDescent="0.25">
      <c r="E557176">
        <v>194</v>
      </c>
    </row>
    <row r="573441" spans="5:5" x14ac:dyDescent="0.25">
      <c r="E573441">
        <v>-17</v>
      </c>
    </row>
    <row r="573442" spans="5:5" x14ac:dyDescent="0.25">
      <c r="E573442">
        <v>-1.7</v>
      </c>
    </row>
    <row r="573443" spans="5:5" x14ac:dyDescent="0.25">
      <c r="E573443">
        <v>12.6</v>
      </c>
    </row>
    <row r="573444" spans="5:5" x14ac:dyDescent="0.25">
      <c r="E573444">
        <v>1</v>
      </c>
    </row>
    <row r="573445" spans="5:5" x14ac:dyDescent="0.25">
      <c r="E573445">
        <v>789</v>
      </c>
    </row>
    <row r="573446" spans="5:5" x14ac:dyDescent="0.25">
      <c r="E573446">
        <v>98.6</v>
      </c>
    </row>
    <row r="573447" spans="5:5" x14ac:dyDescent="0.25">
      <c r="E573447">
        <v>1688</v>
      </c>
    </row>
    <row r="573448" spans="5:5" x14ac:dyDescent="0.25">
      <c r="E573448">
        <v>0</v>
      </c>
    </row>
    <row r="573449" spans="5:5" x14ac:dyDescent="0.25">
      <c r="E573449">
        <v>0</v>
      </c>
    </row>
    <row r="573450" spans="5:5" x14ac:dyDescent="0.25">
      <c r="E573450">
        <v>0</v>
      </c>
    </row>
    <row r="573451" spans="5:5" x14ac:dyDescent="0.25">
      <c r="E573451">
        <v>111.2</v>
      </c>
    </row>
    <row r="573452" spans="5:5" x14ac:dyDescent="0.25">
      <c r="E573452">
        <v>0</v>
      </c>
    </row>
    <row r="573453" spans="5:5" x14ac:dyDescent="0.25">
      <c r="E573453">
        <v>1652</v>
      </c>
    </row>
    <row r="573454" spans="5:5" x14ac:dyDescent="0.25">
      <c r="E573454">
        <v>3619</v>
      </c>
    </row>
    <row r="573455" spans="5:5" x14ac:dyDescent="0.25">
      <c r="E573455">
        <v>0</v>
      </c>
    </row>
    <row r="573456" spans="5:5" x14ac:dyDescent="0.25">
      <c r="E573456">
        <v>0</v>
      </c>
    </row>
    <row r="573457" spans="5:5" x14ac:dyDescent="0.25">
      <c r="E573457">
        <v>11</v>
      </c>
    </row>
    <row r="573458" spans="5:5" x14ac:dyDescent="0.25">
      <c r="E573458">
        <v>0</v>
      </c>
    </row>
    <row r="573459" spans="5:5" x14ac:dyDescent="0.25">
      <c r="E573459">
        <v>12.2</v>
      </c>
    </row>
    <row r="573460" spans="5:5" x14ac:dyDescent="0.25">
      <c r="E573460">
        <v>0</v>
      </c>
    </row>
    <row r="573461" spans="5:5" x14ac:dyDescent="0.25">
      <c r="E573461">
        <v>0</v>
      </c>
    </row>
    <row r="573462" spans="5:5" x14ac:dyDescent="0.25">
      <c r="E573462">
        <v>0</v>
      </c>
    </row>
    <row r="573463" spans="5:5" x14ac:dyDescent="0.25">
      <c r="E573463">
        <v>0</v>
      </c>
    </row>
    <row r="573464" spans="5:5" x14ac:dyDescent="0.25">
      <c r="E573464">
        <v>704</v>
      </c>
    </row>
    <row r="573465" spans="5:5" x14ac:dyDescent="0.25">
      <c r="E573465">
        <v>13.3</v>
      </c>
    </row>
    <row r="573466" spans="5:5" x14ac:dyDescent="0.25">
      <c r="E573466">
        <v>32</v>
      </c>
    </row>
    <row r="573467" spans="5:5" x14ac:dyDescent="0.25">
      <c r="E573467">
        <v>0</v>
      </c>
    </row>
    <row r="573468" spans="5:5" x14ac:dyDescent="0.25">
      <c r="E573468">
        <v>0</v>
      </c>
    </row>
    <row r="573469" spans="5:5" x14ac:dyDescent="0.25">
      <c r="E573469">
        <v>0</v>
      </c>
    </row>
    <row r="573470" spans="5:5" x14ac:dyDescent="0.25">
      <c r="E573470">
        <v>0</v>
      </c>
    </row>
    <row r="573471" spans="5:5" x14ac:dyDescent="0.25">
      <c r="E573471">
        <v>0</v>
      </c>
    </row>
    <row r="573472" spans="5:5" x14ac:dyDescent="0.25">
      <c r="E573472">
        <v>0</v>
      </c>
    </row>
    <row r="573473" spans="5:5" x14ac:dyDescent="0.25">
      <c r="E573473">
        <v>0</v>
      </c>
    </row>
    <row r="573474" spans="5:5" x14ac:dyDescent="0.25">
      <c r="E573474">
        <v>0</v>
      </c>
    </row>
    <row r="573475" spans="5:5" x14ac:dyDescent="0.25">
      <c r="E573475">
        <v>0</v>
      </c>
    </row>
    <row r="573476" spans="5:5" x14ac:dyDescent="0.25">
      <c r="E573476">
        <v>0</v>
      </c>
    </row>
    <row r="573477" spans="5:5" x14ac:dyDescent="0.25">
      <c r="E573477">
        <v>0</v>
      </c>
    </row>
    <row r="573478" spans="5:5" x14ac:dyDescent="0.25">
      <c r="E573478">
        <v>0</v>
      </c>
    </row>
    <row r="573479" spans="5:5" x14ac:dyDescent="0.25">
      <c r="E573479">
        <v>0</v>
      </c>
    </row>
    <row r="573480" spans="5:5" x14ac:dyDescent="0.25">
      <c r="E573480">
        <v>0</v>
      </c>
    </row>
    <row r="573481" spans="5:5" x14ac:dyDescent="0.25">
      <c r="E573481">
        <v>2</v>
      </c>
    </row>
    <row r="573482" spans="5:5" x14ac:dyDescent="0.25">
      <c r="E573482">
        <v>12</v>
      </c>
    </row>
    <row r="573483" spans="5:5" x14ac:dyDescent="0.25">
      <c r="E573483">
        <v>-1</v>
      </c>
    </row>
    <row r="573484" spans="5:5" x14ac:dyDescent="0.25">
      <c r="E573484">
        <v>-255</v>
      </c>
    </row>
    <row r="573485" spans="5:5" x14ac:dyDescent="0.25">
      <c r="E573485">
        <v>-255</v>
      </c>
    </row>
    <row r="573486" spans="5:5" x14ac:dyDescent="0.25">
      <c r="E573486">
        <v>2175.6</v>
      </c>
    </row>
    <row r="573487" spans="5:5" x14ac:dyDescent="0.25">
      <c r="E573487">
        <v>2117.6</v>
      </c>
    </row>
    <row r="573488" spans="5:5" x14ac:dyDescent="0.25">
      <c r="E573488">
        <v>0</v>
      </c>
    </row>
    <row r="573489" spans="5:5" x14ac:dyDescent="0.25">
      <c r="E573489">
        <v>0</v>
      </c>
    </row>
    <row r="573490" spans="5:5" x14ac:dyDescent="0.25">
      <c r="E573490">
        <v>0</v>
      </c>
    </row>
    <row r="573491" spans="5:5" x14ac:dyDescent="0.25">
      <c r="E573491">
        <v>0</v>
      </c>
    </row>
    <row r="573492" spans="5:5" x14ac:dyDescent="0.25">
      <c r="E573492">
        <v>1120</v>
      </c>
    </row>
    <row r="573493" spans="5:5" x14ac:dyDescent="0.25">
      <c r="E573493">
        <v>284</v>
      </c>
    </row>
    <row r="573494" spans="5:5" x14ac:dyDescent="0.25">
      <c r="E573494">
        <v>0</v>
      </c>
    </row>
    <row r="573495" spans="5:5" x14ac:dyDescent="0.25">
      <c r="E573495">
        <v>0</v>
      </c>
    </row>
    <row r="573496" spans="5:5" x14ac:dyDescent="0.25">
      <c r="E573496">
        <v>0</v>
      </c>
    </row>
    <row r="573497" spans="5:5" x14ac:dyDescent="0.25">
      <c r="E573497">
        <v>0</v>
      </c>
    </row>
    <row r="573498" spans="5:5" x14ac:dyDescent="0.25">
      <c r="E573498">
        <v>1</v>
      </c>
    </row>
    <row r="573499" spans="5:5" x14ac:dyDescent="0.25">
      <c r="E573499">
        <v>0</v>
      </c>
    </row>
    <row r="573500" spans="5:5" x14ac:dyDescent="0.25">
      <c r="E573500">
        <v>0</v>
      </c>
    </row>
    <row r="573501" spans="5:5" x14ac:dyDescent="0.25">
      <c r="E573501">
        <v>0</v>
      </c>
    </row>
    <row r="573502" spans="5:5" x14ac:dyDescent="0.25">
      <c r="E573502">
        <v>9753663</v>
      </c>
    </row>
    <row r="573503" spans="5:5" x14ac:dyDescent="0.25">
      <c r="E573503">
        <v>17707.95</v>
      </c>
    </row>
    <row r="573504" spans="5:5" x14ac:dyDescent="0.25">
      <c r="E573504">
        <v>9994543</v>
      </c>
    </row>
    <row r="573505" spans="5:5" x14ac:dyDescent="0.25">
      <c r="E573505">
        <v>100</v>
      </c>
    </row>
    <row r="573506" spans="5:5" x14ac:dyDescent="0.25">
      <c r="E573506">
        <v>0</v>
      </c>
    </row>
    <row r="573507" spans="5:5" x14ac:dyDescent="0.25">
      <c r="E573507">
        <v>-0.23599999999999999</v>
      </c>
    </row>
    <row r="573508" spans="5:5" x14ac:dyDescent="0.25">
      <c r="E573508">
        <v>0</v>
      </c>
    </row>
    <row r="573509" spans="5:5" x14ac:dyDescent="0.25">
      <c r="E573509">
        <v>788</v>
      </c>
    </row>
    <row r="573510" spans="5:5" x14ac:dyDescent="0.25">
      <c r="E573510">
        <v>12.2</v>
      </c>
    </row>
    <row r="573511" spans="5:5" x14ac:dyDescent="0.25">
      <c r="E573511">
        <v>0</v>
      </c>
    </row>
    <row r="573512" spans="5:5" x14ac:dyDescent="0.25">
      <c r="E573512">
        <v>89.6</v>
      </c>
    </row>
    <row r="573513" spans="5:5" x14ac:dyDescent="0.25">
      <c r="E573513">
        <v>0</v>
      </c>
    </row>
    <row r="573514" spans="5:5" x14ac:dyDescent="0.25">
      <c r="E573514">
        <v>0</v>
      </c>
    </row>
    <row r="573515" spans="5:5" x14ac:dyDescent="0.25">
      <c r="E573515">
        <v>0</v>
      </c>
    </row>
    <row r="573516" spans="5:5" x14ac:dyDescent="0.25">
      <c r="E573516">
        <v>84.2</v>
      </c>
    </row>
    <row r="573517" spans="5:5" x14ac:dyDescent="0.25">
      <c r="E573517">
        <v>99</v>
      </c>
    </row>
    <row r="573518" spans="5:5" x14ac:dyDescent="0.25">
      <c r="E573518">
        <v>0</v>
      </c>
    </row>
    <row r="573519" spans="5:5" x14ac:dyDescent="0.25">
      <c r="E573519">
        <v>0</v>
      </c>
    </row>
    <row r="573520" spans="5:5" x14ac:dyDescent="0.25">
      <c r="E573520">
        <v>0</v>
      </c>
    </row>
    <row r="573521" spans="5:5" x14ac:dyDescent="0.25">
      <c r="E573521">
        <v>0</v>
      </c>
    </row>
    <row r="573522" spans="5:5" x14ac:dyDescent="0.25">
      <c r="E573522">
        <v>82.88</v>
      </c>
    </row>
    <row r="573523" spans="5:5" x14ac:dyDescent="0.25">
      <c r="E573523">
        <v>109.4</v>
      </c>
    </row>
    <row r="573524" spans="5:5" x14ac:dyDescent="0.25">
      <c r="E573524">
        <v>32</v>
      </c>
    </row>
    <row r="573525" spans="5:5" x14ac:dyDescent="0.25">
      <c r="E573525">
        <v>107.6</v>
      </c>
    </row>
    <row r="573526" spans="5:5" x14ac:dyDescent="0.25">
      <c r="E573526">
        <v>32</v>
      </c>
    </row>
    <row r="573527" spans="5:5" x14ac:dyDescent="0.25">
      <c r="E573527">
        <v>0</v>
      </c>
    </row>
    <row r="573528" spans="5:5" x14ac:dyDescent="0.25">
      <c r="E573528">
        <v>0</v>
      </c>
    </row>
    <row r="573529" spans="5:5" x14ac:dyDescent="0.25">
      <c r="E573529">
        <v>0</v>
      </c>
    </row>
    <row r="573530" spans="5:5" x14ac:dyDescent="0.25">
      <c r="E573530">
        <v>0</v>
      </c>
    </row>
    <row r="573531" spans="5:5" x14ac:dyDescent="0.25">
      <c r="E573531">
        <v>0</v>
      </c>
    </row>
    <row r="573532" spans="5:5" x14ac:dyDescent="0.25">
      <c r="E573532">
        <v>0</v>
      </c>
    </row>
    <row r="573533" spans="5:5" x14ac:dyDescent="0.25">
      <c r="E573533">
        <v>0</v>
      </c>
    </row>
    <row r="573534" spans="5:5" x14ac:dyDescent="0.25">
      <c r="E573534">
        <v>0</v>
      </c>
    </row>
    <row r="573535" spans="5:5" x14ac:dyDescent="0.25">
      <c r="E573535">
        <v>0</v>
      </c>
    </row>
    <row r="573536" spans="5:5" x14ac:dyDescent="0.25">
      <c r="E573536" t="s">
        <v>428</v>
      </c>
    </row>
    <row r="573537" spans="5:5" x14ac:dyDescent="0.25">
      <c r="E573537" t="s">
        <v>428</v>
      </c>
    </row>
    <row r="573538" spans="5:5" x14ac:dyDescent="0.25">
      <c r="E573538">
        <v>300000</v>
      </c>
    </row>
    <row r="573539" spans="5:5" x14ac:dyDescent="0.25">
      <c r="E573539">
        <v>0</v>
      </c>
    </row>
    <row r="573540" spans="5:5" x14ac:dyDescent="0.25">
      <c r="E573540">
        <v>4294967295</v>
      </c>
    </row>
    <row r="573541" spans="5:5" x14ac:dyDescent="0.25">
      <c r="E573541">
        <v>0</v>
      </c>
    </row>
    <row r="573542" spans="5:5" x14ac:dyDescent="0.25">
      <c r="E573542">
        <v>0</v>
      </c>
    </row>
    <row r="573543" spans="5:5" x14ac:dyDescent="0.25">
      <c r="E573543">
        <v>99.94</v>
      </c>
    </row>
    <row r="573544" spans="5:5" x14ac:dyDescent="0.25">
      <c r="E573544">
        <v>257</v>
      </c>
    </row>
    <row r="573545" spans="5:5" x14ac:dyDescent="0.25">
      <c r="E573545">
        <v>2016</v>
      </c>
    </row>
    <row r="573546" spans="5:5" x14ac:dyDescent="0.25">
      <c r="E573546">
        <v>0</v>
      </c>
    </row>
    <row r="573547" spans="5:5" x14ac:dyDescent="0.25">
      <c r="E573547">
        <v>12.3</v>
      </c>
    </row>
    <row r="573548" spans="5:5" x14ac:dyDescent="0.25">
      <c r="E573548">
        <v>260</v>
      </c>
    </row>
    <row r="573549" spans="5:5" x14ac:dyDescent="0.25">
      <c r="E573549">
        <v>4095</v>
      </c>
    </row>
    <row r="573550" spans="5:5" x14ac:dyDescent="0.25">
      <c r="E573550">
        <v>184</v>
      </c>
    </row>
    <row r="573551" spans="5:5" x14ac:dyDescent="0.25">
      <c r="E573551">
        <v>0</v>
      </c>
    </row>
    <row r="573552" spans="5:5" x14ac:dyDescent="0.25">
      <c r="E573552">
        <v>0</v>
      </c>
    </row>
    <row r="573553" spans="5:5" x14ac:dyDescent="0.25">
      <c r="E573553">
        <v>84.2</v>
      </c>
    </row>
    <row r="573554" spans="5:5" x14ac:dyDescent="0.25">
      <c r="E573554">
        <v>0</v>
      </c>
    </row>
    <row r="573555" spans="5:5" x14ac:dyDescent="0.25">
      <c r="E573555">
        <v>0</v>
      </c>
    </row>
    <row r="573556" spans="5:5" x14ac:dyDescent="0.25">
      <c r="E573556">
        <v>0</v>
      </c>
    </row>
    <row r="573557" spans="5:5" x14ac:dyDescent="0.25">
      <c r="E573557">
        <v>1</v>
      </c>
    </row>
    <row r="573558" spans="5:5" x14ac:dyDescent="0.25">
      <c r="E573558" t="b">
        <v>0</v>
      </c>
    </row>
    <row r="573559" spans="5:5" x14ac:dyDescent="0.25">
      <c r="E573559">
        <v>0</v>
      </c>
    </row>
    <row r="573560" spans="5:5" x14ac:dyDescent="0.25">
      <c r="E573560">
        <v>194</v>
      </c>
    </row>
    <row r="589825" spans="5:5" x14ac:dyDescent="0.25">
      <c r="E589825">
        <v>-17</v>
      </c>
    </row>
    <row r="589826" spans="5:5" x14ac:dyDescent="0.25">
      <c r="E589826">
        <v>-1.7</v>
      </c>
    </row>
    <row r="589827" spans="5:5" x14ac:dyDescent="0.25">
      <c r="E589827">
        <v>12.6</v>
      </c>
    </row>
    <row r="589828" spans="5:5" x14ac:dyDescent="0.25">
      <c r="E589828">
        <v>1</v>
      </c>
    </row>
    <row r="589829" spans="5:5" x14ac:dyDescent="0.25">
      <c r="E589829">
        <v>789</v>
      </c>
    </row>
    <row r="589830" spans="5:5" x14ac:dyDescent="0.25">
      <c r="E589830">
        <v>98.6</v>
      </c>
    </row>
    <row r="589831" spans="5:5" x14ac:dyDescent="0.25">
      <c r="E589831">
        <v>1688</v>
      </c>
    </row>
    <row r="589832" spans="5:5" x14ac:dyDescent="0.25">
      <c r="E589832">
        <v>0</v>
      </c>
    </row>
    <row r="589833" spans="5:5" x14ac:dyDescent="0.25">
      <c r="E589833">
        <v>0</v>
      </c>
    </row>
    <row r="589834" spans="5:5" x14ac:dyDescent="0.25">
      <c r="E589834">
        <v>0</v>
      </c>
    </row>
    <row r="589835" spans="5:5" x14ac:dyDescent="0.25">
      <c r="E589835">
        <v>111.2</v>
      </c>
    </row>
    <row r="589836" spans="5:5" x14ac:dyDescent="0.25">
      <c r="E589836">
        <v>0</v>
      </c>
    </row>
    <row r="589837" spans="5:5" x14ac:dyDescent="0.25">
      <c r="E589837">
        <v>1652</v>
      </c>
    </row>
    <row r="589838" spans="5:5" x14ac:dyDescent="0.25">
      <c r="E589838">
        <v>3619</v>
      </c>
    </row>
    <row r="589839" spans="5:5" x14ac:dyDescent="0.25">
      <c r="E589839">
        <v>0</v>
      </c>
    </row>
    <row r="589840" spans="5:5" x14ac:dyDescent="0.25">
      <c r="E589840">
        <v>0</v>
      </c>
    </row>
    <row r="589841" spans="5:5" x14ac:dyDescent="0.25">
      <c r="E589841">
        <v>11</v>
      </c>
    </row>
    <row r="589842" spans="5:5" x14ac:dyDescent="0.25">
      <c r="E589842">
        <v>0</v>
      </c>
    </row>
    <row r="589843" spans="5:5" x14ac:dyDescent="0.25">
      <c r="E589843">
        <v>12.2</v>
      </c>
    </row>
    <row r="589844" spans="5:5" x14ac:dyDescent="0.25">
      <c r="E589844">
        <v>0</v>
      </c>
    </row>
    <row r="589845" spans="5:5" x14ac:dyDescent="0.25">
      <c r="E589845">
        <v>0</v>
      </c>
    </row>
    <row r="589846" spans="5:5" x14ac:dyDescent="0.25">
      <c r="E589846">
        <v>0</v>
      </c>
    </row>
    <row r="589847" spans="5:5" x14ac:dyDescent="0.25">
      <c r="E589847">
        <v>0</v>
      </c>
    </row>
    <row r="589848" spans="5:5" x14ac:dyDescent="0.25">
      <c r="E589848">
        <v>704</v>
      </c>
    </row>
    <row r="589849" spans="5:5" x14ac:dyDescent="0.25">
      <c r="E589849">
        <v>13.3</v>
      </c>
    </row>
    <row r="589850" spans="5:5" x14ac:dyDescent="0.25">
      <c r="E589850">
        <v>32</v>
      </c>
    </row>
    <row r="589851" spans="5:5" x14ac:dyDescent="0.25">
      <c r="E589851">
        <v>0</v>
      </c>
    </row>
    <row r="589852" spans="5:5" x14ac:dyDescent="0.25">
      <c r="E589852">
        <v>0</v>
      </c>
    </row>
    <row r="589853" spans="5:5" x14ac:dyDescent="0.25">
      <c r="E589853">
        <v>0</v>
      </c>
    </row>
    <row r="589854" spans="5:5" x14ac:dyDescent="0.25">
      <c r="E589854">
        <v>0</v>
      </c>
    </row>
    <row r="589855" spans="5:5" x14ac:dyDescent="0.25">
      <c r="E589855">
        <v>0</v>
      </c>
    </row>
    <row r="589856" spans="5:5" x14ac:dyDescent="0.25">
      <c r="E589856">
        <v>0</v>
      </c>
    </row>
    <row r="589857" spans="5:5" x14ac:dyDescent="0.25">
      <c r="E589857">
        <v>0</v>
      </c>
    </row>
    <row r="589858" spans="5:5" x14ac:dyDescent="0.25">
      <c r="E589858">
        <v>0</v>
      </c>
    </row>
    <row r="589859" spans="5:5" x14ac:dyDescent="0.25">
      <c r="E589859">
        <v>0</v>
      </c>
    </row>
    <row r="589860" spans="5:5" x14ac:dyDescent="0.25">
      <c r="E589860">
        <v>0</v>
      </c>
    </row>
    <row r="589861" spans="5:5" x14ac:dyDescent="0.25">
      <c r="E589861">
        <v>0</v>
      </c>
    </row>
    <row r="589862" spans="5:5" x14ac:dyDescent="0.25">
      <c r="E589862">
        <v>0</v>
      </c>
    </row>
    <row r="589863" spans="5:5" x14ac:dyDescent="0.25">
      <c r="E589863">
        <v>0</v>
      </c>
    </row>
    <row r="589864" spans="5:5" x14ac:dyDescent="0.25">
      <c r="E589864">
        <v>0</v>
      </c>
    </row>
    <row r="589865" spans="5:5" x14ac:dyDescent="0.25">
      <c r="E589865">
        <v>2</v>
      </c>
    </row>
    <row r="589866" spans="5:5" x14ac:dyDescent="0.25">
      <c r="E589866">
        <v>12</v>
      </c>
    </row>
    <row r="589867" spans="5:5" x14ac:dyDescent="0.25">
      <c r="E589867">
        <v>-1</v>
      </c>
    </row>
    <row r="589868" spans="5:5" x14ac:dyDescent="0.25">
      <c r="E589868">
        <v>-255</v>
      </c>
    </row>
    <row r="589869" spans="5:5" x14ac:dyDescent="0.25">
      <c r="E589869">
        <v>-255</v>
      </c>
    </row>
    <row r="589870" spans="5:5" x14ac:dyDescent="0.25">
      <c r="E589870">
        <v>2175.6</v>
      </c>
    </row>
    <row r="589871" spans="5:5" x14ac:dyDescent="0.25">
      <c r="E589871">
        <v>2117.6</v>
      </c>
    </row>
    <row r="589872" spans="5:5" x14ac:dyDescent="0.25">
      <c r="E589872">
        <v>0</v>
      </c>
    </row>
    <row r="589873" spans="5:5" x14ac:dyDescent="0.25">
      <c r="E589873">
        <v>0</v>
      </c>
    </row>
    <row r="589874" spans="5:5" x14ac:dyDescent="0.25">
      <c r="E589874">
        <v>0</v>
      </c>
    </row>
    <row r="589875" spans="5:5" x14ac:dyDescent="0.25">
      <c r="E589875">
        <v>0</v>
      </c>
    </row>
    <row r="589876" spans="5:5" x14ac:dyDescent="0.25">
      <c r="E589876">
        <v>1120</v>
      </c>
    </row>
    <row r="589877" spans="5:5" x14ac:dyDescent="0.25">
      <c r="E589877">
        <v>284</v>
      </c>
    </row>
    <row r="589878" spans="5:5" x14ac:dyDescent="0.25">
      <c r="E589878">
        <v>0</v>
      </c>
    </row>
    <row r="589879" spans="5:5" x14ac:dyDescent="0.25">
      <c r="E589879">
        <v>0</v>
      </c>
    </row>
    <row r="589880" spans="5:5" x14ac:dyDescent="0.25">
      <c r="E589880">
        <v>0</v>
      </c>
    </row>
    <row r="589881" spans="5:5" x14ac:dyDescent="0.25">
      <c r="E589881">
        <v>0</v>
      </c>
    </row>
    <row r="589882" spans="5:5" x14ac:dyDescent="0.25">
      <c r="E589882">
        <v>1</v>
      </c>
    </row>
    <row r="589883" spans="5:5" x14ac:dyDescent="0.25">
      <c r="E589883">
        <v>0</v>
      </c>
    </row>
    <row r="589884" spans="5:5" x14ac:dyDescent="0.25">
      <c r="E589884">
        <v>0</v>
      </c>
    </row>
    <row r="589885" spans="5:5" x14ac:dyDescent="0.25">
      <c r="E589885">
        <v>0</v>
      </c>
    </row>
    <row r="589886" spans="5:5" x14ac:dyDescent="0.25">
      <c r="E589886">
        <v>9753663</v>
      </c>
    </row>
    <row r="589887" spans="5:5" x14ac:dyDescent="0.25">
      <c r="E589887">
        <v>17707.95</v>
      </c>
    </row>
    <row r="589888" spans="5:5" x14ac:dyDescent="0.25">
      <c r="E589888">
        <v>9994543</v>
      </c>
    </row>
    <row r="589889" spans="5:5" x14ac:dyDescent="0.25">
      <c r="E589889">
        <v>100</v>
      </c>
    </row>
    <row r="589890" spans="5:5" x14ac:dyDescent="0.25">
      <c r="E589890">
        <v>0</v>
      </c>
    </row>
    <row r="589891" spans="5:5" x14ac:dyDescent="0.25">
      <c r="E589891">
        <v>-0.23599999999999999</v>
      </c>
    </row>
    <row r="589892" spans="5:5" x14ac:dyDescent="0.25">
      <c r="E589892">
        <v>0</v>
      </c>
    </row>
    <row r="589893" spans="5:5" x14ac:dyDescent="0.25">
      <c r="E589893">
        <v>788</v>
      </c>
    </row>
    <row r="589894" spans="5:5" x14ac:dyDescent="0.25">
      <c r="E589894">
        <v>12.2</v>
      </c>
    </row>
    <row r="589895" spans="5:5" x14ac:dyDescent="0.25">
      <c r="E589895">
        <v>0</v>
      </c>
    </row>
    <row r="589896" spans="5:5" x14ac:dyDescent="0.25">
      <c r="E589896">
        <v>89.6</v>
      </c>
    </row>
    <row r="589897" spans="5:5" x14ac:dyDescent="0.25">
      <c r="E589897">
        <v>0</v>
      </c>
    </row>
    <row r="589898" spans="5:5" x14ac:dyDescent="0.25">
      <c r="E589898">
        <v>0</v>
      </c>
    </row>
    <row r="589899" spans="5:5" x14ac:dyDescent="0.25">
      <c r="E589899">
        <v>0</v>
      </c>
    </row>
    <row r="589900" spans="5:5" x14ac:dyDescent="0.25">
      <c r="E589900">
        <v>84.2</v>
      </c>
    </row>
    <row r="589901" spans="5:5" x14ac:dyDescent="0.25">
      <c r="E589901">
        <v>99</v>
      </c>
    </row>
    <row r="589902" spans="5:5" x14ac:dyDescent="0.25">
      <c r="E589902">
        <v>0</v>
      </c>
    </row>
    <row r="589903" spans="5:5" x14ac:dyDescent="0.25">
      <c r="E589903">
        <v>0</v>
      </c>
    </row>
    <row r="589904" spans="5:5" x14ac:dyDescent="0.25">
      <c r="E589904">
        <v>0</v>
      </c>
    </row>
    <row r="589905" spans="5:5" x14ac:dyDescent="0.25">
      <c r="E589905">
        <v>0</v>
      </c>
    </row>
    <row r="589906" spans="5:5" x14ac:dyDescent="0.25">
      <c r="E589906">
        <v>82.88</v>
      </c>
    </row>
    <row r="589907" spans="5:5" x14ac:dyDescent="0.25">
      <c r="E589907">
        <v>109.4</v>
      </c>
    </row>
    <row r="589908" spans="5:5" x14ac:dyDescent="0.25">
      <c r="E589908">
        <v>32</v>
      </c>
    </row>
    <row r="589909" spans="5:5" x14ac:dyDescent="0.25">
      <c r="E589909">
        <v>107.6</v>
      </c>
    </row>
    <row r="589910" spans="5:5" x14ac:dyDescent="0.25">
      <c r="E589910">
        <v>32</v>
      </c>
    </row>
    <row r="589911" spans="5:5" x14ac:dyDescent="0.25">
      <c r="E589911">
        <v>0</v>
      </c>
    </row>
    <row r="589912" spans="5:5" x14ac:dyDescent="0.25">
      <c r="E589912">
        <v>0</v>
      </c>
    </row>
    <row r="589913" spans="5:5" x14ac:dyDescent="0.25">
      <c r="E589913">
        <v>0</v>
      </c>
    </row>
    <row r="589914" spans="5:5" x14ac:dyDescent="0.25">
      <c r="E589914">
        <v>0</v>
      </c>
    </row>
    <row r="589915" spans="5:5" x14ac:dyDescent="0.25">
      <c r="E589915">
        <v>0</v>
      </c>
    </row>
    <row r="589916" spans="5:5" x14ac:dyDescent="0.25">
      <c r="E589916">
        <v>0</v>
      </c>
    </row>
    <row r="589917" spans="5:5" x14ac:dyDescent="0.25">
      <c r="E589917">
        <v>0</v>
      </c>
    </row>
    <row r="589918" spans="5:5" x14ac:dyDescent="0.25">
      <c r="E589918">
        <v>0</v>
      </c>
    </row>
    <row r="589919" spans="5:5" x14ac:dyDescent="0.25">
      <c r="E589919">
        <v>0</v>
      </c>
    </row>
    <row r="589920" spans="5:5" x14ac:dyDescent="0.25">
      <c r="E589920" t="s">
        <v>428</v>
      </c>
    </row>
    <row r="589921" spans="5:5" x14ac:dyDescent="0.25">
      <c r="E589921" t="s">
        <v>428</v>
      </c>
    </row>
    <row r="589922" spans="5:5" x14ac:dyDescent="0.25">
      <c r="E589922">
        <v>300000</v>
      </c>
    </row>
    <row r="589923" spans="5:5" x14ac:dyDescent="0.25">
      <c r="E589923">
        <v>0</v>
      </c>
    </row>
    <row r="589924" spans="5:5" x14ac:dyDescent="0.25">
      <c r="E589924">
        <v>4294967295</v>
      </c>
    </row>
    <row r="589925" spans="5:5" x14ac:dyDescent="0.25">
      <c r="E589925">
        <v>0</v>
      </c>
    </row>
    <row r="589926" spans="5:5" x14ac:dyDescent="0.25">
      <c r="E589926">
        <v>0</v>
      </c>
    </row>
    <row r="589927" spans="5:5" x14ac:dyDescent="0.25">
      <c r="E589927">
        <v>99.94</v>
      </c>
    </row>
    <row r="589928" spans="5:5" x14ac:dyDescent="0.25">
      <c r="E589928">
        <v>257</v>
      </c>
    </row>
    <row r="589929" spans="5:5" x14ac:dyDescent="0.25">
      <c r="E589929">
        <v>2016</v>
      </c>
    </row>
    <row r="589930" spans="5:5" x14ac:dyDescent="0.25">
      <c r="E589930">
        <v>0</v>
      </c>
    </row>
    <row r="589931" spans="5:5" x14ac:dyDescent="0.25">
      <c r="E589931">
        <v>12.3</v>
      </c>
    </row>
    <row r="589932" spans="5:5" x14ac:dyDescent="0.25">
      <c r="E589932">
        <v>260</v>
      </c>
    </row>
    <row r="589933" spans="5:5" x14ac:dyDescent="0.25">
      <c r="E589933">
        <v>4095</v>
      </c>
    </row>
    <row r="589934" spans="5:5" x14ac:dyDescent="0.25">
      <c r="E589934">
        <v>184</v>
      </c>
    </row>
    <row r="589935" spans="5:5" x14ac:dyDescent="0.25">
      <c r="E589935">
        <v>0</v>
      </c>
    </row>
    <row r="589936" spans="5:5" x14ac:dyDescent="0.25">
      <c r="E589936">
        <v>0</v>
      </c>
    </row>
    <row r="589937" spans="5:5" x14ac:dyDescent="0.25">
      <c r="E589937">
        <v>84.2</v>
      </c>
    </row>
    <row r="589938" spans="5:5" x14ac:dyDescent="0.25">
      <c r="E589938">
        <v>0</v>
      </c>
    </row>
    <row r="589939" spans="5:5" x14ac:dyDescent="0.25">
      <c r="E589939">
        <v>0</v>
      </c>
    </row>
    <row r="589940" spans="5:5" x14ac:dyDescent="0.25">
      <c r="E589940">
        <v>0</v>
      </c>
    </row>
    <row r="589941" spans="5:5" x14ac:dyDescent="0.25">
      <c r="E589941">
        <v>1</v>
      </c>
    </row>
    <row r="589942" spans="5:5" x14ac:dyDescent="0.25">
      <c r="E589942" t="b">
        <v>0</v>
      </c>
    </row>
    <row r="589943" spans="5:5" x14ac:dyDescent="0.25">
      <c r="E589943">
        <v>0</v>
      </c>
    </row>
    <row r="589944" spans="5:5" x14ac:dyDescent="0.25">
      <c r="E589944">
        <v>194</v>
      </c>
    </row>
    <row r="606209" spans="5:5" x14ac:dyDescent="0.25">
      <c r="E606209">
        <v>-17</v>
      </c>
    </row>
    <row r="606210" spans="5:5" x14ac:dyDescent="0.25">
      <c r="E606210">
        <v>-1.7</v>
      </c>
    </row>
    <row r="606211" spans="5:5" x14ac:dyDescent="0.25">
      <c r="E606211">
        <v>12.6</v>
      </c>
    </row>
    <row r="606212" spans="5:5" x14ac:dyDescent="0.25">
      <c r="E606212">
        <v>1</v>
      </c>
    </row>
    <row r="606213" spans="5:5" x14ac:dyDescent="0.25">
      <c r="E606213">
        <v>789</v>
      </c>
    </row>
    <row r="606214" spans="5:5" x14ac:dyDescent="0.25">
      <c r="E606214">
        <v>98.6</v>
      </c>
    </row>
    <row r="606215" spans="5:5" x14ac:dyDescent="0.25">
      <c r="E606215">
        <v>1688</v>
      </c>
    </row>
    <row r="606216" spans="5:5" x14ac:dyDescent="0.25">
      <c r="E606216">
        <v>0</v>
      </c>
    </row>
    <row r="606217" spans="5:5" x14ac:dyDescent="0.25">
      <c r="E606217">
        <v>0</v>
      </c>
    </row>
    <row r="606218" spans="5:5" x14ac:dyDescent="0.25">
      <c r="E606218">
        <v>0</v>
      </c>
    </row>
    <row r="606219" spans="5:5" x14ac:dyDescent="0.25">
      <c r="E606219">
        <v>111.2</v>
      </c>
    </row>
    <row r="606220" spans="5:5" x14ac:dyDescent="0.25">
      <c r="E606220">
        <v>0</v>
      </c>
    </row>
    <row r="606221" spans="5:5" x14ac:dyDescent="0.25">
      <c r="E606221">
        <v>1652</v>
      </c>
    </row>
    <row r="606222" spans="5:5" x14ac:dyDescent="0.25">
      <c r="E606222">
        <v>3619</v>
      </c>
    </row>
    <row r="606223" spans="5:5" x14ac:dyDescent="0.25">
      <c r="E606223">
        <v>0</v>
      </c>
    </row>
    <row r="606224" spans="5:5" x14ac:dyDescent="0.25">
      <c r="E606224">
        <v>0</v>
      </c>
    </row>
    <row r="606225" spans="5:5" x14ac:dyDescent="0.25">
      <c r="E606225">
        <v>11</v>
      </c>
    </row>
    <row r="606226" spans="5:5" x14ac:dyDescent="0.25">
      <c r="E606226">
        <v>0</v>
      </c>
    </row>
    <row r="606227" spans="5:5" x14ac:dyDescent="0.25">
      <c r="E606227">
        <v>12.2</v>
      </c>
    </row>
    <row r="606228" spans="5:5" x14ac:dyDescent="0.25">
      <c r="E606228">
        <v>0</v>
      </c>
    </row>
    <row r="606229" spans="5:5" x14ac:dyDescent="0.25">
      <c r="E606229">
        <v>0</v>
      </c>
    </row>
    <row r="606230" spans="5:5" x14ac:dyDescent="0.25">
      <c r="E606230">
        <v>0</v>
      </c>
    </row>
    <row r="606231" spans="5:5" x14ac:dyDescent="0.25">
      <c r="E606231">
        <v>0</v>
      </c>
    </row>
    <row r="606232" spans="5:5" x14ac:dyDescent="0.25">
      <c r="E606232">
        <v>704</v>
      </c>
    </row>
    <row r="606233" spans="5:5" x14ac:dyDescent="0.25">
      <c r="E606233">
        <v>13.3</v>
      </c>
    </row>
    <row r="606234" spans="5:5" x14ac:dyDescent="0.25">
      <c r="E606234">
        <v>32</v>
      </c>
    </row>
    <row r="606235" spans="5:5" x14ac:dyDescent="0.25">
      <c r="E606235">
        <v>0</v>
      </c>
    </row>
    <row r="606236" spans="5:5" x14ac:dyDescent="0.25">
      <c r="E606236">
        <v>0</v>
      </c>
    </row>
    <row r="606237" spans="5:5" x14ac:dyDescent="0.25">
      <c r="E606237">
        <v>0</v>
      </c>
    </row>
    <row r="606238" spans="5:5" x14ac:dyDescent="0.25">
      <c r="E606238">
        <v>0</v>
      </c>
    </row>
    <row r="606239" spans="5:5" x14ac:dyDescent="0.25">
      <c r="E606239">
        <v>0</v>
      </c>
    </row>
    <row r="606240" spans="5:5" x14ac:dyDescent="0.25">
      <c r="E606240">
        <v>0</v>
      </c>
    </row>
    <row r="606241" spans="5:5" x14ac:dyDescent="0.25">
      <c r="E606241">
        <v>0</v>
      </c>
    </row>
    <row r="606242" spans="5:5" x14ac:dyDescent="0.25">
      <c r="E606242">
        <v>0</v>
      </c>
    </row>
    <row r="606243" spans="5:5" x14ac:dyDescent="0.25">
      <c r="E606243">
        <v>0</v>
      </c>
    </row>
    <row r="606244" spans="5:5" x14ac:dyDescent="0.25">
      <c r="E606244">
        <v>0</v>
      </c>
    </row>
    <row r="606245" spans="5:5" x14ac:dyDescent="0.25">
      <c r="E606245">
        <v>0</v>
      </c>
    </row>
    <row r="606246" spans="5:5" x14ac:dyDescent="0.25">
      <c r="E606246">
        <v>0</v>
      </c>
    </row>
    <row r="606247" spans="5:5" x14ac:dyDescent="0.25">
      <c r="E606247">
        <v>0</v>
      </c>
    </row>
    <row r="606248" spans="5:5" x14ac:dyDescent="0.25">
      <c r="E606248">
        <v>0</v>
      </c>
    </row>
    <row r="606249" spans="5:5" x14ac:dyDescent="0.25">
      <c r="E606249">
        <v>2</v>
      </c>
    </row>
    <row r="606250" spans="5:5" x14ac:dyDescent="0.25">
      <c r="E606250">
        <v>12</v>
      </c>
    </row>
    <row r="606251" spans="5:5" x14ac:dyDescent="0.25">
      <c r="E606251">
        <v>-1</v>
      </c>
    </row>
    <row r="606252" spans="5:5" x14ac:dyDescent="0.25">
      <c r="E606252">
        <v>-255</v>
      </c>
    </row>
    <row r="606253" spans="5:5" x14ac:dyDescent="0.25">
      <c r="E606253">
        <v>-255</v>
      </c>
    </row>
    <row r="606254" spans="5:5" x14ac:dyDescent="0.25">
      <c r="E606254">
        <v>2175.6</v>
      </c>
    </row>
    <row r="606255" spans="5:5" x14ac:dyDescent="0.25">
      <c r="E606255">
        <v>2117.6</v>
      </c>
    </row>
    <row r="606256" spans="5:5" x14ac:dyDescent="0.25">
      <c r="E606256">
        <v>0</v>
      </c>
    </row>
    <row r="606257" spans="5:5" x14ac:dyDescent="0.25">
      <c r="E606257">
        <v>0</v>
      </c>
    </row>
    <row r="606258" spans="5:5" x14ac:dyDescent="0.25">
      <c r="E606258">
        <v>0</v>
      </c>
    </row>
    <row r="606259" spans="5:5" x14ac:dyDescent="0.25">
      <c r="E606259">
        <v>0</v>
      </c>
    </row>
    <row r="606260" spans="5:5" x14ac:dyDescent="0.25">
      <c r="E606260">
        <v>1120</v>
      </c>
    </row>
    <row r="606261" spans="5:5" x14ac:dyDescent="0.25">
      <c r="E606261">
        <v>284</v>
      </c>
    </row>
    <row r="606262" spans="5:5" x14ac:dyDescent="0.25">
      <c r="E606262">
        <v>0</v>
      </c>
    </row>
    <row r="606263" spans="5:5" x14ac:dyDescent="0.25">
      <c r="E606263">
        <v>0</v>
      </c>
    </row>
    <row r="606264" spans="5:5" x14ac:dyDescent="0.25">
      <c r="E606264">
        <v>0</v>
      </c>
    </row>
    <row r="606265" spans="5:5" x14ac:dyDescent="0.25">
      <c r="E606265">
        <v>0</v>
      </c>
    </row>
    <row r="606266" spans="5:5" x14ac:dyDescent="0.25">
      <c r="E606266">
        <v>1</v>
      </c>
    </row>
    <row r="606267" spans="5:5" x14ac:dyDescent="0.25">
      <c r="E606267">
        <v>0</v>
      </c>
    </row>
    <row r="606268" spans="5:5" x14ac:dyDescent="0.25">
      <c r="E606268">
        <v>0</v>
      </c>
    </row>
    <row r="606269" spans="5:5" x14ac:dyDescent="0.25">
      <c r="E606269">
        <v>0</v>
      </c>
    </row>
    <row r="606270" spans="5:5" x14ac:dyDescent="0.25">
      <c r="E606270">
        <v>9753663</v>
      </c>
    </row>
    <row r="606271" spans="5:5" x14ac:dyDescent="0.25">
      <c r="E606271">
        <v>17707.95</v>
      </c>
    </row>
    <row r="606272" spans="5:5" x14ac:dyDescent="0.25">
      <c r="E606272">
        <v>9994543</v>
      </c>
    </row>
    <row r="606273" spans="5:5" x14ac:dyDescent="0.25">
      <c r="E606273">
        <v>100</v>
      </c>
    </row>
    <row r="606274" spans="5:5" x14ac:dyDescent="0.25">
      <c r="E606274">
        <v>0</v>
      </c>
    </row>
    <row r="606275" spans="5:5" x14ac:dyDescent="0.25">
      <c r="E606275">
        <v>-0.23599999999999999</v>
      </c>
    </row>
    <row r="606276" spans="5:5" x14ac:dyDescent="0.25">
      <c r="E606276">
        <v>0</v>
      </c>
    </row>
    <row r="606277" spans="5:5" x14ac:dyDescent="0.25">
      <c r="E606277">
        <v>788</v>
      </c>
    </row>
    <row r="606278" spans="5:5" x14ac:dyDescent="0.25">
      <c r="E606278">
        <v>12.2</v>
      </c>
    </row>
    <row r="606279" spans="5:5" x14ac:dyDescent="0.25">
      <c r="E606279">
        <v>0</v>
      </c>
    </row>
    <row r="606280" spans="5:5" x14ac:dyDescent="0.25">
      <c r="E606280">
        <v>89.6</v>
      </c>
    </row>
    <row r="606281" spans="5:5" x14ac:dyDescent="0.25">
      <c r="E606281">
        <v>0</v>
      </c>
    </row>
    <row r="606282" spans="5:5" x14ac:dyDescent="0.25">
      <c r="E606282">
        <v>0</v>
      </c>
    </row>
    <row r="606283" spans="5:5" x14ac:dyDescent="0.25">
      <c r="E606283">
        <v>0</v>
      </c>
    </row>
    <row r="606284" spans="5:5" x14ac:dyDescent="0.25">
      <c r="E606284">
        <v>84.2</v>
      </c>
    </row>
    <row r="606285" spans="5:5" x14ac:dyDescent="0.25">
      <c r="E606285">
        <v>99</v>
      </c>
    </row>
    <row r="606286" spans="5:5" x14ac:dyDescent="0.25">
      <c r="E606286">
        <v>0</v>
      </c>
    </row>
    <row r="606287" spans="5:5" x14ac:dyDescent="0.25">
      <c r="E606287">
        <v>0</v>
      </c>
    </row>
    <row r="606288" spans="5:5" x14ac:dyDescent="0.25">
      <c r="E606288">
        <v>0</v>
      </c>
    </row>
    <row r="606289" spans="5:5" x14ac:dyDescent="0.25">
      <c r="E606289">
        <v>0</v>
      </c>
    </row>
    <row r="606290" spans="5:5" x14ac:dyDescent="0.25">
      <c r="E606290">
        <v>82.88</v>
      </c>
    </row>
    <row r="606291" spans="5:5" x14ac:dyDescent="0.25">
      <c r="E606291">
        <v>109.4</v>
      </c>
    </row>
    <row r="606292" spans="5:5" x14ac:dyDescent="0.25">
      <c r="E606292">
        <v>32</v>
      </c>
    </row>
    <row r="606293" spans="5:5" x14ac:dyDescent="0.25">
      <c r="E606293">
        <v>107.6</v>
      </c>
    </row>
    <row r="606294" spans="5:5" x14ac:dyDescent="0.25">
      <c r="E606294">
        <v>32</v>
      </c>
    </row>
    <row r="606295" spans="5:5" x14ac:dyDescent="0.25">
      <c r="E606295">
        <v>0</v>
      </c>
    </row>
    <row r="606296" spans="5:5" x14ac:dyDescent="0.25">
      <c r="E606296">
        <v>0</v>
      </c>
    </row>
    <row r="606297" spans="5:5" x14ac:dyDescent="0.25">
      <c r="E606297">
        <v>0</v>
      </c>
    </row>
    <row r="606298" spans="5:5" x14ac:dyDescent="0.25">
      <c r="E606298">
        <v>0</v>
      </c>
    </row>
    <row r="606299" spans="5:5" x14ac:dyDescent="0.25">
      <c r="E606299">
        <v>0</v>
      </c>
    </row>
    <row r="606300" spans="5:5" x14ac:dyDescent="0.25">
      <c r="E606300">
        <v>0</v>
      </c>
    </row>
    <row r="606301" spans="5:5" x14ac:dyDescent="0.25">
      <c r="E606301">
        <v>0</v>
      </c>
    </row>
    <row r="606302" spans="5:5" x14ac:dyDescent="0.25">
      <c r="E606302">
        <v>0</v>
      </c>
    </row>
    <row r="606303" spans="5:5" x14ac:dyDescent="0.25">
      <c r="E606303">
        <v>0</v>
      </c>
    </row>
    <row r="606304" spans="5:5" x14ac:dyDescent="0.25">
      <c r="E606304" t="s">
        <v>428</v>
      </c>
    </row>
    <row r="606305" spans="5:5" x14ac:dyDescent="0.25">
      <c r="E606305" t="s">
        <v>428</v>
      </c>
    </row>
    <row r="606306" spans="5:5" x14ac:dyDescent="0.25">
      <c r="E606306">
        <v>300000</v>
      </c>
    </row>
    <row r="606307" spans="5:5" x14ac:dyDescent="0.25">
      <c r="E606307">
        <v>0</v>
      </c>
    </row>
    <row r="606308" spans="5:5" x14ac:dyDescent="0.25">
      <c r="E606308">
        <v>4294967295</v>
      </c>
    </row>
    <row r="606309" spans="5:5" x14ac:dyDescent="0.25">
      <c r="E606309">
        <v>0</v>
      </c>
    </row>
    <row r="606310" spans="5:5" x14ac:dyDescent="0.25">
      <c r="E606310">
        <v>0</v>
      </c>
    </row>
    <row r="606311" spans="5:5" x14ac:dyDescent="0.25">
      <c r="E606311">
        <v>99.94</v>
      </c>
    </row>
    <row r="606312" spans="5:5" x14ac:dyDescent="0.25">
      <c r="E606312">
        <v>257</v>
      </c>
    </row>
    <row r="606313" spans="5:5" x14ac:dyDescent="0.25">
      <c r="E606313">
        <v>2016</v>
      </c>
    </row>
    <row r="606314" spans="5:5" x14ac:dyDescent="0.25">
      <c r="E606314">
        <v>0</v>
      </c>
    </row>
    <row r="606315" spans="5:5" x14ac:dyDescent="0.25">
      <c r="E606315">
        <v>12.3</v>
      </c>
    </row>
    <row r="606316" spans="5:5" x14ac:dyDescent="0.25">
      <c r="E606316">
        <v>260</v>
      </c>
    </row>
    <row r="606317" spans="5:5" x14ac:dyDescent="0.25">
      <c r="E606317">
        <v>4095</v>
      </c>
    </row>
    <row r="606318" spans="5:5" x14ac:dyDescent="0.25">
      <c r="E606318">
        <v>184</v>
      </c>
    </row>
    <row r="606319" spans="5:5" x14ac:dyDescent="0.25">
      <c r="E606319">
        <v>0</v>
      </c>
    </row>
    <row r="606320" spans="5:5" x14ac:dyDescent="0.25">
      <c r="E606320">
        <v>0</v>
      </c>
    </row>
    <row r="606321" spans="5:5" x14ac:dyDescent="0.25">
      <c r="E606321">
        <v>84.2</v>
      </c>
    </row>
    <row r="606322" spans="5:5" x14ac:dyDescent="0.25">
      <c r="E606322">
        <v>0</v>
      </c>
    </row>
    <row r="606323" spans="5:5" x14ac:dyDescent="0.25">
      <c r="E606323">
        <v>0</v>
      </c>
    </row>
    <row r="606324" spans="5:5" x14ac:dyDescent="0.25">
      <c r="E606324">
        <v>0</v>
      </c>
    </row>
    <row r="606325" spans="5:5" x14ac:dyDescent="0.25">
      <c r="E606325">
        <v>1</v>
      </c>
    </row>
    <row r="606326" spans="5:5" x14ac:dyDescent="0.25">
      <c r="E606326" t="b">
        <v>0</v>
      </c>
    </row>
    <row r="606327" spans="5:5" x14ac:dyDescent="0.25">
      <c r="E606327">
        <v>0</v>
      </c>
    </row>
    <row r="606328" spans="5:5" x14ac:dyDescent="0.25">
      <c r="E606328">
        <v>194</v>
      </c>
    </row>
    <row r="622593" spans="5:5" x14ac:dyDescent="0.25">
      <c r="E622593">
        <v>-17</v>
      </c>
    </row>
    <row r="622594" spans="5:5" x14ac:dyDescent="0.25">
      <c r="E622594">
        <v>-1.7</v>
      </c>
    </row>
    <row r="622595" spans="5:5" x14ac:dyDescent="0.25">
      <c r="E622595">
        <v>12.6</v>
      </c>
    </row>
    <row r="622596" spans="5:5" x14ac:dyDescent="0.25">
      <c r="E622596">
        <v>1</v>
      </c>
    </row>
    <row r="622597" spans="5:5" x14ac:dyDescent="0.25">
      <c r="E622597">
        <v>789</v>
      </c>
    </row>
    <row r="622598" spans="5:5" x14ac:dyDescent="0.25">
      <c r="E622598">
        <v>98.6</v>
      </c>
    </row>
    <row r="622599" spans="5:5" x14ac:dyDescent="0.25">
      <c r="E622599">
        <v>1688</v>
      </c>
    </row>
    <row r="622600" spans="5:5" x14ac:dyDescent="0.25">
      <c r="E622600">
        <v>0</v>
      </c>
    </row>
    <row r="622601" spans="5:5" x14ac:dyDescent="0.25">
      <c r="E622601">
        <v>0</v>
      </c>
    </row>
    <row r="622602" spans="5:5" x14ac:dyDescent="0.25">
      <c r="E622602">
        <v>0</v>
      </c>
    </row>
    <row r="622603" spans="5:5" x14ac:dyDescent="0.25">
      <c r="E622603">
        <v>111.2</v>
      </c>
    </row>
    <row r="622604" spans="5:5" x14ac:dyDescent="0.25">
      <c r="E622604">
        <v>0</v>
      </c>
    </row>
    <row r="622605" spans="5:5" x14ac:dyDescent="0.25">
      <c r="E622605">
        <v>1652</v>
      </c>
    </row>
    <row r="622606" spans="5:5" x14ac:dyDescent="0.25">
      <c r="E622606">
        <v>3619</v>
      </c>
    </row>
    <row r="622607" spans="5:5" x14ac:dyDescent="0.25">
      <c r="E622607">
        <v>0</v>
      </c>
    </row>
    <row r="622608" spans="5:5" x14ac:dyDescent="0.25">
      <c r="E622608">
        <v>0</v>
      </c>
    </row>
    <row r="622609" spans="5:5" x14ac:dyDescent="0.25">
      <c r="E622609">
        <v>11</v>
      </c>
    </row>
    <row r="622610" spans="5:5" x14ac:dyDescent="0.25">
      <c r="E622610">
        <v>0</v>
      </c>
    </row>
    <row r="622611" spans="5:5" x14ac:dyDescent="0.25">
      <c r="E622611">
        <v>12.2</v>
      </c>
    </row>
    <row r="622612" spans="5:5" x14ac:dyDescent="0.25">
      <c r="E622612">
        <v>0</v>
      </c>
    </row>
    <row r="622613" spans="5:5" x14ac:dyDescent="0.25">
      <c r="E622613">
        <v>0</v>
      </c>
    </row>
    <row r="622614" spans="5:5" x14ac:dyDescent="0.25">
      <c r="E622614">
        <v>0</v>
      </c>
    </row>
    <row r="622615" spans="5:5" x14ac:dyDescent="0.25">
      <c r="E622615">
        <v>0</v>
      </c>
    </row>
    <row r="622616" spans="5:5" x14ac:dyDescent="0.25">
      <c r="E622616">
        <v>704</v>
      </c>
    </row>
    <row r="622617" spans="5:5" x14ac:dyDescent="0.25">
      <c r="E622617">
        <v>13.3</v>
      </c>
    </row>
    <row r="622618" spans="5:5" x14ac:dyDescent="0.25">
      <c r="E622618">
        <v>32</v>
      </c>
    </row>
    <row r="622619" spans="5:5" x14ac:dyDescent="0.25">
      <c r="E622619">
        <v>0</v>
      </c>
    </row>
    <row r="622620" spans="5:5" x14ac:dyDescent="0.25">
      <c r="E622620">
        <v>0</v>
      </c>
    </row>
    <row r="622621" spans="5:5" x14ac:dyDescent="0.25">
      <c r="E622621">
        <v>0</v>
      </c>
    </row>
    <row r="622622" spans="5:5" x14ac:dyDescent="0.25">
      <c r="E622622">
        <v>0</v>
      </c>
    </row>
    <row r="622623" spans="5:5" x14ac:dyDescent="0.25">
      <c r="E622623">
        <v>0</v>
      </c>
    </row>
    <row r="622624" spans="5:5" x14ac:dyDescent="0.25">
      <c r="E622624">
        <v>0</v>
      </c>
    </row>
    <row r="622625" spans="5:5" x14ac:dyDescent="0.25">
      <c r="E622625">
        <v>0</v>
      </c>
    </row>
    <row r="622626" spans="5:5" x14ac:dyDescent="0.25">
      <c r="E622626">
        <v>0</v>
      </c>
    </row>
    <row r="622627" spans="5:5" x14ac:dyDescent="0.25">
      <c r="E622627">
        <v>0</v>
      </c>
    </row>
    <row r="622628" spans="5:5" x14ac:dyDescent="0.25">
      <c r="E622628">
        <v>0</v>
      </c>
    </row>
    <row r="622629" spans="5:5" x14ac:dyDescent="0.25">
      <c r="E622629">
        <v>0</v>
      </c>
    </row>
    <row r="622630" spans="5:5" x14ac:dyDescent="0.25">
      <c r="E622630">
        <v>0</v>
      </c>
    </row>
    <row r="622631" spans="5:5" x14ac:dyDescent="0.25">
      <c r="E622631">
        <v>0</v>
      </c>
    </row>
    <row r="622632" spans="5:5" x14ac:dyDescent="0.25">
      <c r="E622632">
        <v>0</v>
      </c>
    </row>
    <row r="622633" spans="5:5" x14ac:dyDescent="0.25">
      <c r="E622633">
        <v>2</v>
      </c>
    </row>
    <row r="622634" spans="5:5" x14ac:dyDescent="0.25">
      <c r="E622634">
        <v>12</v>
      </c>
    </row>
    <row r="622635" spans="5:5" x14ac:dyDescent="0.25">
      <c r="E622635">
        <v>-1</v>
      </c>
    </row>
    <row r="622636" spans="5:5" x14ac:dyDescent="0.25">
      <c r="E622636">
        <v>-255</v>
      </c>
    </row>
    <row r="622637" spans="5:5" x14ac:dyDescent="0.25">
      <c r="E622637">
        <v>-255</v>
      </c>
    </row>
    <row r="622638" spans="5:5" x14ac:dyDescent="0.25">
      <c r="E622638">
        <v>2175.6</v>
      </c>
    </row>
    <row r="622639" spans="5:5" x14ac:dyDescent="0.25">
      <c r="E622639">
        <v>2117.6</v>
      </c>
    </row>
    <row r="622640" spans="5:5" x14ac:dyDescent="0.25">
      <c r="E622640">
        <v>0</v>
      </c>
    </row>
    <row r="622641" spans="5:5" x14ac:dyDescent="0.25">
      <c r="E622641">
        <v>0</v>
      </c>
    </row>
    <row r="622642" spans="5:5" x14ac:dyDescent="0.25">
      <c r="E622642">
        <v>0</v>
      </c>
    </row>
    <row r="622643" spans="5:5" x14ac:dyDescent="0.25">
      <c r="E622643">
        <v>0</v>
      </c>
    </row>
    <row r="622644" spans="5:5" x14ac:dyDescent="0.25">
      <c r="E622644">
        <v>1120</v>
      </c>
    </row>
    <row r="622645" spans="5:5" x14ac:dyDescent="0.25">
      <c r="E622645">
        <v>284</v>
      </c>
    </row>
    <row r="622646" spans="5:5" x14ac:dyDescent="0.25">
      <c r="E622646">
        <v>0</v>
      </c>
    </row>
    <row r="622647" spans="5:5" x14ac:dyDescent="0.25">
      <c r="E622647">
        <v>0</v>
      </c>
    </row>
    <row r="622648" spans="5:5" x14ac:dyDescent="0.25">
      <c r="E622648">
        <v>0</v>
      </c>
    </row>
    <row r="622649" spans="5:5" x14ac:dyDescent="0.25">
      <c r="E622649">
        <v>0</v>
      </c>
    </row>
    <row r="622650" spans="5:5" x14ac:dyDescent="0.25">
      <c r="E622650">
        <v>1</v>
      </c>
    </row>
    <row r="622651" spans="5:5" x14ac:dyDescent="0.25">
      <c r="E622651">
        <v>0</v>
      </c>
    </row>
    <row r="622652" spans="5:5" x14ac:dyDescent="0.25">
      <c r="E622652">
        <v>0</v>
      </c>
    </row>
    <row r="622653" spans="5:5" x14ac:dyDescent="0.25">
      <c r="E622653">
        <v>0</v>
      </c>
    </row>
    <row r="622654" spans="5:5" x14ac:dyDescent="0.25">
      <c r="E622654">
        <v>9753663</v>
      </c>
    </row>
    <row r="622655" spans="5:5" x14ac:dyDescent="0.25">
      <c r="E622655">
        <v>17707.95</v>
      </c>
    </row>
    <row r="622656" spans="5:5" x14ac:dyDescent="0.25">
      <c r="E622656">
        <v>9994543</v>
      </c>
    </row>
    <row r="622657" spans="5:5" x14ac:dyDescent="0.25">
      <c r="E622657">
        <v>100</v>
      </c>
    </row>
    <row r="622658" spans="5:5" x14ac:dyDescent="0.25">
      <c r="E622658">
        <v>0</v>
      </c>
    </row>
    <row r="622659" spans="5:5" x14ac:dyDescent="0.25">
      <c r="E622659">
        <v>-0.23599999999999999</v>
      </c>
    </row>
    <row r="622660" spans="5:5" x14ac:dyDescent="0.25">
      <c r="E622660">
        <v>0</v>
      </c>
    </row>
    <row r="622661" spans="5:5" x14ac:dyDescent="0.25">
      <c r="E622661">
        <v>788</v>
      </c>
    </row>
    <row r="622662" spans="5:5" x14ac:dyDescent="0.25">
      <c r="E622662">
        <v>12.2</v>
      </c>
    </row>
    <row r="622663" spans="5:5" x14ac:dyDescent="0.25">
      <c r="E622663">
        <v>0</v>
      </c>
    </row>
    <row r="622664" spans="5:5" x14ac:dyDescent="0.25">
      <c r="E622664">
        <v>89.6</v>
      </c>
    </row>
    <row r="622665" spans="5:5" x14ac:dyDescent="0.25">
      <c r="E622665">
        <v>0</v>
      </c>
    </row>
    <row r="622666" spans="5:5" x14ac:dyDescent="0.25">
      <c r="E622666">
        <v>0</v>
      </c>
    </row>
    <row r="622667" spans="5:5" x14ac:dyDescent="0.25">
      <c r="E622667">
        <v>0</v>
      </c>
    </row>
    <row r="622668" spans="5:5" x14ac:dyDescent="0.25">
      <c r="E622668">
        <v>84.2</v>
      </c>
    </row>
    <row r="622669" spans="5:5" x14ac:dyDescent="0.25">
      <c r="E622669">
        <v>99</v>
      </c>
    </row>
    <row r="622670" spans="5:5" x14ac:dyDescent="0.25">
      <c r="E622670">
        <v>0</v>
      </c>
    </row>
    <row r="622671" spans="5:5" x14ac:dyDescent="0.25">
      <c r="E622671">
        <v>0</v>
      </c>
    </row>
    <row r="622672" spans="5:5" x14ac:dyDescent="0.25">
      <c r="E622672">
        <v>0</v>
      </c>
    </row>
    <row r="622673" spans="5:5" x14ac:dyDescent="0.25">
      <c r="E622673">
        <v>0</v>
      </c>
    </row>
    <row r="622674" spans="5:5" x14ac:dyDescent="0.25">
      <c r="E622674">
        <v>82.88</v>
      </c>
    </row>
    <row r="622675" spans="5:5" x14ac:dyDescent="0.25">
      <c r="E622675">
        <v>109.4</v>
      </c>
    </row>
    <row r="622676" spans="5:5" x14ac:dyDescent="0.25">
      <c r="E622676">
        <v>32</v>
      </c>
    </row>
    <row r="622677" spans="5:5" x14ac:dyDescent="0.25">
      <c r="E622677">
        <v>107.6</v>
      </c>
    </row>
    <row r="622678" spans="5:5" x14ac:dyDescent="0.25">
      <c r="E622678">
        <v>32</v>
      </c>
    </row>
    <row r="622679" spans="5:5" x14ac:dyDescent="0.25">
      <c r="E622679">
        <v>0</v>
      </c>
    </row>
    <row r="622680" spans="5:5" x14ac:dyDescent="0.25">
      <c r="E622680">
        <v>0</v>
      </c>
    </row>
    <row r="622681" spans="5:5" x14ac:dyDescent="0.25">
      <c r="E622681">
        <v>0</v>
      </c>
    </row>
    <row r="622682" spans="5:5" x14ac:dyDescent="0.25">
      <c r="E622682">
        <v>0</v>
      </c>
    </row>
    <row r="622683" spans="5:5" x14ac:dyDescent="0.25">
      <c r="E622683">
        <v>0</v>
      </c>
    </row>
    <row r="622684" spans="5:5" x14ac:dyDescent="0.25">
      <c r="E622684">
        <v>0</v>
      </c>
    </row>
    <row r="622685" spans="5:5" x14ac:dyDescent="0.25">
      <c r="E622685">
        <v>0</v>
      </c>
    </row>
    <row r="622686" spans="5:5" x14ac:dyDescent="0.25">
      <c r="E622686">
        <v>0</v>
      </c>
    </row>
    <row r="622687" spans="5:5" x14ac:dyDescent="0.25">
      <c r="E622687">
        <v>0</v>
      </c>
    </row>
    <row r="622688" spans="5:5" x14ac:dyDescent="0.25">
      <c r="E622688" t="s">
        <v>428</v>
      </c>
    </row>
    <row r="622689" spans="5:5" x14ac:dyDescent="0.25">
      <c r="E622689" t="s">
        <v>428</v>
      </c>
    </row>
    <row r="622690" spans="5:5" x14ac:dyDescent="0.25">
      <c r="E622690">
        <v>300000</v>
      </c>
    </row>
    <row r="622691" spans="5:5" x14ac:dyDescent="0.25">
      <c r="E622691">
        <v>0</v>
      </c>
    </row>
    <row r="622692" spans="5:5" x14ac:dyDescent="0.25">
      <c r="E622692">
        <v>4294967295</v>
      </c>
    </row>
    <row r="622693" spans="5:5" x14ac:dyDescent="0.25">
      <c r="E622693">
        <v>0</v>
      </c>
    </row>
    <row r="622694" spans="5:5" x14ac:dyDescent="0.25">
      <c r="E622694">
        <v>0</v>
      </c>
    </row>
    <row r="622695" spans="5:5" x14ac:dyDescent="0.25">
      <c r="E622695">
        <v>99.94</v>
      </c>
    </row>
    <row r="622696" spans="5:5" x14ac:dyDescent="0.25">
      <c r="E622696">
        <v>257</v>
      </c>
    </row>
    <row r="622697" spans="5:5" x14ac:dyDescent="0.25">
      <c r="E622697">
        <v>2016</v>
      </c>
    </row>
    <row r="622698" spans="5:5" x14ac:dyDescent="0.25">
      <c r="E622698">
        <v>0</v>
      </c>
    </row>
    <row r="622699" spans="5:5" x14ac:dyDescent="0.25">
      <c r="E622699">
        <v>12.3</v>
      </c>
    </row>
    <row r="622700" spans="5:5" x14ac:dyDescent="0.25">
      <c r="E622700">
        <v>260</v>
      </c>
    </row>
    <row r="622701" spans="5:5" x14ac:dyDescent="0.25">
      <c r="E622701">
        <v>4095</v>
      </c>
    </row>
    <row r="622702" spans="5:5" x14ac:dyDescent="0.25">
      <c r="E622702">
        <v>184</v>
      </c>
    </row>
    <row r="622703" spans="5:5" x14ac:dyDescent="0.25">
      <c r="E622703">
        <v>0</v>
      </c>
    </row>
    <row r="622704" spans="5:5" x14ac:dyDescent="0.25">
      <c r="E622704">
        <v>0</v>
      </c>
    </row>
    <row r="622705" spans="5:5" x14ac:dyDescent="0.25">
      <c r="E622705">
        <v>84.2</v>
      </c>
    </row>
    <row r="622706" spans="5:5" x14ac:dyDescent="0.25">
      <c r="E622706">
        <v>0</v>
      </c>
    </row>
    <row r="622707" spans="5:5" x14ac:dyDescent="0.25">
      <c r="E622707">
        <v>0</v>
      </c>
    </row>
    <row r="622708" spans="5:5" x14ac:dyDescent="0.25">
      <c r="E622708">
        <v>0</v>
      </c>
    </row>
    <row r="622709" spans="5:5" x14ac:dyDescent="0.25">
      <c r="E622709">
        <v>1</v>
      </c>
    </row>
    <row r="622710" spans="5:5" x14ac:dyDescent="0.25">
      <c r="E622710" t="b">
        <v>0</v>
      </c>
    </row>
    <row r="622711" spans="5:5" x14ac:dyDescent="0.25">
      <c r="E622711">
        <v>0</v>
      </c>
    </row>
    <row r="622712" spans="5:5" x14ac:dyDescent="0.25">
      <c r="E622712">
        <v>194</v>
      </c>
    </row>
    <row r="638977" spans="5:5" x14ac:dyDescent="0.25">
      <c r="E638977">
        <v>-17</v>
      </c>
    </row>
    <row r="638978" spans="5:5" x14ac:dyDescent="0.25">
      <c r="E638978">
        <v>-1.7</v>
      </c>
    </row>
    <row r="638979" spans="5:5" x14ac:dyDescent="0.25">
      <c r="E638979">
        <v>12.6</v>
      </c>
    </row>
    <row r="638980" spans="5:5" x14ac:dyDescent="0.25">
      <c r="E638980">
        <v>1</v>
      </c>
    </row>
    <row r="638981" spans="5:5" x14ac:dyDescent="0.25">
      <c r="E638981">
        <v>789</v>
      </c>
    </row>
    <row r="638982" spans="5:5" x14ac:dyDescent="0.25">
      <c r="E638982">
        <v>98.6</v>
      </c>
    </row>
    <row r="638983" spans="5:5" x14ac:dyDescent="0.25">
      <c r="E638983">
        <v>1688</v>
      </c>
    </row>
    <row r="638984" spans="5:5" x14ac:dyDescent="0.25">
      <c r="E638984">
        <v>0</v>
      </c>
    </row>
    <row r="638985" spans="5:5" x14ac:dyDescent="0.25">
      <c r="E638985">
        <v>0</v>
      </c>
    </row>
    <row r="638986" spans="5:5" x14ac:dyDescent="0.25">
      <c r="E638986">
        <v>0</v>
      </c>
    </row>
    <row r="638987" spans="5:5" x14ac:dyDescent="0.25">
      <c r="E638987">
        <v>111.2</v>
      </c>
    </row>
    <row r="638988" spans="5:5" x14ac:dyDescent="0.25">
      <c r="E638988">
        <v>0</v>
      </c>
    </row>
    <row r="638989" spans="5:5" x14ac:dyDescent="0.25">
      <c r="E638989">
        <v>1652</v>
      </c>
    </row>
    <row r="638990" spans="5:5" x14ac:dyDescent="0.25">
      <c r="E638990">
        <v>3619</v>
      </c>
    </row>
    <row r="638991" spans="5:5" x14ac:dyDescent="0.25">
      <c r="E638991">
        <v>0</v>
      </c>
    </row>
    <row r="638992" spans="5:5" x14ac:dyDescent="0.25">
      <c r="E638992">
        <v>0</v>
      </c>
    </row>
    <row r="638993" spans="5:5" x14ac:dyDescent="0.25">
      <c r="E638993">
        <v>11</v>
      </c>
    </row>
    <row r="638994" spans="5:5" x14ac:dyDescent="0.25">
      <c r="E638994">
        <v>0</v>
      </c>
    </row>
    <row r="638995" spans="5:5" x14ac:dyDescent="0.25">
      <c r="E638995">
        <v>12.2</v>
      </c>
    </row>
    <row r="638996" spans="5:5" x14ac:dyDescent="0.25">
      <c r="E638996">
        <v>0</v>
      </c>
    </row>
    <row r="638997" spans="5:5" x14ac:dyDescent="0.25">
      <c r="E638997">
        <v>0</v>
      </c>
    </row>
    <row r="638998" spans="5:5" x14ac:dyDescent="0.25">
      <c r="E638998">
        <v>0</v>
      </c>
    </row>
    <row r="638999" spans="5:5" x14ac:dyDescent="0.25">
      <c r="E638999">
        <v>0</v>
      </c>
    </row>
    <row r="639000" spans="5:5" x14ac:dyDescent="0.25">
      <c r="E639000">
        <v>704</v>
      </c>
    </row>
    <row r="639001" spans="5:5" x14ac:dyDescent="0.25">
      <c r="E639001">
        <v>13.3</v>
      </c>
    </row>
    <row r="639002" spans="5:5" x14ac:dyDescent="0.25">
      <c r="E639002">
        <v>32</v>
      </c>
    </row>
    <row r="639003" spans="5:5" x14ac:dyDescent="0.25">
      <c r="E639003">
        <v>0</v>
      </c>
    </row>
    <row r="639004" spans="5:5" x14ac:dyDescent="0.25">
      <c r="E639004">
        <v>0</v>
      </c>
    </row>
    <row r="639005" spans="5:5" x14ac:dyDescent="0.25">
      <c r="E639005">
        <v>0</v>
      </c>
    </row>
    <row r="639006" spans="5:5" x14ac:dyDescent="0.25">
      <c r="E639006">
        <v>0</v>
      </c>
    </row>
    <row r="639007" spans="5:5" x14ac:dyDescent="0.25">
      <c r="E639007">
        <v>0</v>
      </c>
    </row>
    <row r="639008" spans="5:5" x14ac:dyDescent="0.25">
      <c r="E639008">
        <v>0</v>
      </c>
    </row>
    <row r="639009" spans="5:5" x14ac:dyDescent="0.25">
      <c r="E639009">
        <v>0</v>
      </c>
    </row>
    <row r="639010" spans="5:5" x14ac:dyDescent="0.25">
      <c r="E639010">
        <v>0</v>
      </c>
    </row>
    <row r="639011" spans="5:5" x14ac:dyDescent="0.25">
      <c r="E639011">
        <v>0</v>
      </c>
    </row>
    <row r="639012" spans="5:5" x14ac:dyDescent="0.25">
      <c r="E639012">
        <v>0</v>
      </c>
    </row>
    <row r="639013" spans="5:5" x14ac:dyDescent="0.25">
      <c r="E639013">
        <v>0</v>
      </c>
    </row>
    <row r="639014" spans="5:5" x14ac:dyDescent="0.25">
      <c r="E639014">
        <v>0</v>
      </c>
    </row>
    <row r="639015" spans="5:5" x14ac:dyDescent="0.25">
      <c r="E639015">
        <v>0</v>
      </c>
    </row>
    <row r="639016" spans="5:5" x14ac:dyDescent="0.25">
      <c r="E639016">
        <v>0</v>
      </c>
    </row>
    <row r="639017" spans="5:5" x14ac:dyDescent="0.25">
      <c r="E639017">
        <v>2</v>
      </c>
    </row>
    <row r="639018" spans="5:5" x14ac:dyDescent="0.25">
      <c r="E639018">
        <v>12</v>
      </c>
    </row>
    <row r="639019" spans="5:5" x14ac:dyDescent="0.25">
      <c r="E639019">
        <v>-1</v>
      </c>
    </row>
    <row r="639020" spans="5:5" x14ac:dyDescent="0.25">
      <c r="E639020">
        <v>-255</v>
      </c>
    </row>
    <row r="639021" spans="5:5" x14ac:dyDescent="0.25">
      <c r="E639021">
        <v>-255</v>
      </c>
    </row>
    <row r="639022" spans="5:5" x14ac:dyDescent="0.25">
      <c r="E639022">
        <v>2175.6</v>
      </c>
    </row>
    <row r="639023" spans="5:5" x14ac:dyDescent="0.25">
      <c r="E639023">
        <v>2117.6</v>
      </c>
    </row>
    <row r="639024" spans="5:5" x14ac:dyDescent="0.25">
      <c r="E639024">
        <v>0</v>
      </c>
    </row>
    <row r="639025" spans="5:5" x14ac:dyDescent="0.25">
      <c r="E639025">
        <v>0</v>
      </c>
    </row>
    <row r="639026" spans="5:5" x14ac:dyDescent="0.25">
      <c r="E639026">
        <v>0</v>
      </c>
    </row>
    <row r="639027" spans="5:5" x14ac:dyDescent="0.25">
      <c r="E639027">
        <v>0</v>
      </c>
    </row>
    <row r="639028" spans="5:5" x14ac:dyDescent="0.25">
      <c r="E639028">
        <v>1120</v>
      </c>
    </row>
    <row r="639029" spans="5:5" x14ac:dyDescent="0.25">
      <c r="E639029">
        <v>284</v>
      </c>
    </row>
    <row r="639030" spans="5:5" x14ac:dyDescent="0.25">
      <c r="E639030">
        <v>0</v>
      </c>
    </row>
    <row r="639031" spans="5:5" x14ac:dyDescent="0.25">
      <c r="E639031">
        <v>0</v>
      </c>
    </row>
    <row r="639032" spans="5:5" x14ac:dyDescent="0.25">
      <c r="E639032">
        <v>0</v>
      </c>
    </row>
    <row r="639033" spans="5:5" x14ac:dyDescent="0.25">
      <c r="E639033">
        <v>0</v>
      </c>
    </row>
    <row r="639034" spans="5:5" x14ac:dyDescent="0.25">
      <c r="E639034">
        <v>1</v>
      </c>
    </row>
    <row r="639035" spans="5:5" x14ac:dyDescent="0.25">
      <c r="E639035">
        <v>0</v>
      </c>
    </row>
    <row r="639036" spans="5:5" x14ac:dyDescent="0.25">
      <c r="E639036">
        <v>0</v>
      </c>
    </row>
    <row r="639037" spans="5:5" x14ac:dyDescent="0.25">
      <c r="E639037">
        <v>0</v>
      </c>
    </row>
    <row r="639038" spans="5:5" x14ac:dyDescent="0.25">
      <c r="E639038">
        <v>9753663</v>
      </c>
    </row>
    <row r="639039" spans="5:5" x14ac:dyDescent="0.25">
      <c r="E639039">
        <v>17707.95</v>
      </c>
    </row>
    <row r="639040" spans="5:5" x14ac:dyDescent="0.25">
      <c r="E639040">
        <v>9994543</v>
      </c>
    </row>
    <row r="639041" spans="5:5" x14ac:dyDescent="0.25">
      <c r="E639041">
        <v>100</v>
      </c>
    </row>
    <row r="639042" spans="5:5" x14ac:dyDescent="0.25">
      <c r="E639042">
        <v>0</v>
      </c>
    </row>
    <row r="639043" spans="5:5" x14ac:dyDescent="0.25">
      <c r="E639043">
        <v>-0.23599999999999999</v>
      </c>
    </row>
    <row r="639044" spans="5:5" x14ac:dyDescent="0.25">
      <c r="E639044">
        <v>0</v>
      </c>
    </row>
    <row r="639045" spans="5:5" x14ac:dyDescent="0.25">
      <c r="E639045">
        <v>788</v>
      </c>
    </row>
    <row r="639046" spans="5:5" x14ac:dyDescent="0.25">
      <c r="E639046">
        <v>12.2</v>
      </c>
    </row>
    <row r="639047" spans="5:5" x14ac:dyDescent="0.25">
      <c r="E639047">
        <v>0</v>
      </c>
    </row>
    <row r="639048" spans="5:5" x14ac:dyDescent="0.25">
      <c r="E639048">
        <v>89.6</v>
      </c>
    </row>
    <row r="639049" spans="5:5" x14ac:dyDescent="0.25">
      <c r="E639049">
        <v>0</v>
      </c>
    </row>
    <row r="639050" spans="5:5" x14ac:dyDescent="0.25">
      <c r="E639050">
        <v>0</v>
      </c>
    </row>
    <row r="639051" spans="5:5" x14ac:dyDescent="0.25">
      <c r="E639051">
        <v>0</v>
      </c>
    </row>
    <row r="639052" spans="5:5" x14ac:dyDescent="0.25">
      <c r="E639052">
        <v>84.2</v>
      </c>
    </row>
    <row r="639053" spans="5:5" x14ac:dyDescent="0.25">
      <c r="E639053">
        <v>99</v>
      </c>
    </row>
    <row r="639054" spans="5:5" x14ac:dyDescent="0.25">
      <c r="E639054">
        <v>0</v>
      </c>
    </row>
    <row r="639055" spans="5:5" x14ac:dyDescent="0.25">
      <c r="E639055">
        <v>0</v>
      </c>
    </row>
    <row r="639056" spans="5:5" x14ac:dyDescent="0.25">
      <c r="E639056">
        <v>0</v>
      </c>
    </row>
    <row r="639057" spans="5:5" x14ac:dyDescent="0.25">
      <c r="E639057">
        <v>0</v>
      </c>
    </row>
    <row r="639058" spans="5:5" x14ac:dyDescent="0.25">
      <c r="E639058">
        <v>82.88</v>
      </c>
    </row>
    <row r="639059" spans="5:5" x14ac:dyDescent="0.25">
      <c r="E639059">
        <v>109.4</v>
      </c>
    </row>
    <row r="639060" spans="5:5" x14ac:dyDescent="0.25">
      <c r="E639060">
        <v>32</v>
      </c>
    </row>
    <row r="639061" spans="5:5" x14ac:dyDescent="0.25">
      <c r="E639061">
        <v>107.6</v>
      </c>
    </row>
    <row r="639062" spans="5:5" x14ac:dyDescent="0.25">
      <c r="E639062">
        <v>32</v>
      </c>
    </row>
    <row r="639063" spans="5:5" x14ac:dyDescent="0.25">
      <c r="E639063">
        <v>0</v>
      </c>
    </row>
    <row r="639064" spans="5:5" x14ac:dyDescent="0.25">
      <c r="E639064">
        <v>0</v>
      </c>
    </row>
    <row r="639065" spans="5:5" x14ac:dyDescent="0.25">
      <c r="E639065">
        <v>0</v>
      </c>
    </row>
    <row r="639066" spans="5:5" x14ac:dyDescent="0.25">
      <c r="E639066">
        <v>0</v>
      </c>
    </row>
    <row r="639067" spans="5:5" x14ac:dyDescent="0.25">
      <c r="E639067">
        <v>0</v>
      </c>
    </row>
    <row r="639068" spans="5:5" x14ac:dyDescent="0.25">
      <c r="E639068">
        <v>0</v>
      </c>
    </row>
    <row r="639069" spans="5:5" x14ac:dyDescent="0.25">
      <c r="E639069">
        <v>0</v>
      </c>
    </row>
    <row r="639070" spans="5:5" x14ac:dyDescent="0.25">
      <c r="E639070">
        <v>0</v>
      </c>
    </row>
    <row r="639071" spans="5:5" x14ac:dyDescent="0.25">
      <c r="E639071">
        <v>0</v>
      </c>
    </row>
    <row r="639072" spans="5:5" x14ac:dyDescent="0.25">
      <c r="E639072" t="s">
        <v>428</v>
      </c>
    </row>
    <row r="639073" spans="5:5" x14ac:dyDescent="0.25">
      <c r="E639073" t="s">
        <v>428</v>
      </c>
    </row>
    <row r="639074" spans="5:5" x14ac:dyDescent="0.25">
      <c r="E639074">
        <v>300000</v>
      </c>
    </row>
    <row r="639075" spans="5:5" x14ac:dyDescent="0.25">
      <c r="E639075">
        <v>0</v>
      </c>
    </row>
    <row r="639076" spans="5:5" x14ac:dyDescent="0.25">
      <c r="E639076">
        <v>4294967295</v>
      </c>
    </row>
    <row r="639077" spans="5:5" x14ac:dyDescent="0.25">
      <c r="E639077">
        <v>0</v>
      </c>
    </row>
    <row r="639078" spans="5:5" x14ac:dyDescent="0.25">
      <c r="E639078">
        <v>0</v>
      </c>
    </row>
    <row r="639079" spans="5:5" x14ac:dyDescent="0.25">
      <c r="E639079">
        <v>99.94</v>
      </c>
    </row>
    <row r="639080" spans="5:5" x14ac:dyDescent="0.25">
      <c r="E639080">
        <v>257</v>
      </c>
    </row>
    <row r="639081" spans="5:5" x14ac:dyDescent="0.25">
      <c r="E639081">
        <v>2016</v>
      </c>
    </row>
    <row r="639082" spans="5:5" x14ac:dyDescent="0.25">
      <c r="E639082">
        <v>0</v>
      </c>
    </row>
    <row r="639083" spans="5:5" x14ac:dyDescent="0.25">
      <c r="E639083">
        <v>12.3</v>
      </c>
    </row>
    <row r="639084" spans="5:5" x14ac:dyDescent="0.25">
      <c r="E639084">
        <v>260</v>
      </c>
    </row>
    <row r="639085" spans="5:5" x14ac:dyDescent="0.25">
      <c r="E639085">
        <v>4095</v>
      </c>
    </row>
    <row r="639086" spans="5:5" x14ac:dyDescent="0.25">
      <c r="E639086">
        <v>184</v>
      </c>
    </row>
    <row r="639087" spans="5:5" x14ac:dyDescent="0.25">
      <c r="E639087">
        <v>0</v>
      </c>
    </row>
    <row r="639088" spans="5:5" x14ac:dyDescent="0.25">
      <c r="E639088">
        <v>0</v>
      </c>
    </row>
    <row r="639089" spans="5:5" x14ac:dyDescent="0.25">
      <c r="E639089">
        <v>84.2</v>
      </c>
    </row>
    <row r="639090" spans="5:5" x14ac:dyDescent="0.25">
      <c r="E639090">
        <v>0</v>
      </c>
    </row>
    <row r="639091" spans="5:5" x14ac:dyDescent="0.25">
      <c r="E639091">
        <v>0</v>
      </c>
    </row>
    <row r="639092" spans="5:5" x14ac:dyDescent="0.25">
      <c r="E639092">
        <v>0</v>
      </c>
    </row>
    <row r="639093" spans="5:5" x14ac:dyDescent="0.25">
      <c r="E639093">
        <v>1</v>
      </c>
    </row>
    <row r="639094" spans="5:5" x14ac:dyDescent="0.25">
      <c r="E639094" t="b">
        <v>0</v>
      </c>
    </row>
    <row r="639095" spans="5:5" x14ac:dyDescent="0.25">
      <c r="E639095">
        <v>0</v>
      </c>
    </row>
    <row r="639096" spans="5:5" x14ac:dyDescent="0.25">
      <c r="E639096">
        <v>194</v>
      </c>
    </row>
    <row r="655361" spans="5:5" x14ac:dyDescent="0.25">
      <c r="E655361">
        <v>-17</v>
      </c>
    </row>
    <row r="655362" spans="5:5" x14ac:dyDescent="0.25">
      <c r="E655362">
        <v>-1.7</v>
      </c>
    </row>
    <row r="655363" spans="5:5" x14ac:dyDescent="0.25">
      <c r="E655363">
        <v>12.6</v>
      </c>
    </row>
    <row r="655364" spans="5:5" x14ac:dyDescent="0.25">
      <c r="E655364">
        <v>1</v>
      </c>
    </row>
    <row r="655365" spans="5:5" x14ac:dyDescent="0.25">
      <c r="E655365">
        <v>789</v>
      </c>
    </row>
    <row r="655366" spans="5:5" x14ac:dyDescent="0.25">
      <c r="E655366">
        <v>98.6</v>
      </c>
    </row>
    <row r="655367" spans="5:5" x14ac:dyDescent="0.25">
      <c r="E655367">
        <v>1688</v>
      </c>
    </row>
    <row r="655368" spans="5:5" x14ac:dyDescent="0.25">
      <c r="E655368">
        <v>0</v>
      </c>
    </row>
    <row r="655369" spans="5:5" x14ac:dyDescent="0.25">
      <c r="E655369">
        <v>0</v>
      </c>
    </row>
    <row r="655370" spans="5:5" x14ac:dyDescent="0.25">
      <c r="E655370">
        <v>0</v>
      </c>
    </row>
    <row r="655371" spans="5:5" x14ac:dyDescent="0.25">
      <c r="E655371">
        <v>111.2</v>
      </c>
    </row>
    <row r="655372" spans="5:5" x14ac:dyDescent="0.25">
      <c r="E655372">
        <v>0</v>
      </c>
    </row>
    <row r="655373" spans="5:5" x14ac:dyDescent="0.25">
      <c r="E655373">
        <v>1652</v>
      </c>
    </row>
    <row r="655374" spans="5:5" x14ac:dyDescent="0.25">
      <c r="E655374">
        <v>3619</v>
      </c>
    </row>
    <row r="655375" spans="5:5" x14ac:dyDescent="0.25">
      <c r="E655375">
        <v>0</v>
      </c>
    </row>
    <row r="655376" spans="5:5" x14ac:dyDescent="0.25">
      <c r="E655376">
        <v>0</v>
      </c>
    </row>
    <row r="655377" spans="5:5" x14ac:dyDescent="0.25">
      <c r="E655377">
        <v>11</v>
      </c>
    </row>
    <row r="655378" spans="5:5" x14ac:dyDescent="0.25">
      <c r="E655378">
        <v>0</v>
      </c>
    </row>
    <row r="655379" spans="5:5" x14ac:dyDescent="0.25">
      <c r="E655379">
        <v>12.2</v>
      </c>
    </row>
    <row r="655380" spans="5:5" x14ac:dyDescent="0.25">
      <c r="E655380">
        <v>0</v>
      </c>
    </row>
    <row r="655381" spans="5:5" x14ac:dyDescent="0.25">
      <c r="E655381">
        <v>0</v>
      </c>
    </row>
    <row r="655382" spans="5:5" x14ac:dyDescent="0.25">
      <c r="E655382">
        <v>0</v>
      </c>
    </row>
    <row r="655383" spans="5:5" x14ac:dyDescent="0.25">
      <c r="E655383">
        <v>0</v>
      </c>
    </row>
    <row r="655384" spans="5:5" x14ac:dyDescent="0.25">
      <c r="E655384">
        <v>704</v>
      </c>
    </row>
    <row r="655385" spans="5:5" x14ac:dyDescent="0.25">
      <c r="E655385">
        <v>13.3</v>
      </c>
    </row>
    <row r="655386" spans="5:5" x14ac:dyDescent="0.25">
      <c r="E655386">
        <v>32</v>
      </c>
    </row>
    <row r="655387" spans="5:5" x14ac:dyDescent="0.25">
      <c r="E655387">
        <v>0</v>
      </c>
    </row>
    <row r="655388" spans="5:5" x14ac:dyDescent="0.25">
      <c r="E655388">
        <v>0</v>
      </c>
    </row>
    <row r="655389" spans="5:5" x14ac:dyDescent="0.25">
      <c r="E655389">
        <v>0</v>
      </c>
    </row>
    <row r="655390" spans="5:5" x14ac:dyDescent="0.25">
      <c r="E655390">
        <v>0</v>
      </c>
    </row>
    <row r="655391" spans="5:5" x14ac:dyDescent="0.25">
      <c r="E655391">
        <v>0</v>
      </c>
    </row>
    <row r="655392" spans="5:5" x14ac:dyDescent="0.25">
      <c r="E655392">
        <v>0</v>
      </c>
    </row>
    <row r="655393" spans="5:5" x14ac:dyDescent="0.25">
      <c r="E655393">
        <v>0</v>
      </c>
    </row>
    <row r="655394" spans="5:5" x14ac:dyDescent="0.25">
      <c r="E655394">
        <v>0</v>
      </c>
    </row>
    <row r="655395" spans="5:5" x14ac:dyDescent="0.25">
      <c r="E655395">
        <v>0</v>
      </c>
    </row>
    <row r="655396" spans="5:5" x14ac:dyDescent="0.25">
      <c r="E655396">
        <v>0</v>
      </c>
    </row>
    <row r="655397" spans="5:5" x14ac:dyDescent="0.25">
      <c r="E655397">
        <v>0</v>
      </c>
    </row>
    <row r="655398" spans="5:5" x14ac:dyDescent="0.25">
      <c r="E655398">
        <v>0</v>
      </c>
    </row>
    <row r="655399" spans="5:5" x14ac:dyDescent="0.25">
      <c r="E655399">
        <v>0</v>
      </c>
    </row>
    <row r="655400" spans="5:5" x14ac:dyDescent="0.25">
      <c r="E655400">
        <v>0</v>
      </c>
    </row>
    <row r="655401" spans="5:5" x14ac:dyDescent="0.25">
      <c r="E655401">
        <v>2</v>
      </c>
    </row>
    <row r="655402" spans="5:5" x14ac:dyDescent="0.25">
      <c r="E655402">
        <v>12</v>
      </c>
    </row>
    <row r="655403" spans="5:5" x14ac:dyDescent="0.25">
      <c r="E655403">
        <v>-1</v>
      </c>
    </row>
    <row r="655404" spans="5:5" x14ac:dyDescent="0.25">
      <c r="E655404">
        <v>-255</v>
      </c>
    </row>
    <row r="655405" spans="5:5" x14ac:dyDescent="0.25">
      <c r="E655405">
        <v>-255</v>
      </c>
    </row>
    <row r="655406" spans="5:5" x14ac:dyDescent="0.25">
      <c r="E655406">
        <v>2175.6</v>
      </c>
    </row>
    <row r="655407" spans="5:5" x14ac:dyDescent="0.25">
      <c r="E655407">
        <v>2117.6</v>
      </c>
    </row>
    <row r="655408" spans="5:5" x14ac:dyDescent="0.25">
      <c r="E655408">
        <v>0</v>
      </c>
    </row>
    <row r="655409" spans="5:5" x14ac:dyDescent="0.25">
      <c r="E655409">
        <v>0</v>
      </c>
    </row>
    <row r="655410" spans="5:5" x14ac:dyDescent="0.25">
      <c r="E655410">
        <v>0</v>
      </c>
    </row>
    <row r="655411" spans="5:5" x14ac:dyDescent="0.25">
      <c r="E655411">
        <v>0</v>
      </c>
    </row>
    <row r="655412" spans="5:5" x14ac:dyDescent="0.25">
      <c r="E655412">
        <v>1120</v>
      </c>
    </row>
    <row r="655413" spans="5:5" x14ac:dyDescent="0.25">
      <c r="E655413">
        <v>284</v>
      </c>
    </row>
    <row r="655414" spans="5:5" x14ac:dyDescent="0.25">
      <c r="E655414">
        <v>0</v>
      </c>
    </row>
    <row r="655415" spans="5:5" x14ac:dyDescent="0.25">
      <c r="E655415">
        <v>0</v>
      </c>
    </row>
    <row r="655416" spans="5:5" x14ac:dyDescent="0.25">
      <c r="E655416">
        <v>0</v>
      </c>
    </row>
    <row r="655417" spans="5:5" x14ac:dyDescent="0.25">
      <c r="E655417">
        <v>0</v>
      </c>
    </row>
    <row r="655418" spans="5:5" x14ac:dyDescent="0.25">
      <c r="E655418">
        <v>1</v>
      </c>
    </row>
    <row r="655419" spans="5:5" x14ac:dyDescent="0.25">
      <c r="E655419">
        <v>0</v>
      </c>
    </row>
    <row r="655420" spans="5:5" x14ac:dyDescent="0.25">
      <c r="E655420">
        <v>0</v>
      </c>
    </row>
    <row r="655421" spans="5:5" x14ac:dyDescent="0.25">
      <c r="E655421">
        <v>0</v>
      </c>
    </row>
    <row r="655422" spans="5:5" x14ac:dyDescent="0.25">
      <c r="E655422">
        <v>9753663</v>
      </c>
    </row>
    <row r="655423" spans="5:5" x14ac:dyDescent="0.25">
      <c r="E655423">
        <v>17707.95</v>
      </c>
    </row>
    <row r="655424" spans="5:5" x14ac:dyDescent="0.25">
      <c r="E655424">
        <v>9994543</v>
      </c>
    </row>
    <row r="655425" spans="5:5" x14ac:dyDescent="0.25">
      <c r="E655425">
        <v>100</v>
      </c>
    </row>
    <row r="655426" spans="5:5" x14ac:dyDescent="0.25">
      <c r="E655426">
        <v>0</v>
      </c>
    </row>
    <row r="655427" spans="5:5" x14ac:dyDescent="0.25">
      <c r="E655427">
        <v>-0.23599999999999999</v>
      </c>
    </row>
    <row r="655428" spans="5:5" x14ac:dyDescent="0.25">
      <c r="E655428">
        <v>0</v>
      </c>
    </row>
    <row r="655429" spans="5:5" x14ac:dyDescent="0.25">
      <c r="E655429">
        <v>788</v>
      </c>
    </row>
    <row r="655430" spans="5:5" x14ac:dyDescent="0.25">
      <c r="E655430">
        <v>12.2</v>
      </c>
    </row>
    <row r="655431" spans="5:5" x14ac:dyDescent="0.25">
      <c r="E655431">
        <v>0</v>
      </c>
    </row>
    <row r="655432" spans="5:5" x14ac:dyDescent="0.25">
      <c r="E655432">
        <v>89.6</v>
      </c>
    </row>
    <row r="655433" spans="5:5" x14ac:dyDescent="0.25">
      <c r="E655433">
        <v>0</v>
      </c>
    </row>
    <row r="655434" spans="5:5" x14ac:dyDescent="0.25">
      <c r="E655434">
        <v>0</v>
      </c>
    </row>
    <row r="655435" spans="5:5" x14ac:dyDescent="0.25">
      <c r="E655435">
        <v>0</v>
      </c>
    </row>
    <row r="655436" spans="5:5" x14ac:dyDescent="0.25">
      <c r="E655436">
        <v>84.2</v>
      </c>
    </row>
    <row r="655437" spans="5:5" x14ac:dyDescent="0.25">
      <c r="E655437">
        <v>99</v>
      </c>
    </row>
    <row r="655438" spans="5:5" x14ac:dyDescent="0.25">
      <c r="E655438">
        <v>0</v>
      </c>
    </row>
    <row r="655439" spans="5:5" x14ac:dyDescent="0.25">
      <c r="E655439">
        <v>0</v>
      </c>
    </row>
    <row r="655440" spans="5:5" x14ac:dyDescent="0.25">
      <c r="E655440">
        <v>0</v>
      </c>
    </row>
    <row r="655441" spans="5:5" x14ac:dyDescent="0.25">
      <c r="E655441">
        <v>0</v>
      </c>
    </row>
    <row r="655442" spans="5:5" x14ac:dyDescent="0.25">
      <c r="E655442">
        <v>82.88</v>
      </c>
    </row>
    <row r="655443" spans="5:5" x14ac:dyDescent="0.25">
      <c r="E655443">
        <v>109.4</v>
      </c>
    </row>
    <row r="655444" spans="5:5" x14ac:dyDescent="0.25">
      <c r="E655444">
        <v>32</v>
      </c>
    </row>
    <row r="655445" spans="5:5" x14ac:dyDescent="0.25">
      <c r="E655445">
        <v>107.6</v>
      </c>
    </row>
    <row r="655446" spans="5:5" x14ac:dyDescent="0.25">
      <c r="E655446">
        <v>32</v>
      </c>
    </row>
    <row r="655447" spans="5:5" x14ac:dyDescent="0.25">
      <c r="E655447">
        <v>0</v>
      </c>
    </row>
    <row r="655448" spans="5:5" x14ac:dyDescent="0.25">
      <c r="E655448">
        <v>0</v>
      </c>
    </row>
    <row r="655449" spans="5:5" x14ac:dyDescent="0.25">
      <c r="E655449">
        <v>0</v>
      </c>
    </row>
    <row r="655450" spans="5:5" x14ac:dyDescent="0.25">
      <c r="E655450">
        <v>0</v>
      </c>
    </row>
    <row r="655451" spans="5:5" x14ac:dyDescent="0.25">
      <c r="E655451">
        <v>0</v>
      </c>
    </row>
    <row r="655452" spans="5:5" x14ac:dyDescent="0.25">
      <c r="E655452">
        <v>0</v>
      </c>
    </row>
    <row r="655453" spans="5:5" x14ac:dyDescent="0.25">
      <c r="E655453">
        <v>0</v>
      </c>
    </row>
    <row r="655454" spans="5:5" x14ac:dyDescent="0.25">
      <c r="E655454">
        <v>0</v>
      </c>
    </row>
    <row r="655455" spans="5:5" x14ac:dyDescent="0.25">
      <c r="E655455">
        <v>0</v>
      </c>
    </row>
    <row r="655456" spans="5:5" x14ac:dyDescent="0.25">
      <c r="E655456" t="s">
        <v>428</v>
      </c>
    </row>
    <row r="655457" spans="5:5" x14ac:dyDescent="0.25">
      <c r="E655457" t="s">
        <v>428</v>
      </c>
    </row>
    <row r="655458" spans="5:5" x14ac:dyDescent="0.25">
      <c r="E655458">
        <v>300000</v>
      </c>
    </row>
    <row r="655459" spans="5:5" x14ac:dyDescent="0.25">
      <c r="E655459">
        <v>0</v>
      </c>
    </row>
    <row r="655460" spans="5:5" x14ac:dyDescent="0.25">
      <c r="E655460">
        <v>4294967295</v>
      </c>
    </row>
    <row r="655461" spans="5:5" x14ac:dyDescent="0.25">
      <c r="E655461">
        <v>0</v>
      </c>
    </row>
    <row r="655462" spans="5:5" x14ac:dyDescent="0.25">
      <c r="E655462">
        <v>0</v>
      </c>
    </row>
    <row r="655463" spans="5:5" x14ac:dyDescent="0.25">
      <c r="E655463">
        <v>99.94</v>
      </c>
    </row>
    <row r="655464" spans="5:5" x14ac:dyDescent="0.25">
      <c r="E655464">
        <v>257</v>
      </c>
    </row>
    <row r="655465" spans="5:5" x14ac:dyDescent="0.25">
      <c r="E655465">
        <v>2016</v>
      </c>
    </row>
    <row r="655466" spans="5:5" x14ac:dyDescent="0.25">
      <c r="E655466">
        <v>0</v>
      </c>
    </row>
    <row r="655467" spans="5:5" x14ac:dyDescent="0.25">
      <c r="E655467">
        <v>12.3</v>
      </c>
    </row>
    <row r="655468" spans="5:5" x14ac:dyDescent="0.25">
      <c r="E655468">
        <v>260</v>
      </c>
    </row>
    <row r="655469" spans="5:5" x14ac:dyDescent="0.25">
      <c r="E655469">
        <v>4095</v>
      </c>
    </row>
    <row r="655470" spans="5:5" x14ac:dyDescent="0.25">
      <c r="E655470">
        <v>184</v>
      </c>
    </row>
    <row r="655471" spans="5:5" x14ac:dyDescent="0.25">
      <c r="E655471">
        <v>0</v>
      </c>
    </row>
    <row r="655472" spans="5:5" x14ac:dyDescent="0.25">
      <c r="E655472">
        <v>0</v>
      </c>
    </row>
    <row r="655473" spans="5:5" x14ac:dyDescent="0.25">
      <c r="E655473">
        <v>84.2</v>
      </c>
    </row>
    <row r="655474" spans="5:5" x14ac:dyDescent="0.25">
      <c r="E655474">
        <v>0</v>
      </c>
    </row>
    <row r="655475" spans="5:5" x14ac:dyDescent="0.25">
      <c r="E655475">
        <v>0</v>
      </c>
    </row>
    <row r="655476" spans="5:5" x14ac:dyDescent="0.25">
      <c r="E655476">
        <v>0</v>
      </c>
    </row>
    <row r="655477" spans="5:5" x14ac:dyDescent="0.25">
      <c r="E655477">
        <v>1</v>
      </c>
    </row>
    <row r="655478" spans="5:5" x14ac:dyDescent="0.25">
      <c r="E655478" t="b">
        <v>0</v>
      </c>
    </row>
    <row r="655479" spans="5:5" x14ac:dyDescent="0.25">
      <c r="E655479">
        <v>0</v>
      </c>
    </row>
    <row r="655480" spans="5:5" x14ac:dyDescent="0.25">
      <c r="E655480">
        <v>194</v>
      </c>
    </row>
    <row r="671745" spans="5:5" x14ac:dyDescent="0.25">
      <c r="E671745">
        <v>-17</v>
      </c>
    </row>
    <row r="671746" spans="5:5" x14ac:dyDescent="0.25">
      <c r="E671746">
        <v>-1.7</v>
      </c>
    </row>
    <row r="671747" spans="5:5" x14ac:dyDescent="0.25">
      <c r="E671747">
        <v>12.6</v>
      </c>
    </row>
    <row r="671748" spans="5:5" x14ac:dyDescent="0.25">
      <c r="E671748">
        <v>1</v>
      </c>
    </row>
    <row r="671749" spans="5:5" x14ac:dyDescent="0.25">
      <c r="E671749">
        <v>789</v>
      </c>
    </row>
    <row r="671750" spans="5:5" x14ac:dyDescent="0.25">
      <c r="E671750">
        <v>98.6</v>
      </c>
    </row>
    <row r="671751" spans="5:5" x14ac:dyDescent="0.25">
      <c r="E671751">
        <v>1688</v>
      </c>
    </row>
    <row r="671752" spans="5:5" x14ac:dyDescent="0.25">
      <c r="E671752">
        <v>0</v>
      </c>
    </row>
    <row r="671753" spans="5:5" x14ac:dyDescent="0.25">
      <c r="E671753">
        <v>0</v>
      </c>
    </row>
    <row r="671754" spans="5:5" x14ac:dyDescent="0.25">
      <c r="E671754">
        <v>0</v>
      </c>
    </row>
    <row r="671755" spans="5:5" x14ac:dyDescent="0.25">
      <c r="E671755">
        <v>111.2</v>
      </c>
    </row>
    <row r="671756" spans="5:5" x14ac:dyDescent="0.25">
      <c r="E671756">
        <v>0</v>
      </c>
    </row>
    <row r="671757" spans="5:5" x14ac:dyDescent="0.25">
      <c r="E671757">
        <v>1652</v>
      </c>
    </row>
    <row r="671758" spans="5:5" x14ac:dyDescent="0.25">
      <c r="E671758">
        <v>3619</v>
      </c>
    </row>
    <row r="671759" spans="5:5" x14ac:dyDescent="0.25">
      <c r="E671759">
        <v>0</v>
      </c>
    </row>
    <row r="671760" spans="5:5" x14ac:dyDescent="0.25">
      <c r="E671760">
        <v>0</v>
      </c>
    </row>
    <row r="671761" spans="5:5" x14ac:dyDescent="0.25">
      <c r="E671761">
        <v>11</v>
      </c>
    </row>
    <row r="671762" spans="5:5" x14ac:dyDescent="0.25">
      <c r="E671762">
        <v>0</v>
      </c>
    </row>
    <row r="671763" spans="5:5" x14ac:dyDescent="0.25">
      <c r="E671763">
        <v>12.2</v>
      </c>
    </row>
    <row r="671764" spans="5:5" x14ac:dyDescent="0.25">
      <c r="E671764">
        <v>0</v>
      </c>
    </row>
    <row r="671765" spans="5:5" x14ac:dyDescent="0.25">
      <c r="E671765">
        <v>0</v>
      </c>
    </row>
    <row r="671766" spans="5:5" x14ac:dyDescent="0.25">
      <c r="E671766">
        <v>0</v>
      </c>
    </row>
    <row r="671767" spans="5:5" x14ac:dyDescent="0.25">
      <c r="E671767">
        <v>0</v>
      </c>
    </row>
    <row r="671768" spans="5:5" x14ac:dyDescent="0.25">
      <c r="E671768">
        <v>704</v>
      </c>
    </row>
    <row r="671769" spans="5:5" x14ac:dyDescent="0.25">
      <c r="E671769">
        <v>13.3</v>
      </c>
    </row>
    <row r="671770" spans="5:5" x14ac:dyDescent="0.25">
      <c r="E671770">
        <v>32</v>
      </c>
    </row>
    <row r="671771" spans="5:5" x14ac:dyDescent="0.25">
      <c r="E671771">
        <v>0</v>
      </c>
    </row>
    <row r="671772" spans="5:5" x14ac:dyDescent="0.25">
      <c r="E671772">
        <v>0</v>
      </c>
    </row>
    <row r="671773" spans="5:5" x14ac:dyDescent="0.25">
      <c r="E671773">
        <v>0</v>
      </c>
    </row>
    <row r="671774" spans="5:5" x14ac:dyDescent="0.25">
      <c r="E671774">
        <v>0</v>
      </c>
    </row>
    <row r="671775" spans="5:5" x14ac:dyDescent="0.25">
      <c r="E671775">
        <v>0</v>
      </c>
    </row>
    <row r="671776" spans="5:5" x14ac:dyDescent="0.25">
      <c r="E671776">
        <v>0</v>
      </c>
    </row>
    <row r="671777" spans="5:5" x14ac:dyDescent="0.25">
      <c r="E671777">
        <v>0</v>
      </c>
    </row>
    <row r="671778" spans="5:5" x14ac:dyDescent="0.25">
      <c r="E671778">
        <v>0</v>
      </c>
    </row>
    <row r="671779" spans="5:5" x14ac:dyDescent="0.25">
      <c r="E671779">
        <v>0</v>
      </c>
    </row>
    <row r="671780" spans="5:5" x14ac:dyDescent="0.25">
      <c r="E671780">
        <v>0</v>
      </c>
    </row>
    <row r="671781" spans="5:5" x14ac:dyDescent="0.25">
      <c r="E671781">
        <v>0</v>
      </c>
    </row>
    <row r="671782" spans="5:5" x14ac:dyDescent="0.25">
      <c r="E671782">
        <v>0</v>
      </c>
    </row>
    <row r="671783" spans="5:5" x14ac:dyDescent="0.25">
      <c r="E671783">
        <v>0</v>
      </c>
    </row>
    <row r="671784" spans="5:5" x14ac:dyDescent="0.25">
      <c r="E671784">
        <v>0</v>
      </c>
    </row>
    <row r="671785" spans="5:5" x14ac:dyDescent="0.25">
      <c r="E671785">
        <v>2</v>
      </c>
    </row>
    <row r="671786" spans="5:5" x14ac:dyDescent="0.25">
      <c r="E671786">
        <v>12</v>
      </c>
    </row>
    <row r="671787" spans="5:5" x14ac:dyDescent="0.25">
      <c r="E671787">
        <v>-1</v>
      </c>
    </row>
    <row r="671788" spans="5:5" x14ac:dyDescent="0.25">
      <c r="E671788">
        <v>-255</v>
      </c>
    </row>
    <row r="671789" spans="5:5" x14ac:dyDescent="0.25">
      <c r="E671789">
        <v>-255</v>
      </c>
    </row>
    <row r="671790" spans="5:5" x14ac:dyDescent="0.25">
      <c r="E671790">
        <v>2175.6</v>
      </c>
    </row>
    <row r="671791" spans="5:5" x14ac:dyDescent="0.25">
      <c r="E671791">
        <v>2117.6</v>
      </c>
    </row>
    <row r="671792" spans="5:5" x14ac:dyDescent="0.25">
      <c r="E671792">
        <v>0</v>
      </c>
    </row>
    <row r="671793" spans="5:5" x14ac:dyDescent="0.25">
      <c r="E671793">
        <v>0</v>
      </c>
    </row>
    <row r="671794" spans="5:5" x14ac:dyDescent="0.25">
      <c r="E671794">
        <v>0</v>
      </c>
    </row>
    <row r="671795" spans="5:5" x14ac:dyDescent="0.25">
      <c r="E671795">
        <v>0</v>
      </c>
    </row>
    <row r="671796" spans="5:5" x14ac:dyDescent="0.25">
      <c r="E671796">
        <v>1120</v>
      </c>
    </row>
    <row r="671797" spans="5:5" x14ac:dyDescent="0.25">
      <c r="E671797">
        <v>284</v>
      </c>
    </row>
    <row r="671798" spans="5:5" x14ac:dyDescent="0.25">
      <c r="E671798">
        <v>0</v>
      </c>
    </row>
    <row r="671799" spans="5:5" x14ac:dyDescent="0.25">
      <c r="E671799">
        <v>0</v>
      </c>
    </row>
    <row r="671800" spans="5:5" x14ac:dyDescent="0.25">
      <c r="E671800">
        <v>0</v>
      </c>
    </row>
    <row r="671801" spans="5:5" x14ac:dyDescent="0.25">
      <c r="E671801">
        <v>0</v>
      </c>
    </row>
    <row r="671802" spans="5:5" x14ac:dyDescent="0.25">
      <c r="E671802">
        <v>1</v>
      </c>
    </row>
    <row r="671803" spans="5:5" x14ac:dyDescent="0.25">
      <c r="E671803">
        <v>0</v>
      </c>
    </row>
    <row r="671804" spans="5:5" x14ac:dyDescent="0.25">
      <c r="E671804">
        <v>0</v>
      </c>
    </row>
    <row r="671805" spans="5:5" x14ac:dyDescent="0.25">
      <c r="E671805">
        <v>0</v>
      </c>
    </row>
    <row r="671806" spans="5:5" x14ac:dyDescent="0.25">
      <c r="E671806">
        <v>9753663</v>
      </c>
    </row>
    <row r="671807" spans="5:5" x14ac:dyDescent="0.25">
      <c r="E671807">
        <v>17707.95</v>
      </c>
    </row>
    <row r="671808" spans="5:5" x14ac:dyDescent="0.25">
      <c r="E671808">
        <v>9994543</v>
      </c>
    </row>
    <row r="671809" spans="5:5" x14ac:dyDescent="0.25">
      <c r="E671809">
        <v>100</v>
      </c>
    </row>
    <row r="671810" spans="5:5" x14ac:dyDescent="0.25">
      <c r="E671810">
        <v>0</v>
      </c>
    </row>
    <row r="671811" spans="5:5" x14ac:dyDescent="0.25">
      <c r="E671811">
        <v>-0.23599999999999999</v>
      </c>
    </row>
    <row r="671812" spans="5:5" x14ac:dyDescent="0.25">
      <c r="E671812">
        <v>0</v>
      </c>
    </row>
    <row r="671813" spans="5:5" x14ac:dyDescent="0.25">
      <c r="E671813">
        <v>788</v>
      </c>
    </row>
    <row r="671814" spans="5:5" x14ac:dyDescent="0.25">
      <c r="E671814">
        <v>12.2</v>
      </c>
    </row>
    <row r="671815" spans="5:5" x14ac:dyDescent="0.25">
      <c r="E671815">
        <v>0</v>
      </c>
    </row>
    <row r="671816" spans="5:5" x14ac:dyDescent="0.25">
      <c r="E671816">
        <v>89.6</v>
      </c>
    </row>
    <row r="671817" spans="5:5" x14ac:dyDescent="0.25">
      <c r="E671817">
        <v>0</v>
      </c>
    </row>
    <row r="671818" spans="5:5" x14ac:dyDescent="0.25">
      <c r="E671818">
        <v>0</v>
      </c>
    </row>
    <row r="671819" spans="5:5" x14ac:dyDescent="0.25">
      <c r="E671819">
        <v>0</v>
      </c>
    </row>
    <row r="671820" spans="5:5" x14ac:dyDescent="0.25">
      <c r="E671820">
        <v>84.2</v>
      </c>
    </row>
    <row r="671821" spans="5:5" x14ac:dyDescent="0.25">
      <c r="E671821">
        <v>99</v>
      </c>
    </row>
    <row r="671822" spans="5:5" x14ac:dyDescent="0.25">
      <c r="E671822">
        <v>0</v>
      </c>
    </row>
    <row r="671823" spans="5:5" x14ac:dyDescent="0.25">
      <c r="E671823">
        <v>0</v>
      </c>
    </row>
    <row r="671824" spans="5:5" x14ac:dyDescent="0.25">
      <c r="E671824">
        <v>0</v>
      </c>
    </row>
    <row r="671825" spans="5:5" x14ac:dyDescent="0.25">
      <c r="E671825">
        <v>0</v>
      </c>
    </row>
    <row r="671826" spans="5:5" x14ac:dyDescent="0.25">
      <c r="E671826">
        <v>82.88</v>
      </c>
    </row>
    <row r="671827" spans="5:5" x14ac:dyDescent="0.25">
      <c r="E671827">
        <v>109.4</v>
      </c>
    </row>
    <row r="671828" spans="5:5" x14ac:dyDescent="0.25">
      <c r="E671828">
        <v>32</v>
      </c>
    </row>
    <row r="671829" spans="5:5" x14ac:dyDescent="0.25">
      <c r="E671829">
        <v>107.6</v>
      </c>
    </row>
    <row r="671830" spans="5:5" x14ac:dyDescent="0.25">
      <c r="E671830">
        <v>32</v>
      </c>
    </row>
    <row r="671831" spans="5:5" x14ac:dyDescent="0.25">
      <c r="E671831">
        <v>0</v>
      </c>
    </row>
    <row r="671832" spans="5:5" x14ac:dyDescent="0.25">
      <c r="E671832">
        <v>0</v>
      </c>
    </row>
    <row r="671833" spans="5:5" x14ac:dyDescent="0.25">
      <c r="E671833">
        <v>0</v>
      </c>
    </row>
    <row r="671834" spans="5:5" x14ac:dyDescent="0.25">
      <c r="E671834">
        <v>0</v>
      </c>
    </row>
    <row r="671835" spans="5:5" x14ac:dyDescent="0.25">
      <c r="E671835">
        <v>0</v>
      </c>
    </row>
    <row r="671836" spans="5:5" x14ac:dyDescent="0.25">
      <c r="E671836">
        <v>0</v>
      </c>
    </row>
    <row r="671837" spans="5:5" x14ac:dyDescent="0.25">
      <c r="E671837">
        <v>0</v>
      </c>
    </row>
    <row r="671838" spans="5:5" x14ac:dyDescent="0.25">
      <c r="E671838">
        <v>0</v>
      </c>
    </row>
    <row r="671839" spans="5:5" x14ac:dyDescent="0.25">
      <c r="E671839">
        <v>0</v>
      </c>
    </row>
    <row r="671840" spans="5:5" x14ac:dyDescent="0.25">
      <c r="E671840" t="s">
        <v>428</v>
      </c>
    </row>
    <row r="671841" spans="5:5" x14ac:dyDescent="0.25">
      <c r="E671841" t="s">
        <v>428</v>
      </c>
    </row>
    <row r="671842" spans="5:5" x14ac:dyDescent="0.25">
      <c r="E671842">
        <v>300000</v>
      </c>
    </row>
    <row r="671843" spans="5:5" x14ac:dyDescent="0.25">
      <c r="E671843">
        <v>0</v>
      </c>
    </row>
    <row r="671844" spans="5:5" x14ac:dyDescent="0.25">
      <c r="E671844">
        <v>4294967295</v>
      </c>
    </row>
    <row r="671845" spans="5:5" x14ac:dyDescent="0.25">
      <c r="E671845">
        <v>0</v>
      </c>
    </row>
    <row r="671846" spans="5:5" x14ac:dyDescent="0.25">
      <c r="E671846">
        <v>0</v>
      </c>
    </row>
    <row r="671847" spans="5:5" x14ac:dyDescent="0.25">
      <c r="E671847">
        <v>99.94</v>
      </c>
    </row>
    <row r="671848" spans="5:5" x14ac:dyDescent="0.25">
      <c r="E671848">
        <v>257</v>
      </c>
    </row>
    <row r="671849" spans="5:5" x14ac:dyDescent="0.25">
      <c r="E671849">
        <v>2016</v>
      </c>
    </row>
    <row r="671850" spans="5:5" x14ac:dyDescent="0.25">
      <c r="E671850">
        <v>0</v>
      </c>
    </row>
    <row r="671851" spans="5:5" x14ac:dyDescent="0.25">
      <c r="E671851">
        <v>12.3</v>
      </c>
    </row>
    <row r="671852" spans="5:5" x14ac:dyDescent="0.25">
      <c r="E671852">
        <v>260</v>
      </c>
    </row>
    <row r="671853" spans="5:5" x14ac:dyDescent="0.25">
      <c r="E671853">
        <v>4095</v>
      </c>
    </row>
    <row r="671854" spans="5:5" x14ac:dyDescent="0.25">
      <c r="E671854">
        <v>184</v>
      </c>
    </row>
    <row r="671855" spans="5:5" x14ac:dyDescent="0.25">
      <c r="E671855">
        <v>0</v>
      </c>
    </row>
    <row r="671856" spans="5:5" x14ac:dyDescent="0.25">
      <c r="E671856">
        <v>0</v>
      </c>
    </row>
    <row r="671857" spans="5:5" x14ac:dyDescent="0.25">
      <c r="E671857">
        <v>84.2</v>
      </c>
    </row>
    <row r="671858" spans="5:5" x14ac:dyDescent="0.25">
      <c r="E671858">
        <v>0</v>
      </c>
    </row>
    <row r="671859" spans="5:5" x14ac:dyDescent="0.25">
      <c r="E671859">
        <v>0</v>
      </c>
    </row>
    <row r="671860" spans="5:5" x14ac:dyDescent="0.25">
      <c r="E671860">
        <v>0</v>
      </c>
    </row>
    <row r="671861" spans="5:5" x14ac:dyDescent="0.25">
      <c r="E671861">
        <v>1</v>
      </c>
    </row>
    <row r="671862" spans="5:5" x14ac:dyDescent="0.25">
      <c r="E671862" t="b">
        <v>0</v>
      </c>
    </row>
    <row r="671863" spans="5:5" x14ac:dyDescent="0.25">
      <c r="E671863">
        <v>0</v>
      </c>
    </row>
    <row r="671864" spans="5:5" x14ac:dyDescent="0.25">
      <c r="E671864">
        <v>194</v>
      </c>
    </row>
    <row r="688129" spans="5:5" x14ac:dyDescent="0.25">
      <c r="E688129">
        <v>-17</v>
      </c>
    </row>
    <row r="688130" spans="5:5" x14ac:dyDescent="0.25">
      <c r="E688130">
        <v>-1.7</v>
      </c>
    </row>
    <row r="688131" spans="5:5" x14ac:dyDescent="0.25">
      <c r="E688131">
        <v>12.6</v>
      </c>
    </row>
    <row r="688132" spans="5:5" x14ac:dyDescent="0.25">
      <c r="E688132">
        <v>1</v>
      </c>
    </row>
    <row r="688133" spans="5:5" x14ac:dyDescent="0.25">
      <c r="E688133">
        <v>789</v>
      </c>
    </row>
    <row r="688134" spans="5:5" x14ac:dyDescent="0.25">
      <c r="E688134">
        <v>98.6</v>
      </c>
    </row>
    <row r="688135" spans="5:5" x14ac:dyDescent="0.25">
      <c r="E688135">
        <v>1688</v>
      </c>
    </row>
    <row r="688136" spans="5:5" x14ac:dyDescent="0.25">
      <c r="E688136">
        <v>0</v>
      </c>
    </row>
    <row r="688137" spans="5:5" x14ac:dyDescent="0.25">
      <c r="E688137">
        <v>0</v>
      </c>
    </row>
    <row r="688138" spans="5:5" x14ac:dyDescent="0.25">
      <c r="E688138">
        <v>0</v>
      </c>
    </row>
    <row r="688139" spans="5:5" x14ac:dyDescent="0.25">
      <c r="E688139">
        <v>111.2</v>
      </c>
    </row>
    <row r="688140" spans="5:5" x14ac:dyDescent="0.25">
      <c r="E688140">
        <v>0</v>
      </c>
    </row>
    <row r="688141" spans="5:5" x14ac:dyDescent="0.25">
      <c r="E688141">
        <v>1652</v>
      </c>
    </row>
    <row r="688142" spans="5:5" x14ac:dyDescent="0.25">
      <c r="E688142">
        <v>3619</v>
      </c>
    </row>
    <row r="688143" spans="5:5" x14ac:dyDescent="0.25">
      <c r="E688143">
        <v>0</v>
      </c>
    </row>
    <row r="688144" spans="5:5" x14ac:dyDescent="0.25">
      <c r="E688144">
        <v>0</v>
      </c>
    </row>
    <row r="688145" spans="5:5" x14ac:dyDescent="0.25">
      <c r="E688145">
        <v>11</v>
      </c>
    </row>
    <row r="688146" spans="5:5" x14ac:dyDescent="0.25">
      <c r="E688146">
        <v>0</v>
      </c>
    </row>
    <row r="688147" spans="5:5" x14ac:dyDescent="0.25">
      <c r="E688147">
        <v>12.2</v>
      </c>
    </row>
    <row r="688148" spans="5:5" x14ac:dyDescent="0.25">
      <c r="E688148">
        <v>0</v>
      </c>
    </row>
    <row r="688149" spans="5:5" x14ac:dyDescent="0.25">
      <c r="E688149">
        <v>0</v>
      </c>
    </row>
    <row r="688150" spans="5:5" x14ac:dyDescent="0.25">
      <c r="E688150">
        <v>0</v>
      </c>
    </row>
    <row r="688151" spans="5:5" x14ac:dyDescent="0.25">
      <c r="E688151">
        <v>0</v>
      </c>
    </row>
    <row r="688152" spans="5:5" x14ac:dyDescent="0.25">
      <c r="E688152">
        <v>704</v>
      </c>
    </row>
    <row r="688153" spans="5:5" x14ac:dyDescent="0.25">
      <c r="E688153">
        <v>13.3</v>
      </c>
    </row>
    <row r="688154" spans="5:5" x14ac:dyDescent="0.25">
      <c r="E688154">
        <v>32</v>
      </c>
    </row>
    <row r="688155" spans="5:5" x14ac:dyDescent="0.25">
      <c r="E688155">
        <v>0</v>
      </c>
    </row>
    <row r="688156" spans="5:5" x14ac:dyDescent="0.25">
      <c r="E688156">
        <v>0</v>
      </c>
    </row>
    <row r="688157" spans="5:5" x14ac:dyDescent="0.25">
      <c r="E688157">
        <v>0</v>
      </c>
    </row>
    <row r="688158" spans="5:5" x14ac:dyDescent="0.25">
      <c r="E688158">
        <v>0</v>
      </c>
    </row>
    <row r="688159" spans="5:5" x14ac:dyDescent="0.25">
      <c r="E688159">
        <v>0</v>
      </c>
    </row>
    <row r="688160" spans="5:5" x14ac:dyDescent="0.25">
      <c r="E688160">
        <v>0</v>
      </c>
    </row>
    <row r="688161" spans="5:5" x14ac:dyDescent="0.25">
      <c r="E688161">
        <v>0</v>
      </c>
    </row>
    <row r="688162" spans="5:5" x14ac:dyDescent="0.25">
      <c r="E688162">
        <v>0</v>
      </c>
    </row>
    <row r="688163" spans="5:5" x14ac:dyDescent="0.25">
      <c r="E688163">
        <v>0</v>
      </c>
    </row>
    <row r="688164" spans="5:5" x14ac:dyDescent="0.25">
      <c r="E688164">
        <v>0</v>
      </c>
    </row>
    <row r="688165" spans="5:5" x14ac:dyDescent="0.25">
      <c r="E688165">
        <v>0</v>
      </c>
    </row>
    <row r="688166" spans="5:5" x14ac:dyDescent="0.25">
      <c r="E688166">
        <v>0</v>
      </c>
    </row>
    <row r="688167" spans="5:5" x14ac:dyDescent="0.25">
      <c r="E688167">
        <v>0</v>
      </c>
    </row>
    <row r="688168" spans="5:5" x14ac:dyDescent="0.25">
      <c r="E688168">
        <v>0</v>
      </c>
    </row>
    <row r="688169" spans="5:5" x14ac:dyDescent="0.25">
      <c r="E688169">
        <v>2</v>
      </c>
    </row>
    <row r="688170" spans="5:5" x14ac:dyDescent="0.25">
      <c r="E688170">
        <v>12</v>
      </c>
    </row>
    <row r="688171" spans="5:5" x14ac:dyDescent="0.25">
      <c r="E688171">
        <v>-1</v>
      </c>
    </row>
    <row r="688172" spans="5:5" x14ac:dyDescent="0.25">
      <c r="E688172">
        <v>-255</v>
      </c>
    </row>
    <row r="688173" spans="5:5" x14ac:dyDescent="0.25">
      <c r="E688173">
        <v>-255</v>
      </c>
    </row>
    <row r="688174" spans="5:5" x14ac:dyDescent="0.25">
      <c r="E688174">
        <v>2175.6</v>
      </c>
    </row>
    <row r="688175" spans="5:5" x14ac:dyDescent="0.25">
      <c r="E688175">
        <v>2117.6</v>
      </c>
    </row>
    <row r="688176" spans="5:5" x14ac:dyDescent="0.25">
      <c r="E688176">
        <v>0</v>
      </c>
    </row>
    <row r="688177" spans="5:5" x14ac:dyDescent="0.25">
      <c r="E688177">
        <v>0</v>
      </c>
    </row>
    <row r="688178" spans="5:5" x14ac:dyDescent="0.25">
      <c r="E688178">
        <v>0</v>
      </c>
    </row>
    <row r="688179" spans="5:5" x14ac:dyDescent="0.25">
      <c r="E688179">
        <v>0</v>
      </c>
    </row>
    <row r="688180" spans="5:5" x14ac:dyDescent="0.25">
      <c r="E688180">
        <v>1120</v>
      </c>
    </row>
    <row r="688181" spans="5:5" x14ac:dyDescent="0.25">
      <c r="E688181">
        <v>284</v>
      </c>
    </row>
    <row r="688182" spans="5:5" x14ac:dyDescent="0.25">
      <c r="E688182">
        <v>0</v>
      </c>
    </row>
    <row r="688183" spans="5:5" x14ac:dyDescent="0.25">
      <c r="E688183">
        <v>0</v>
      </c>
    </row>
    <row r="688184" spans="5:5" x14ac:dyDescent="0.25">
      <c r="E688184">
        <v>0</v>
      </c>
    </row>
    <row r="688185" spans="5:5" x14ac:dyDescent="0.25">
      <c r="E688185">
        <v>0</v>
      </c>
    </row>
    <row r="688186" spans="5:5" x14ac:dyDescent="0.25">
      <c r="E688186">
        <v>1</v>
      </c>
    </row>
    <row r="688187" spans="5:5" x14ac:dyDescent="0.25">
      <c r="E688187">
        <v>0</v>
      </c>
    </row>
    <row r="688188" spans="5:5" x14ac:dyDescent="0.25">
      <c r="E688188">
        <v>0</v>
      </c>
    </row>
    <row r="688189" spans="5:5" x14ac:dyDescent="0.25">
      <c r="E688189">
        <v>0</v>
      </c>
    </row>
    <row r="688190" spans="5:5" x14ac:dyDescent="0.25">
      <c r="E688190">
        <v>9753663</v>
      </c>
    </row>
    <row r="688191" spans="5:5" x14ac:dyDescent="0.25">
      <c r="E688191">
        <v>17707.95</v>
      </c>
    </row>
    <row r="688192" spans="5:5" x14ac:dyDescent="0.25">
      <c r="E688192">
        <v>9994543</v>
      </c>
    </row>
    <row r="688193" spans="5:5" x14ac:dyDescent="0.25">
      <c r="E688193">
        <v>100</v>
      </c>
    </row>
    <row r="688194" spans="5:5" x14ac:dyDescent="0.25">
      <c r="E688194">
        <v>0</v>
      </c>
    </row>
    <row r="688195" spans="5:5" x14ac:dyDescent="0.25">
      <c r="E688195">
        <v>-0.23599999999999999</v>
      </c>
    </row>
    <row r="688196" spans="5:5" x14ac:dyDescent="0.25">
      <c r="E688196">
        <v>0</v>
      </c>
    </row>
    <row r="688197" spans="5:5" x14ac:dyDescent="0.25">
      <c r="E688197">
        <v>788</v>
      </c>
    </row>
    <row r="688198" spans="5:5" x14ac:dyDescent="0.25">
      <c r="E688198">
        <v>12.2</v>
      </c>
    </row>
    <row r="688199" spans="5:5" x14ac:dyDescent="0.25">
      <c r="E688199">
        <v>0</v>
      </c>
    </row>
    <row r="688200" spans="5:5" x14ac:dyDescent="0.25">
      <c r="E688200">
        <v>89.6</v>
      </c>
    </row>
    <row r="688201" spans="5:5" x14ac:dyDescent="0.25">
      <c r="E688201">
        <v>0</v>
      </c>
    </row>
    <row r="688202" spans="5:5" x14ac:dyDescent="0.25">
      <c r="E688202">
        <v>0</v>
      </c>
    </row>
    <row r="688203" spans="5:5" x14ac:dyDescent="0.25">
      <c r="E688203">
        <v>0</v>
      </c>
    </row>
    <row r="688204" spans="5:5" x14ac:dyDescent="0.25">
      <c r="E688204">
        <v>84.2</v>
      </c>
    </row>
    <row r="688205" spans="5:5" x14ac:dyDescent="0.25">
      <c r="E688205">
        <v>99</v>
      </c>
    </row>
    <row r="688206" spans="5:5" x14ac:dyDescent="0.25">
      <c r="E688206">
        <v>0</v>
      </c>
    </row>
    <row r="688207" spans="5:5" x14ac:dyDescent="0.25">
      <c r="E688207">
        <v>0</v>
      </c>
    </row>
    <row r="688208" spans="5:5" x14ac:dyDescent="0.25">
      <c r="E688208">
        <v>0</v>
      </c>
    </row>
    <row r="688209" spans="5:5" x14ac:dyDescent="0.25">
      <c r="E688209">
        <v>0</v>
      </c>
    </row>
    <row r="688210" spans="5:5" x14ac:dyDescent="0.25">
      <c r="E688210">
        <v>82.88</v>
      </c>
    </row>
    <row r="688211" spans="5:5" x14ac:dyDescent="0.25">
      <c r="E688211">
        <v>109.4</v>
      </c>
    </row>
    <row r="688212" spans="5:5" x14ac:dyDescent="0.25">
      <c r="E688212">
        <v>32</v>
      </c>
    </row>
    <row r="688213" spans="5:5" x14ac:dyDescent="0.25">
      <c r="E688213">
        <v>107.6</v>
      </c>
    </row>
    <row r="688214" spans="5:5" x14ac:dyDescent="0.25">
      <c r="E688214">
        <v>32</v>
      </c>
    </row>
    <row r="688215" spans="5:5" x14ac:dyDescent="0.25">
      <c r="E688215">
        <v>0</v>
      </c>
    </row>
    <row r="688216" spans="5:5" x14ac:dyDescent="0.25">
      <c r="E688216">
        <v>0</v>
      </c>
    </row>
    <row r="688217" spans="5:5" x14ac:dyDescent="0.25">
      <c r="E688217">
        <v>0</v>
      </c>
    </row>
    <row r="688218" spans="5:5" x14ac:dyDescent="0.25">
      <c r="E688218">
        <v>0</v>
      </c>
    </row>
    <row r="688219" spans="5:5" x14ac:dyDescent="0.25">
      <c r="E688219">
        <v>0</v>
      </c>
    </row>
    <row r="688220" spans="5:5" x14ac:dyDescent="0.25">
      <c r="E688220">
        <v>0</v>
      </c>
    </row>
    <row r="688221" spans="5:5" x14ac:dyDescent="0.25">
      <c r="E688221">
        <v>0</v>
      </c>
    </row>
    <row r="688222" spans="5:5" x14ac:dyDescent="0.25">
      <c r="E688222">
        <v>0</v>
      </c>
    </row>
    <row r="688223" spans="5:5" x14ac:dyDescent="0.25">
      <c r="E688223">
        <v>0</v>
      </c>
    </row>
    <row r="688224" spans="5:5" x14ac:dyDescent="0.25">
      <c r="E688224" t="s">
        <v>428</v>
      </c>
    </row>
    <row r="688225" spans="5:5" x14ac:dyDescent="0.25">
      <c r="E688225" t="s">
        <v>428</v>
      </c>
    </row>
    <row r="688226" spans="5:5" x14ac:dyDescent="0.25">
      <c r="E688226">
        <v>300000</v>
      </c>
    </row>
    <row r="688227" spans="5:5" x14ac:dyDescent="0.25">
      <c r="E688227">
        <v>0</v>
      </c>
    </row>
    <row r="688228" spans="5:5" x14ac:dyDescent="0.25">
      <c r="E688228">
        <v>4294967295</v>
      </c>
    </row>
    <row r="688229" spans="5:5" x14ac:dyDescent="0.25">
      <c r="E688229">
        <v>0</v>
      </c>
    </row>
    <row r="688230" spans="5:5" x14ac:dyDescent="0.25">
      <c r="E688230">
        <v>0</v>
      </c>
    </row>
    <row r="688231" spans="5:5" x14ac:dyDescent="0.25">
      <c r="E688231">
        <v>99.94</v>
      </c>
    </row>
    <row r="688232" spans="5:5" x14ac:dyDescent="0.25">
      <c r="E688232">
        <v>257</v>
      </c>
    </row>
    <row r="688233" spans="5:5" x14ac:dyDescent="0.25">
      <c r="E688233">
        <v>2016</v>
      </c>
    </row>
    <row r="688234" spans="5:5" x14ac:dyDescent="0.25">
      <c r="E688234">
        <v>0</v>
      </c>
    </row>
    <row r="688235" spans="5:5" x14ac:dyDescent="0.25">
      <c r="E688235">
        <v>12.3</v>
      </c>
    </row>
    <row r="688236" spans="5:5" x14ac:dyDescent="0.25">
      <c r="E688236">
        <v>260</v>
      </c>
    </row>
    <row r="688237" spans="5:5" x14ac:dyDescent="0.25">
      <c r="E688237">
        <v>4095</v>
      </c>
    </row>
    <row r="688238" spans="5:5" x14ac:dyDescent="0.25">
      <c r="E688238">
        <v>184</v>
      </c>
    </row>
    <row r="688239" spans="5:5" x14ac:dyDescent="0.25">
      <c r="E688239">
        <v>0</v>
      </c>
    </row>
    <row r="688240" spans="5:5" x14ac:dyDescent="0.25">
      <c r="E688240">
        <v>0</v>
      </c>
    </row>
    <row r="688241" spans="5:5" x14ac:dyDescent="0.25">
      <c r="E688241">
        <v>84.2</v>
      </c>
    </row>
    <row r="688242" spans="5:5" x14ac:dyDescent="0.25">
      <c r="E688242">
        <v>0</v>
      </c>
    </row>
    <row r="688243" spans="5:5" x14ac:dyDescent="0.25">
      <c r="E688243">
        <v>0</v>
      </c>
    </row>
    <row r="688244" spans="5:5" x14ac:dyDescent="0.25">
      <c r="E688244">
        <v>0</v>
      </c>
    </row>
    <row r="688245" spans="5:5" x14ac:dyDescent="0.25">
      <c r="E688245">
        <v>1</v>
      </c>
    </row>
    <row r="688246" spans="5:5" x14ac:dyDescent="0.25">
      <c r="E688246" t="b">
        <v>0</v>
      </c>
    </row>
    <row r="688247" spans="5:5" x14ac:dyDescent="0.25">
      <c r="E688247">
        <v>0</v>
      </c>
    </row>
    <row r="688248" spans="5:5" x14ac:dyDescent="0.25">
      <c r="E688248">
        <v>194</v>
      </c>
    </row>
    <row r="704513" spans="5:5" x14ac:dyDescent="0.25">
      <c r="E704513">
        <v>-17</v>
      </c>
    </row>
    <row r="704514" spans="5:5" x14ac:dyDescent="0.25">
      <c r="E704514">
        <v>-1.7</v>
      </c>
    </row>
    <row r="704515" spans="5:5" x14ac:dyDescent="0.25">
      <c r="E704515">
        <v>12.6</v>
      </c>
    </row>
    <row r="704516" spans="5:5" x14ac:dyDescent="0.25">
      <c r="E704516">
        <v>1</v>
      </c>
    </row>
    <row r="704517" spans="5:5" x14ac:dyDescent="0.25">
      <c r="E704517">
        <v>789</v>
      </c>
    </row>
    <row r="704518" spans="5:5" x14ac:dyDescent="0.25">
      <c r="E704518">
        <v>98.6</v>
      </c>
    </row>
    <row r="704519" spans="5:5" x14ac:dyDescent="0.25">
      <c r="E704519">
        <v>1688</v>
      </c>
    </row>
    <row r="704520" spans="5:5" x14ac:dyDescent="0.25">
      <c r="E704520">
        <v>0</v>
      </c>
    </row>
    <row r="704521" spans="5:5" x14ac:dyDescent="0.25">
      <c r="E704521">
        <v>0</v>
      </c>
    </row>
    <row r="704522" spans="5:5" x14ac:dyDescent="0.25">
      <c r="E704522">
        <v>0</v>
      </c>
    </row>
    <row r="704523" spans="5:5" x14ac:dyDescent="0.25">
      <c r="E704523">
        <v>111.2</v>
      </c>
    </row>
    <row r="704524" spans="5:5" x14ac:dyDescent="0.25">
      <c r="E704524">
        <v>0</v>
      </c>
    </row>
    <row r="704525" spans="5:5" x14ac:dyDescent="0.25">
      <c r="E704525">
        <v>1652</v>
      </c>
    </row>
    <row r="704526" spans="5:5" x14ac:dyDescent="0.25">
      <c r="E704526">
        <v>3619</v>
      </c>
    </row>
    <row r="704527" spans="5:5" x14ac:dyDescent="0.25">
      <c r="E704527">
        <v>0</v>
      </c>
    </row>
    <row r="704528" spans="5:5" x14ac:dyDescent="0.25">
      <c r="E704528">
        <v>0</v>
      </c>
    </row>
    <row r="704529" spans="5:5" x14ac:dyDescent="0.25">
      <c r="E704529">
        <v>11</v>
      </c>
    </row>
    <row r="704530" spans="5:5" x14ac:dyDescent="0.25">
      <c r="E704530">
        <v>0</v>
      </c>
    </row>
    <row r="704531" spans="5:5" x14ac:dyDescent="0.25">
      <c r="E704531">
        <v>12.2</v>
      </c>
    </row>
    <row r="704532" spans="5:5" x14ac:dyDescent="0.25">
      <c r="E704532">
        <v>0</v>
      </c>
    </row>
    <row r="704533" spans="5:5" x14ac:dyDescent="0.25">
      <c r="E704533">
        <v>0</v>
      </c>
    </row>
    <row r="704534" spans="5:5" x14ac:dyDescent="0.25">
      <c r="E704534">
        <v>0</v>
      </c>
    </row>
    <row r="704535" spans="5:5" x14ac:dyDescent="0.25">
      <c r="E704535">
        <v>0</v>
      </c>
    </row>
    <row r="704536" spans="5:5" x14ac:dyDescent="0.25">
      <c r="E704536">
        <v>704</v>
      </c>
    </row>
    <row r="704537" spans="5:5" x14ac:dyDescent="0.25">
      <c r="E704537">
        <v>13.3</v>
      </c>
    </row>
    <row r="704538" spans="5:5" x14ac:dyDescent="0.25">
      <c r="E704538">
        <v>32</v>
      </c>
    </row>
    <row r="704539" spans="5:5" x14ac:dyDescent="0.25">
      <c r="E704539">
        <v>0</v>
      </c>
    </row>
    <row r="704540" spans="5:5" x14ac:dyDescent="0.25">
      <c r="E704540">
        <v>0</v>
      </c>
    </row>
    <row r="704541" spans="5:5" x14ac:dyDescent="0.25">
      <c r="E704541">
        <v>0</v>
      </c>
    </row>
    <row r="704542" spans="5:5" x14ac:dyDescent="0.25">
      <c r="E704542">
        <v>0</v>
      </c>
    </row>
    <row r="704543" spans="5:5" x14ac:dyDescent="0.25">
      <c r="E704543">
        <v>0</v>
      </c>
    </row>
    <row r="704544" spans="5:5" x14ac:dyDescent="0.25">
      <c r="E704544">
        <v>0</v>
      </c>
    </row>
    <row r="704545" spans="5:5" x14ac:dyDescent="0.25">
      <c r="E704545">
        <v>0</v>
      </c>
    </row>
    <row r="704546" spans="5:5" x14ac:dyDescent="0.25">
      <c r="E704546">
        <v>0</v>
      </c>
    </row>
    <row r="704547" spans="5:5" x14ac:dyDescent="0.25">
      <c r="E704547">
        <v>0</v>
      </c>
    </row>
    <row r="704548" spans="5:5" x14ac:dyDescent="0.25">
      <c r="E704548">
        <v>0</v>
      </c>
    </row>
    <row r="704549" spans="5:5" x14ac:dyDescent="0.25">
      <c r="E704549">
        <v>0</v>
      </c>
    </row>
    <row r="704550" spans="5:5" x14ac:dyDescent="0.25">
      <c r="E704550">
        <v>0</v>
      </c>
    </row>
    <row r="704551" spans="5:5" x14ac:dyDescent="0.25">
      <c r="E704551">
        <v>0</v>
      </c>
    </row>
    <row r="704552" spans="5:5" x14ac:dyDescent="0.25">
      <c r="E704552">
        <v>0</v>
      </c>
    </row>
    <row r="704553" spans="5:5" x14ac:dyDescent="0.25">
      <c r="E704553">
        <v>2</v>
      </c>
    </row>
    <row r="704554" spans="5:5" x14ac:dyDescent="0.25">
      <c r="E704554">
        <v>12</v>
      </c>
    </row>
    <row r="704555" spans="5:5" x14ac:dyDescent="0.25">
      <c r="E704555">
        <v>-1</v>
      </c>
    </row>
    <row r="704556" spans="5:5" x14ac:dyDescent="0.25">
      <c r="E704556">
        <v>-255</v>
      </c>
    </row>
    <row r="704557" spans="5:5" x14ac:dyDescent="0.25">
      <c r="E704557">
        <v>-255</v>
      </c>
    </row>
    <row r="704558" spans="5:5" x14ac:dyDescent="0.25">
      <c r="E704558">
        <v>2175.6</v>
      </c>
    </row>
    <row r="704559" spans="5:5" x14ac:dyDescent="0.25">
      <c r="E704559">
        <v>2117.6</v>
      </c>
    </row>
    <row r="704560" spans="5:5" x14ac:dyDescent="0.25">
      <c r="E704560">
        <v>0</v>
      </c>
    </row>
    <row r="704561" spans="5:5" x14ac:dyDescent="0.25">
      <c r="E704561">
        <v>0</v>
      </c>
    </row>
    <row r="704562" spans="5:5" x14ac:dyDescent="0.25">
      <c r="E704562">
        <v>0</v>
      </c>
    </row>
    <row r="704563" spans="5:5" x14ac:dyDescent="0.25">
      <c r="E704563">
        <v>0</v>
      </c>
    </row>
    <row r="704564" spans="5:5" x14ac:dyDescent="0.25">
      <c r="E704564">
        <v>1120</v>
      </c>
    </row>
    <row r="704565" spans="5:5" x14ac:dyDescent="0.25">
      <c r="E704565">
        <v>284</v>
      </c>
    </row>
    <row r="704566" spans="5:5" x14ac:dyDescent="0.25">
      <c r="E704566">
        <v>0</v>
      </c>
    </row>
    <row r="704567" spans="5:5" x14ac:dyDescent="0.25">
      <c r="E704567">
        <v>0</v>
      </c>
    </row>
    <row r="704568" spans="5:5" x14ac:dyDescent="0.25">
      <c r="E704568">
        <v>0</v>
      </c>
    </row>
    <row r="704569" spans="5:5" x14ac:dyDescent="0.25">
      <c r="E704569">
        <v>0</v>
      </c>
    </row>
    <row r="704570" spans="5:5" x14ac:dyDescent="0.25">
      <c r="E704570">
        <v>1</v>
      </c>
    </row>
    <row r="704571" spans="5:5" x14ac:dyDescent="0.25">
      <c r="E704571">
        <v>0</v>
      </c>
    </row>
    <row r="704572" spans="5:5" x14ac:dyDescent="0.25">
      <c r="E704572">
        <v>0</v>
      </c>
    </row>
    <row r="704573" spans="5:5" x14ac:dyDescent="0.25">
      <c r="E704573">
        <v>0</v>
      </c>
    </row>
    <row r="704574" spans="5:5" x14ac:dyDescent="0.25">
      <c r="E704574">
        <v>9753663</v>
      </c>
    </row>
    <row r="704575" spans="5:5" x14ac:dyDescent="0.25">
      <c r="E704575">
        <v>17707.95</v>
      </c>
    </row>
    <row r="704576" spans="5:5" x14ac:dyDescent="0.25">
      <c r="E704576">
        <v>9994543</v>
      </c>
    </row>
    <row r="704577" spans="5:5" x14ac:dyDescent="0.25">
      <c r="E704577">
        <v>100</v>
      </c>
    </row>
    <row r="704578" spans="5:5" x14ac:dyDescent="0.25">
      <c r="E704578">
        <v>0</v>
      </c>
    </row>
    <row r="704579" spans="5:5" x14ac:dyDescent="0.25">
      <c r="E704579">
        <v>-0.23599999999999999</v>
      </c>
    </row>
    <row r="704580" spans="5:5" x14ac:dyDescent="0.25">
      <c r="E704580">
        <v>0</v>
      </c>
    </row>
    <row r="704581" spans="5:5" x14ac:dyDescent="0.25">
      <c r="E704581">
        <v>788</v>
      </c>
    </row>
    <row r="704582" spans="5:5" x14ac:dyDescent="0.25">
      <c r="E704582">
        <v>12.2</v>
      </c>
    </row>
    <row r="704583" spans="5:5" x14ac:dyDescent="0.25">
      <c r="E704583">
        <v>0</v>
      </c>
    </row>
    <row r="704584" spans="5:5" x14ac:dyDescent="0.25">
      <c r="E704584">
        <v>89.6</v>
      </c>
    </row>
    <row r="704585" spans="5:5" x14ac:dyDescent="0.25">
      <c r="E704585">
        <v>0</v>
      </c>
    </row>
    <row r="704586" spans="5:5" x14ac:dyDescent="0.25">
      <c r="E704586">
        <v>0</v>
      </c>
    </row>
    <row r="704587" spans="5:5" x14ac:dyDescent="0.25">
      <c r="E704587">
        <v>0</v>
      </c>
    </row>
    <row r="704588" spans="5:5" x14ac:dyDescent="0.25">
      <c r="E704588">
        <v>84.2</v>
      </c>
    </row>
    <row r="704589" spans="5:5" x14ac:dyDescent="0.25">
      <c r="E704589">
        <v>99</v>
      </c>
    </row>
    <row r="704590" spans="5:5" x14ac:dyDescent="0.25">
      <c r="E704590">
        <v>0</v>
      </c>
    </row>
    <row r="704591" spans="5:5" x14ac:dyDescent="0.25">
      <c r="E704591">
        <v>0</v>
      </c>
    </row>
    <row r="704592" spans="5:5" x14ac:dyDescent="0.25">
      <c r="E704592">
        <v>0</v>
      </c>
    </row>
    <row r="704593" spans="5:5" x14ac:dyDescent="0.25">
      <c r="E704593">
        <v>0</v>
      </c>
    </row>
    <row r="704594" spans="5:5" x14ac:dyDescent="0.25">
      <c r="E704594">
        <v>82.88</v>
      </c>
    </row>
    <row r="704595" spans="5:5" x14ac:dyDescent="0.25">
      <c r="E704595">
        <v>109.4</v>
      </c>
    </row>
    <row r="704596" spans="5:5" x14ac:dyDescent="0.25">
      <c r="E704596">
        <v>32</v>
      </c>
    </row>
    <row r="704597" spans="5:5" x14ac:dyDescent="0.25">
      <c r="E704597">
        <v>107.6</v>
      </c>
    </row>
    <row r="704598" spans="5:5" x14ac:dyDescent="0.25">
      <c r="E704598">
        <v>32</v>
      </c>
    </row>
    <row r="704599" spans="5:5" x14ac:dyDescent="0.25">
      <c r="E704599">
        <v>0</v>
      </c>
    </row>
    <row r="704600" spans="5:5" x14ac:dyDescent="0.25">
      <c r="E704600">
        <v>0</v>
      </c>
    </row>
    <row r="704601" spans="5:5" x14ac:dyDescent="0.25">
      <c r="E704601">
        <v>0</v>
      </c>
    </row>
    <row r="704602" spans="5:5" x14ac:dyDescent="0.25">
      <c r="E704602">
        <v>0</v>
      </c>
    </row>
    <row r="704603" spans="5:5" x14ac:dyDescent="0.25">
      <c r="E704603">
        <v>0</v>
      </c>
    </row>
    <row r="704604" spans="5:5" x14ac:dyDescent="0.25">
      <c r="E704604">
        <v>0</v>
      </c>
    </row>
    <row r="704605" spans="5:5" x14ac:dyDescent="0.25">
      <c r="E704605">
        <v>0</v>
      </c>
    </row>
    <row r="704606" spans="5:5" x14ac:dyDescent="0.25">
      <c r="E704606">
        <v>0</v>
      </c>
    </row>
    <row r="704607" spans="5:5" x14ac:dyDescent="0.25">
      <c r="E704607">
        <v>0</v>
      </c>
    </row>
    <row r="704608" spans="5:5" x14ac:dyDescent="0.25">
      <c r="E704608" t="s">
        <v>428</v>
      </c>
    </row>
    <row r="704609" spans="5:5" x14ac:dyDescent="0.25">
      <c r="E704609" t="s">
        <v>428</v>
      </c>
    </row>
    <row r="704610" spans="5:5" x14ac:dyDescent="0.25">
      <c r="E704610">
        <v>300000</v>
      </c>
    </row>
    <row r="704611" spans="5:5" x14ac:dyDescent="0.25">
      <c r="E704611">
        <v>0</v>
      </c>
    </row>
    <row r="704612" spans="5:5" x14ac:dyDescent="0.25">
      <c r="E704612">
        <v>4294967295</v>
      </c>
    </row>
    <row r="704613" spans="5:5" x14ac:dyDescent="0.25">
      <c r="E704613">
        <v>0</v>
      </c>
    </row>
    <row r="704614" spans="5:5" x14ac:dyDescent="0.25">
      <c r="E704614">
        <v>0</v>
      </c>
    </row>
    <row r="704615" spans="5:5" x14ac:dyDescent="0.25">
      <c r="E704615">
        <v>99.94</v>
      </c>
    </row>
    <row r="704616" spans="5:5" x14ac:dyDescent="0.25">
      <c r="E704616">
        <v>257</v>
      </c>
    </row>
    <row r="704617" spans="5:5" x14ac:dyDescent="0.25">
      <c r="E704617">
        <v>2016</v>
      </c>
    </row>
    <row r="704618" spans="5:5" x14ac:dyDescent="0.25">
      <c r="E704618">
        <v>0</v>
      </c>
    </row>
    <row r="704619" spans="5:5" x14ac:dyDescent="0.25">
      <c r="E704619">
        <v>12.3</v>
      </c>
    </row>
    <row r="704620" spans="5:5" x14ac:dyDescent="0.25">
      <c r="E704620">
        <v>260</v>
      </c>
    </row>
    <row r="704621" spans="5:5" x14ac:dyDescent="0.25">
      <c r="E704621">
        <v>4095</v>
      </c>
    </row>
    <row r="704622" spans="5:5" x14ac:dyDescent="0.25">
      <c r="E704622">
        <v>184</v>
      </c>
    </row>
    <row r="704623" spans="5:5" x14ac:dyDescent="0.25">
      <c r="E704623">
        <v>0</v>
      </c>
    </row>
    <row r="704624" spans="5:5" x14ac:dyDescent="0.25">
      <c r="E704624">
        <v>0</v>
      </c>
    </row>
    <row r="704625" spans="5:5" x14ac:dyDescent="0.25">
      <c r="E704625">
        <v>84.2</v>
      </c>
    </row>
    <row r="704626" spans="5:5" x14ac:dyDescent="0.25">
      <c r="E704626">
        <v>0</v>
      </c>
    </row>
    <row r="704627" spans="5:5" x14ac:dyDescent="0.25">
      <c r="E704627">
        <v>0</v>
      </c>
    </row>
    <row r="704628" spans="5:5" x14ac:dyDescent="0.25">
      <c r="E704628">
        <v>0</v>
      </c>
    </row>
    <row r="704629" spans="5:5" x14ac:dyDescent="0.25">
      <c r="E704629">
        <v>1</v>
      </c>
    </row>
    <row r="704630" spans="5:5" x14ac:dyDescent="0.25">
      <c r="E704630" t="b">
        <v>0</v>
      </c>
    </row>
    <row r="704631" spans="5:5" x14ac:dyDescent="0.25">
      <c r="E704631">
        <v>0</v>
      </c>
    </row>
    <row r="704632" spans="5:5" x14ac:dyDescent="0.25">
      <c r="E704632">
        <v>194</v>
      </c>
    </row>
    <row r="720897" spans="5:5" x14ac:dyDescent="0.25">
      <c r="E720897">
        <v>-17</v>
      </c>
    </row>
    <row r="720898" spans="5:5" x14ac:dyDescent="0.25">
      <c r="E720898">
        <v>-1.7</v>
      </c>
    </row>
    <row r="720899" spans="5:5" x14ac:dyDescent="0.25">
      <c r="E720899">
        <v>12.6</v>
      </c>
    </row>
    <row r="720900" spans="5:5" x14ac:dyDescent="0.25">
      <c r="E720900">
        <v>1</v>
      </c>
    </row>
    <row r="720901" spans="5:5" x14ac:dyDescent="0.25">
      <c r="E720901">
        <v>789</v>
      </c>
    </row>
    <row r="720902" spans="5:5" x14ac:dyDescent="0.25">
      <c r="E720902">
        <v>98.6</v>
      </c>
    </row>
    <row r="720903" spans="5:5" x14ac:dyDescent="0.25">
      <c r="E720903">
        <v>1688</v>
      </c>
    </row>
    <row r="720904" spans="5:5" x14ac:dyDescent="0.25">
      <c r="E720904">
        <v>0</v>
      </c>
    </row>
    <row r="720905" spans="5:5" x14ac:dyDescent="0.25">
      <c r="E720905">
        <v>0</v>
      </c>
    </row>
    <row r="720906" spans="5:5" x14ac:dyDescent="0.25">
      <c r="E720906">
        <v>0</v>
      </c>
    </row>
    <row r="720907" spans="5:5" x14ac:dyDescent="0.25">
      <c r="E720907">
        <v>111.2</v>
      </c>
    </row>
    <row r="720908" spans="5:5" x14ac:dyDescent="0.25">
      <c r="E720908">
        <v>0</v>
      </c>
    </row>
    <row r="720909" spans="5:5" x14ac:dyDescent="0.25">
      <c r="E720909">
        <v>1652</v>
      </c>
    </row>
    <row r="720910" spans="5:5" x14ac:dyDescent="0.25">
      <c r="E720910">
        <v>3619</v>
      </c>
    </row>
    <row r="720911" spans="5:5" x14ac:dyDescent="0.25">
      <c r="E720911">
        <v>0</v>
      </c>
    </row>
    <row r="720912" spans="5:5" x14ac:dyDescent="0.25">
      <c r="E720912">
        <v>0</v>
      </c>
    </row>
    <row r="720913" spans="5:5" x14ac:dyDescent="0.25">
      <c r="E720913">
        <v>11</v>
      </c>
    </row>
    <row r="720914" spans="5:5" x14ac:dyDescent="0.25">
      <c r="E720914">
        <v>0</v>
      </c>
    </row>
    <row r="720915" spans="5:5" x14ac:dyDescent="0.25">
      <c r="E720915">
        <v>12.2</v>
      </c>
    </row>
    <row r="720916" spans="5:5" x14ac:dyDescent="0.25">
      <c r="E720916">
        <v>0</v>
      </c>
    </row>
    <row r="720917" spans="5:5" x14ac:dyDescent="0.25">
      <c r="E720917">
        <v>0</v>
      </c>
    </row>
    <row r="720918" spans="5:5" x14ac:dyDescent="0.25">
      <c r="E720918">
        <v>0</v>
      </c>
    </row>
    <row r="720919" spans="5:5" x14ac:dyDescent="0.25">
      <c r="E720919">
        <v>0</v>
      </c>
    </row>
    <row r="720920" spans="5:5" x14ac:dyDescent="0.25">
      <c r="E720920">
        <v>704</v>
      </c>
    </row>
    <row r="720921" spans="5:5" x14ac:dyDescent="0.25">
      <c r="E720921">
        <v>13.3</v>
      </c>
    </row>
    <row r="720922" spans="5:5" x14ac:dyDescent="0.25">
      <c r="E720922">
        <v>32</v>
      </c>
    </row>
    <row r="720923" spans="5:5" x14ac:dyDescent="0.25">
      <c r="E720923">
        <v>0</v>
      </c>
    </row>
    <row r="720924" spans="5:5" x14ac:dyDescent="0.25">
      <c r="E720924">
        <v>0</v>
      </c>
    </row>
    <row r="720925" spans="5:5" x14ac:dyDescent="0.25">
      <c r="E720925">
        <v>0</v>
      </c>
    </row>
    <row r="720926" spans="5:5" x14ac:dyDescent="0.25">
      <c r="E720926">
        <v>0</v>
      </c>
    </row>
    <row r="720927" spans="5:5" x14ac:dyDescent="0.25">
      <c r="E720927">
        <v>0</v>
      </c>
    </row>
    <row r="720928" spans="5:5" x14ac:dyDescent="0.25">
      <c r="E720928">
        <v>0</v>
      </c>
    </row>
    <row r="720929" spans="5:5" x14ac:dyDescent="0.25">
      <c r="E720929">
        <v>0</v>
      </c>
    </row>
    <row r="720930" spans="5:5" x14ac:dyDescent="0.25">
      <c r="E720930">
        <v>0</v>
      </c>
    </row>
    <row r="720931" spans="5:5" x14ac:dyDescent="0.25">
      <c r="E720931">
        <v>0</v>
      </c>
    </row>
    <row r="720932" spans="5:5" x14ac:dyDescent="0.25">
      <c r="E720932">
        <v>0</v>
      </c>
    </row>
    <row r="720933" spans="5:5" x14ac:dyDescent="0.25">
      <c r="E720933">
        <v>0</v>
      </c>
    </row>
    <row r="720934" spans="5:5" x14ac:dyDescent="0.25">
      <c r="E720934">
        <v>0</v>
      </c>
    </row>
    <row r="720935" spans="5:5" x14ac:dyDescent="0.25">
      <c r="E720935">
        <v>0</v>
      </c>
    </row>
    <row r="720936" spans="5:5" x14ac:dyDescent="0.25">
      <c r="E720936">
        <v>0</v>
      </c>
    </row>
    <row r="720937" spans="5:5" x14ac:dyDescent="0.25">
      <c r="E720937">
        <v>2</v>
      </c>
    </row>
    <row r="720938" spans="5:5" x14ac:dyDescent="0.25">
      <c r="E720938">
        <v>12</v>
      </c>
    </row>
    <row r="720939" spans="5:5" x14ac:dyDescent="0.25">
      <c r="E720939">
        <v>-1</v>
      </c>
    </row>
    <row r="720940" spans="5:5" x14ac:dyDescent="0.25">
      <c r="E720940">
        <v>-255</v>
      </c>
    </row>
    <row r="720941" spans="5:5" x14ac:dyDescent="0.25">
      <c r="E720941">
        <v>-255</v>
      </c>
    </row>
    <row r="720942" spans="5:5" x14ac:dyDescent="0.25">
      <c r="E720942">
        <v>2175.6</v>
      </c>
    </row>
    <row r="720943" spans="5:5" x14ac:dyDescent="0.25">
      <c r="E720943">
        <v>2117.6</v>
      </c>
    </row>
    <row r="720944" spans="5:5" x14ac:dyDescent="0.25">
      <c r="E720944">
        <v>0</v>
      </c>
    </row>
    <row r="720945" spans="5:5" x14ac:dyDescent="0.25">
      <c r="E720945">
        <v>0</v>
      </c>
    </row>
    <row r="720946" spans="5:5" x14ac:dyDescent="0.25">
      <c r="E720946">
        <v>0</v>
      </c>
    </row>
    <row r="720947" spans="5:5" x14ac:dyDescent="0.25">
      <c r="E720947">
        <v>0</v>
      </c>
    </row>
    <row r="720948" spans="5:5" x14ac:dyDescent="0.25">
      <c r="E720948">
        <v>1120</v>
      </c>
    </row>
    <row r="720949" spans="5:5" x14ac:dyDescent="0.25">
      <c r="E720949">
        <v>284</v>
      </c>
    </row>
    <row r="720950" spans="5:5" x14ac:dyDescent="0.25">
      <c r="E720950">
        <v>0</v>
      </c>
    </row>
    <row r="720951" spans="5:5" x14ac:dyDescent="0.25">
      <c r="E720951">
        <v>0</v>
      </c>
    </row>
    <row r="720952" spans="5:5" x14ac:dyDescent="0.25">
      <c r="E720952">
        <v>0</v>
      </c>
    </row>
    <row r="720953" spans="5:5" x14ac:dyDescent="0.25">
      <c r="E720953">
        <v>0</v>
      </c>
    </row>
    <row r="720954" spans="5:5" x14ac:dyDescent="0.25">
      <c r="E720954">
        <v>1</v>
      </c>
    </row>
    <row r="720955" spans="5:5" x14ac:dyDescent="0.25">
      <c r="E720955">
        <v>0</v>
      </c>
    </row>
    <row r="720956" spans="5:5" x14ac:dyDescent="0.25">
      <c r="E720956">
        <v>0</v>
      </c>
    </row>
    <row r="720957" spans="5:5" x14ac:dyDescent="0.25">
      <c r="E720957">
        <v>0</v>
      </c>
    </row>
    <row r="720958" spans="5:5" x14ac:dyDescent="0.25">
      <c r="E720958">
        <v>9753663</v>
      </c>
    </row>
    <row r="720959" spans="5:5" x14ac:dyDescent="0.25">
      <c r="E720959">
        <v>17707.95</v>
      </c>
    </row>
    <row r="720960" spans="5:5" x14ac:dyDescent="0.25">
      <c r="E720960">
        <v>9994543</v>
      </c>
    </row>
    <row r="720961" spans="5:5" x14ac:dyDescent="0.25">
      <c r="E720961">
        <v>100</v>
      </c>
    </row>
    <row r="720962" spans="5:5" x14ac:dyDescent="0.25">
      <c r="E720962">
        <v>0</v>
      </c>
    </row>
    <row r="720963" spans="5:5" x14ac:dyDescent="0.25">
      <c r="E720963">
        <v>-0.23599999999999999</v>
      </c>
    </row>
    <row r="720964" spans="5:5" x14ac:dyDescent="0.25">
      <c r="E720964">
        <v>0</v>
      </c>
    </row>
    <row r="720965" spans="5:5" x14ac:dyDescent="0.25">
      <c r="E720965">
        <v>788</v>
      </c>
    </row>
    <row r="720966" spans="5:5" x14ac:dyDescent="0.25">
      <c r="E720966">
        <v>12.2</v>
      </c>
    </row>
    <row r="720967" spans="5:5" x14ac:dyDescent="0.25">
      <c r="E720967">
        <v>0</v>
      </c>
    </row>
    <row r="720968" spans="5:5" x14ac:dyDescent="0.25">
      <c r="E720968">
        <v>89.6</v>
      </c>
    </row>
    <row r="720969" spans="5:5" x14ac:dyDescent="0.25">
      <c r="E720969">
        <v>0</v>
      </c>
    </row>
    <row r="720970" spans="5:5" x14ac:dyDescent="0.25">
      <c r="E720970">
        <v>0</v>
      </c>
    </row>
    <row r="720971" spans="5:5" x14ac:dyDescent="0.25">
      <c r="E720971">
        <v>0</v>
      </c>
    </row>
    <row r="720972" spans="5:5" x14ac:dyDescent="0.25">
      <c r="E720972">
        <v>84.2</v>
      </c>
    </row>
    <row r="720973" spans="5:5" x14ac:dyDescent="0.25">
      <c r="E720973">
        <v>99</v>
      </c>
    </row>
    <row r="720974" spans="5:5" x14ac:dyDescent="0.25">
      <c r="E720974">
        <v>0</v>
      </c>
    </row>
    <row r="720975" spans="5:5" x14ac:dyDescent="0.25">
      <c r="E720975">
        <v>0</v>
      </c>
    </row>
    <row r="720976" spans="5:5" x14ac:dyDescent="0.25">
      <c r="E720976">
        <v>0</v>
      </c>
    </row>
    <row r="720977" spans="5:5" x14ac:dyDescent="0.25">
      <c r="E720977">
        <v>0</v>
      </c>
    </row>
    <row r="720978" spans="5:5" x14ac:dyDescent="0.25">
      <c r="E720978">
        <v>82.88</v>
      </c>
    </row>
    <row r="720979" spans="5:5" x14ac:dyDescent="0.25">
      <c r="E720979">
        <v>109.4</v>
      </c>
    </row>
    <row r="720980" spans="5:5" x14ac:dyDescent="0.25">
      <c r="E720980">
        <v>32</v>
      </c>
    </row>
    <row r="720981" spans="5:5" x14ac:dyDescent="0.25">
      <c r="E720981">
        <v>107.6</v>
      </c>
    </row>
    <row r="720982" spans="5:5" x14ac:dyDescent="0.25">
      <c r="E720982">
        <v>32</v>
      </c>
    </row>
    <row r="720983" spans="5:5" x14ac:dyDescent="0.25">
      <c r="E720983">
        <v>0</v>
      </c>
    </row>
    <row r="720984" spans="5:5" x14ac:dyDescent="0.25">
      <c r="E720984">
        <v>0</v>
      </c>
    </row>
    <row r="720985" spans="5:5" x14ac:dyDescent="0.25">
      <c r="E720985">
        <v>0</v>
      </c>
    </row>
    <row r="720986" spans="5:5" x14ac:dyDescent="0.25">
      <c r="E720986">
        <v>0</v>
      </c>
    </row>
    <row r="720987" spans="5:5" x14ac:dyDescent="0.25">
      <c r="E720987">
        <v>0</v>
      </c>
    </row>
    <row r="720988" spans="5:5" x14ac:dyDescent="0.25">
      <c r="E720988">
        <v>0</v>
      </c>
    </row>
    <row r="720989" spans="5:5" x14ac:dyDescent="0.25">
      <c r="E720989">
        <v>0</v>
      </c>
    </row>
    <row r="720990" spans="5:5" x14ac:dyDescent="0.25">
      <c r="E720990">
        <v>0</v>
      </c>
    </row>
    <row r="720991" spans="5:5" x14ac:dyDescent="0.25">
      <c r="E720991">
        <v>0</v>
      </c>
    </row>
    <row r="720992" spans="5:5" x14ac:dyDescent="0.25">
      <c r="E720992" t="s">
        <v>428</v>
      </c>
    </row>
    <row r="720993" spans="5:5" x14ac:dyDescent="0.25">
      <c r="E720993" t="s">
        <v>428</v>
      </c>
    </row>
    <row r="720994" spans="5:5" x14ac:dyDescent="0.25">
      <c r="E720994">
        <v>300000</v>
      </c>
    </row>
    <row r="720995" spans="5:5" x14ac:dyDescent="0.25">
      <c r="E720995">
        <v>0</v>
      </c>
    </row>
    <row r="720996" spans="5:5" x14ac:dyDescent="0.25">
      <c r="E720996">
        <v>4294967295</v>
      </c>
    </row>
    <row r="720997" spans="5:5" x14ac:dyDescent="0.25">
      <c r="E720997">
        <v>0</v>
      </c>
    </row>
    <row r="720998" spans="5:5" x14ac:dyDescent="0.25">
      <c r="E720998">
        <v>0</v>
      </c>
    </row>
    <row r="720999" spans="5:5" x14ac:dyDescent="0.25">
      <c r="E720999">
        <v>99.94</v>
      </c>
    </row>
    <row r="721000" spans="5:5" x14ac:dyDescent="0.25">
      <c r="E721000">
        <v>257</v>
      </c>
    </row>
    <row r="721001" spans="5:5" x14ac:dyDescent="0.25">
      <c r="E721001">
        <v>2016</v>
      </c>
    </row>
    <row r="721002" spans="5:5" x14ac:dyDescent="0.25">
      <c r="E721002">
        <v>0</v>
      </c>
    </row>
    <row r="721003" spans="5:5" x14ac:dyDescent="0.25">
      <c r="E721003">
        <v>12.3</v>
      </c>
    </row>
    <row r="721004" spans="5:5" x14ac:dyDescent="0.25">
      <c r="E721004">
        <v>260</v>
      </c>
    </row>
    <row r="721005" spans="5:5" x14ac:dyDescent="0.25">
      <c r="E721005">
        <v>4095</v>
      </c>
    </row>
    <row r="721006" spans="5:5" x14ac:dyDescent="0.25">
      <c r="E721006">
        <v>184</v>
      </c>
    </row>
    <row r="721007" spans="5:5" x14ac:dyDescent="0.25">
      <c r="E721007">
        <v>0</v>
      </c>
    </row>
    <row r="721008" spans="5:5" x14ac:dyDescent="0.25">
      <c r="E721008">
        <v>0</v>
      </c>
    </row>
    <row r="721009" spans="5:5" x14ac:dyDescent="0.25">
      <c r="E721009">
        <v>84.2</v>
      </c>
    </row>
    <row r="721010" spans="5:5" x14ac:dyDescent="0.25">
      <c r="E721010">
        <v>0</v>
      </c>
    </row>
    <row r="721011" spans="5:5" x14ac:dyDescent="0.25">
      <c r="E721011">
        <v>0</v>
      </c>
    </row>
    <row r="721012" spans="5:5" x14ac:dyDescent="0.25">
      <c r="E721012">
        <v>0</v>
      </c>
    </row>
    <row r="721013" spans="5:5" x14ac:dyDescent="0.25">
      <c r="E721013">
        <v>1</v>
      </c>
    </row>
    <row r="721014" spans="5:5" x14ac:dyDescent="0.25">
      <c r="E721014" t="b">
        <v>0</v>
      </c>
    </row>
    <row r="721015" spans="5:5" x14ac:dyDescent="0.25">
      <c r="E721015">
        <v>0</v>
      </c>
    </row>
    <row r="721016" spans="5:5" x14ac:dyDescent="0.25">
      <c r="E721016">
        <v>194</v>
      </c>
    </row>
    <row r="737281" spans="5:5" x14ac:dyDescent="0.25">
      <c r="E737281">
        <v>-17</v>
      </c>
    </row>
    <row r="737282" spans="5:5" x14ac:dyDescent="0.25">
      <c r="E737282">
        <v>-1.7</v>
      </c>
    </row>
    <row r="737283" spans="5:5" x14ac:dyDescent="0.25">
      <c r="E737283">
        <v>12.6</v>
      </c>
    </row>
    <row r="737284" spans="5:5" x14ac:dyDescent="0.25">
      <c r="E737284">
        <v>1</v>
      </c>
    </row>
    <row r="737285" spans="5:5" x14ac:dyDescent="0.25">
      <c r="E737285">
        <v>789</v>
      </c>
    </row>
    <row r="737286" spans="5:5" x14ac:dyDescent="0.25">
      <c r="E737286">
        <v>98.6</v>
      </c>
    </row>
    <row r="737287" spans="5:5" x14ac:dyDescent="0.25">
      <c r="E737287">
        <v>1688</v>
      </c>
    </row>
    <row r="737288" spans="5:5" x14ac:dyDescent="0.25">
      <c r="E737288">
        <v>0</v>
      </c>
    </row>
    <row r="737289" spans="5:5" x14ac:dyDescent="0.25">
      <c r="E737289">
        <v>0</v>
      </c>
    </row>
    <row r="737290" spans="5:5" x14ac:dyDescent="0.25">
      <c r="E737290">
        <v>0</v>
      </c>
    </row>
    <row r="737291" spans="5:5" x14ac:dyDescent="0.25">
      <c r="E737291">
        <v>111.2</v>
      </c>
    </row>
    <row r="737292" spans="5:5" x14ac:dyDescent="0.25">
      <c r="E737292">
        <v>0</v>
      </c>
    </row>
    <row r="737293" spans="5:5" x14ac:dyDescent="0.25">
      <c r="E737293">
        <v>1652</v>
      </c>
    </row>
    <row r="737294" spans="5:5" x14ac:dyDescent="0.25">
      <c r="E737294">
        <v>3619</v>
      </c>
    </row>
    <row r="737295" spans="5:5" x14ac:dyDescent="0.25">
      <c r="E737295">
        <v>0</v>
      </c>
    </row>
    <row r="737296" spans="5:5" x14ac:dyDescent="0.25">
      <c r="E737296">
        <v>0</v>
      </c>
    </row>
    <row r="737297" spans="5:5" x14ac:dyDescent="0.25">
      <c r="E737297">
        <v>11</v>
      </c>
    </row>
    <row r="737298" spans="5:5" x14ac:dyDescent="0.25">
      <c r="E737298">
        <v>0</v>
      </c>
    </row>
    <row r="737299" spans="5:5" x14ac:dyDescent="0.25">
      <c r="E737299">
        <v>12.2</v>
      </c>
    </row>
    <row r="737300" spans="5:5" x14ac:dyDescent="0.25">
      <c r="E737300">
        <v>0</v>
      </c>
    </row>
    <row r="737301" spans="5:5" x14ac:dyDescent="0.25">
      <c r="E737301">
        <v>0</v>
      </c>
    </row>
    <row r="737302" spans="5:5" x14ac:dyDescent="0.25">
      <c r="E737302">
        <v>0</v>
      </c>
    </row>
    <row r="737303" spans="5:5" x14ac:dyDescent="0.25">
      <c r="E737303">
        <v>0</v>
      </c>
    </row>
    <row r="737304" spans="5:5" x14ac:dyDescent="0.25">
      <c r="E737304">
        <v>704</v>
      </c>
    </row>
    <row r="737305" spans="5:5" x14ac:dyDescent="0.25">
      <c r="E737305">
        <v>13.3</v>
      </c>
    </row>
    <row r="737306" spans="5:5" x14ac:dyDescent="0.25">
      <c r="E737306">
        <v>32</v>
      </c>
    </row>
    <row r="737307" spans="5:5" x14ac:dyDescent="0.25">
      <c r="E737307">
        <v>0</v>
      </c>
    </row>
    <row r="737308" spans="5:5" x14ac:dyDescent="0.25">
      <c r="E737308">
        <v>0</v>
      </c>
    </row>
    <row r="737309" spans="5:5" x14ac:dyDescent="0.25">
      <c r="E737309">
        <v>0</v>
      </c>
    </row>
    <row r="737310" spans="5:5" x14ac:dyDescent="0.25">
      <c r="E737310">
        <v>0</v>
      </c>
    </row>
    <row r="737311" spans="5:5" x14ac:dyDescent="0.25">
      <c r="E737311">
        <v>0</v>
      </c>
    </row>
    <row r="737312" spans="5:5" x14ac:dyDescent="0.25">
      <c r="E737312">
        <v>0</v>
      </c>
    </row>
    <row r="737313" spans="5:5" x14ac:dyDescent="0.25">
      <c r="E737313">
        <v>0</v>
      </c>
    </row>
    <row r="737314" spans="5:5" x14ac:dyDescent="0.25">
      <c r="E737314">
        <v>0</v>
      </c>
    </row>
    <row r="737315" spans="5:5" x14ac:dyDescent="0.25">
      <c r="E737315">
        <v>0</v>
      </c>
    </row>
    <row r="737316" spans="5:5" x14ac:dyDescent="0.25">
      <c r="E737316">
        <v>0</v>
      </c>
    </row>
    <row r="737317" spans="5:5" x14ac:dyDescent="0.25">
      <c r="E737317">
        <v>0</v>
      </c>
    </row>
    <row r="737318" spans="5:5" x14ac:dyDescent="0.25">
      <c r="E737318">
        <v>0</v>
      </c>
    </row>
    <row r="737319" spans="5:5" x14ac:dyDescent="0.25">
      <c r="E737319">
        <v>0</v>
      </c>
    </row>
    <row r="737320" spans="5:5" x14ac:dyDescent="0.25">
      <c r="E737320">
        <v>0</v>
      </c>
    </row>
    <row r="737321" spans="5:5" x14ac:dyDescent="0.25">
      <c r="E737321">
        <v>2</v>
      </c>
    </row>
    <row r="737322" spans="5:5" x14ac:dyDescent="0.25">
      <c r="E737322">
        <v>12</v>
      </c>
    </row>
    <row r="737323" spans="5:5" x14ac:dyDescent="0.25">
      <c r="E737323">
        <v>-1</v>
      </c>
    </row>
    <row r="737324" spans="5:5" x14ac:dyDescent="0.25">
      <c r="E737324">
        <v>-255</v>
      </c>
    </row>
    <row r="737325" spans="5:5" x14ac:dyDescent="0.25">
      <c r="E737325">
        <v>-255</v>
      </c>
    </row>
    <row r="737326" spans="5:5" x14ac:dyDescent="0.25">
      <c r="E737326">
        <v>2175.6</v>
      </c>
    </row>
    <row r="737327" spans="5:5" x14ac:dyDescent="0.25">
      <c r="E737327">
        <v>2117.6</v>
      </c>
    </row>
    <row r="737328" spans="5:5" x14ac:dyDescent="0.25">
      <c r="E737328">
        <v>0</v>
      </c>
    </row>
    <row r="737329" spans="5:5" x14ac:dyDescent="0.25">
      <c r="E737329">
        <v>0</v>
      </c>
    </row>
    <row r="737330" spans="5:5" x14ac:dyDescent="0.25">
      <c r="E737330">
        <v>0</v>
      </c>
    </row>
    <row r="737331" spans="5:5" x14ac:dyDescent="0.25">
      <c r="E737331">
        <v>0</v>
      </c>
    </row>
    <row r="737332" spans="5:5" x14ac:dyDescent="0.25">
      <c r="E737332">
        <v>1120</v>
      </c>
    </row>
    <row r="737333" spans="5:5" x14ac:dyDescent="0.25">
      <c r="E737333">
        <v>284</v>
      </c>
    </row>
    <row r="737334" spans="5:5" x14ac:dyDescent="0.25">
      <c r="E737334">
        <v>0</v>
      </c>
    </row>
    <row r="737335" spans="5:5" x14ac:dyDescent="0.25">
      <c r="E737335">
        <v>0</v>
      </c>
    </row>
    <row r="737336" spans="5:5" x14ac:dyDescent="0.25">
      <c r="E737336">
        <v>0</v>
      </c>
    </row>
    <row r="737337" spans="5:5" x14ac:dyDescent="0.25">
      <c r="E737337">
        <v>0</v>
      </c>
    </row>
    <row r="737338" spans="5:5" x14ac:dyDescent="0.25">
      <c r="E737338">
        <v>1</v>
      </c>
    </row>
    <row r="737339" spans="5:5" x14ac:dyDescent="0.25">
      <c r="E737339">
        <v>0</v>
      </c>
    </row>
    <row r="737340" spans="5:5" x14ac:dyDescent="0.25">
      <c r="E737340">
        <v>0</v>
      </c>
    </row>
    <row r="737341" spans="5:5" x14ac:dyDescent="0.25">
      <c r="E737341">
        <v>0</v>
      </c>
    </row>
    <row r="737342" spans="5:5" x14ac:dyDescent="0.25">
      <c r="E737342">
        <v>9753663</v>
      </c>
    </row>
    <row r="737343" spans="5:5" x14ac:dyDescent="0.25">
      <c r="E737343">
        <v>17707.95</v>
      </c>
    </row>
    <row r="737344" spans="5:5" x14ac:dyDescent="0.25">
      <c r="E737344">
        <v>9994543</v>
      </c>
    </row>
    <row r="737345" spans="5:5" x14ac:dyDescent="0.25">
      <c r="E737345">
        <v>100</v>
      </c>
    </row>
    <row r="737346" spans="5:5" x14ac:dyDescent="0.25">
      <c r="E737346">
        <v>0</v>
      </c>
    </row>
    <row r="737347" spans="5:5" x14ac:dyDescent="0.25">
      <c r="E737347">
        <v>-0.23599999999999999</v>
      </c>
    </row>
    <row r="737348" spans="5:5" x14ac:dyDescent="0.25">
      <c r="E737348">
        <v>0</v>
      </c>
    </row>
    <row r="737349" spans="5:5" x14ac:dyDescent="0.25">
      <c r="E737349">
        <v>788</v>
      </c>
    </row>
    <row r="737350" spans="5:5" x14ac:dyDescent="0.25">
      <c r="E737350">
        <v>12.2</v>
      </c>
    </row>
    <row r="737351" spans="5:5" x14ac:dyDescent="0.25">
      <c r="E737351">
        <v>0</v>
      </c>
    </row>
    <row r="737352" spans="5:5" x14ac:dyDescent="0.25">
      <c r="E737352">
        <v>89.6</v>
      </c>
    </row>
    <row r="737353" spans="5:5" x14ac:dyDescent="0.25">
      <c r="E737353">
        <v>0</v>
      </c>
    </row>
    <row r="737354" spans="5:5" x14ac:dyDescent="0.25">
      <c r="E737354">
        <v>0</v>
      </c>
    </row>
    <row r="737355" spans="5:5" x14ac:dyDescent="0.25">
      <c r="E737355">
        <v>0</v>
      </c>
    </row>
    <row r="737356" spans="5:5" x14ac:dyDescent="0.25">
      <c r="E737356">
        <v>84.2</v>
      </c>
    </row>
    <row r="737357" spans="5:5" x14ac:dyDescent="0.25">
      <c r="E737357">
        <v>99</v>
      </c>
    </row>
    <row r="737358" spans="5:5" x14ac:dyDescent="0.25">
      <c r="E737358">
        <v>0</v>
      </c>
    </row>
    <row r="737359" spans="5:5" x14ac:dyDescent="0.25">
      <c r="E737359">
        <v>0</v>
      </c>
    </row>
    <row r="737360" spans="5:5" x14ac:dyDescent="0.25">
      <c r="E737360">
        <v>0</v>
      </c>
    </row>
    <row r="737361" spans="5:5" x14ac:dyDescent="0.25">
      <c r="E737361">
        <v>0</v>
      </c>
    </row>
    <row r="737362" spans="5:5" x14ac:dyDescent="0.25">
      <c r="E737362">
        <v>82.88</v>
      </c>
    </row>
    <row r="737363" spans="5:5" x14ac:dyDescent="0.25">
      <c r="E737363">
        <v>109.4</v>
      </c>
    </row>
    <row r="737364" spans="5:5" x14ac:dyDescent="0.25">
      <c r="E737364">
        <v>32</v>
      </c>
    </row>
    <row r="737365" spans="5:5" x14ac:dyDescent="0.25">
      <c r="E737365">
        <v>107.6</v>
      </c>
    </row>
    <row r="737366" spans="5:5" x14ac:dyDescent="0.25">
      <c r="E737366">
        <v>32</v>
      </c>
    </row>
    <row r="737367" spans="5:5" x14ac:dyDescent="0.25">
      <c r="E737367">
        <v>0</v>
      </c>
    </row>
    <row r="737368" spans="5:5" x14ac:dyDescent="0.25">
      <c r="E737368">
        <v>0</v>
      </c>
    </row>
    <row r="737369" spans="5:5" x14ac:dyDescent="0.25">
      <c r="E737369">
        <v>0</v>
      </c>
    </row>
    <row r="737370" spans="5:5" x14ac:dyDescent="0.25">
      <c r="E737370">
        <v>0</v>
      </c>
    </row>
    <row r="737371" spans="5:5" x14ac:dyDescent="0.25">
      <c r="E737371">
        <v>0</v>
      </c>
    </row>
    <row r="737372" spans="5:5" x14ac:dyDescent="0.25">
      <c r="E737372">
        <v>0</v>
      </c>
    </row>
    <row r="737373" spans="5:5" x14ac:dyDescent="0.25">
      <c r="E737373">
        <v>0</v>
      </c>
    </row>
    <row r="737374" spans="5:5" x14ac:dyDescent="0.25">
      <c r="E737374">
        <v>0</v>
      </c>
    </row>
    <row r="737375" spans="5:5" x14ac:dyDescent="0.25">
      <c r="E737375">
        <v>0</v>
      </c>
    </row>
    <row r="737376" spans="5:5" x14ac:dyDescent="0.25">
      <c r="E737376" t="s">
        <v>428</v>
      </c>
    </row>
    <row r="737377" spans="5:5" x14ac:dyDescent="0.25">
      <c r="E737377" t="s">
        <v>428</v>
      </c>
    </row>
    <row r="737378" spans="5:5" x14ac:dyDescent="0.25">
      <c r="E737378">
        <v>300000</v>
      </c>
    </row>
    <row r="737379" spans="5:5" x14ac:dyDescent="0.25">
      <c r="E737379">
        <v>0</v>
      </c>
    </row>
    <row r="737380" spans="5:5" x14ac:dyDescent="0.25">
      <c r="E737380">
        <v>4294967295</v>
      </c>
    </row>
    <row r="737381" spans="5:5" x14ac:dyDescent="0.25">
      <c r="E737381">
        <v>0</v>
      </c>
    </row>
    <row r="737382" spans="5:5" x14ac:dyDescent="0.25">
      <c r="E737382">
        <v>0</v>
      </c>
    </row>
    <row r="737383" spans="5:5" x14ac:dyDescent="0.25">
      <c r="E737383">
        <v>99.94</v>
      </c>
    </row>
    <row r="737384" spans="5:5" x14ac:dyDescent="0.25">
      <c r="E737384">
        <v>257</v>
      </c>
    </row>
    <row r="737385" spans="5:5" x14ac:dyDescent="0.25">
      <c r="E737385">
        <v>2016</v>
      </c>
    </row>
    <row r="737386" spans="5:5" x14ac:dyDescent="0.25">
      <c r="E737386">
        <v>0</v>
      </c>
    </row>
    <row r="737387" spans="5:5" x14ac:dyDescent="0.25">
      <c r="E737387">
        <v>12.3</v>
      </c>
    </row>
    <row r="737388" spans="5:5" x14ac:dyDescent="0.25">
      <c r="E737388">
        <v>260</v>
      </c>
    </row>
    <row r="737389" spans="5:5" x14ac:dyDescent="0.25">
      <c r="E737389">
        <v>4095</v>
      </c>
    </row>
    <row r="737390" spans="5:5" x14ac:dyDescent="0.25">
      <c r="E737390">
        <v>184</v>
      </c>
    </row>
    <row r="737391" spans="5:5" x14ac:dyDescent="0.25">
      <c r="E737391">
        <v>0</v>
      </c>
    </row>
    <row r="737392" spans="5:5" x14ac:dyDescent="0.25">
      <c r="E737392">
        <v>0</v>
      </c>
    </row>
    <row r="737393" spans="5:5" x14ac:dyDescent="0.25">
      <c r="E737393">
        <v>84.2</v>
      </c>
    </row>
    <row r="737394" spans="5:5" x14ac:dyDescent="0.25">
      <c r="E737394">
        <v>0</v>
      </c>
    </row>
    <row r="737395" spans="5:5" x14ac:dyDescent="0.25">
      <c r="E737395">
        <v>0</v>
      </c>
    </row>
    <row r="737396" spans="5:5" x14ac:dyDescent="0.25">
      <c r="E737396">
        <v>0</v>
      </c>
    </row>
    <row r="737397" spans="5:5" x14ac:dyDescent="0.25">
      <c r="E737397">
        <v>1</v>
      </c>
    </row>
    <row r="737398" spans="5:5" x14ac:dyDescent="0.25">
      <c r="E737398" t="b">
        <v>0</v>
      </c>
    </row>
    <row r="737399" spans="5:5" x14ac:dyDescent="0.25">
      <c r="E737399">
        <v>0</v>
      </c>
    </row>
    <row r="737400" spans="5:5" x14ac:dyDescent="0.25">
      <c r="E737400">
        <v>194</v>
      </c>
    </row>
    <row r="753665" spans="5:5" x14ac:dyDescent="0.25">
      <c r="E753665">
        <v>-17</v>
      </c>
    </row>
    <row r="753666" spans="5:5" x14ac:dyDescent="0.25">
      <c r="E753666">
        <v>-1.7</v>
      </c>
    </row>
    <row r="753667" spans="5:5" x14ac:dyDescent="0.25">
      <c r="E753667">
        <v>12.6</v>
      </c>
    </row>
    <row r="753668" spans="5:5" x14ac:dyDescent="0.25">
      <c r="E753668">
        <v>1</v>
      </c>
    </row>
    <row r="753669" spans="5:5" x14ac:dyDescent="0.25">
      <c r="E753669">
        <v>789</v>
      </c>
    </row>
    <row r="753670" spans="5:5" x14ac:dyDescent="0.25">
      <c r="E753670">
        <v>98.6</v>
      </c>
    </row>
    <row r="753671" spans="5:5" x14ac:dyDescent="0.25">
      <c r="E753671">
        <v>1688</v>
      </c>
    </row>
    <row r="753672" spans="5:5" x14ac:dyDescent="0.25">
      <c r="E753672">
        <v>0</v>
      </c>
    </row>
    <row r="753673" spans="5:5" x14ac:dyDescent="0.25">
      <c r="E753673">
        <v>0</v>
      </c>
    </row>
    <row r="753674" spans="5:5" x14ac:dyDescent="0.25">
      <c r="E753674">
        <v>0</v>
      </c>
    </row>
    <row r="753675" spans="5:5" x14ac:dyDescent="0.25">
      <c r="E753675">
        <v>111.2</v>
      </c>
    </row>
    <row r="753676" spans="5:5" x14ac:dyDescent="0.25">
      <c r="E753676">
        <v>0</v>
      </c>
    </row>
    <row r="753677" spans="5:5" x14ac:dyDescent="0.25">
      <c r="E753677">
        <v>1652</v>
      </c>
    </row>
    <row r="753678" spans="5:5" x14ac:dyDescent="0.25">
      <c r="E753678">
        <v>3619</v>
      </c>
    </row>
    <row r="753679" spans="5:5" x14ac:dyDescent="0.25">
      <c r="E753679">
        <v>0</v>
      </c>
    </row>
    <row r="753680" spans="5:5" x14ac:dyDescent="0.25">
      <c r="E753680">
        <v>0</v>
      </c>
    </row>
    <row r="753681" spans="5:5" x14ac:dyDescent="0.25">
      <c r="E753681">
        <v>11</v>
      </c>
    </row>
    <row r="753682" spans="5:5" x14ac:dyDescent="0.25">
      <c r="E753682">
        <v>0</v>
      </c>
    </row>
    <row r="753683" spans="5:5" x14ac:dyDescent="0.25">
      <c r="E753683">
        <v>12.2</v>
      </c>
    </row>
    <row r="753684" spans="5:5" x14ac:dyDescent="0.25">
      <c r="E753684">
        <v>0</v>
      </c>
    </row>
    <row r="753685" spans="5:5" x14ac:dyDescent="0.25">
      <c r="E753685">
        <v>0</v>
      </c>
    </row>
    <row r="753686" spans="5:5" x14ac:dyDescent="0.25">
      <c r="E753686">
        <v>0</v>
      </c>
    </row>
    <row r="753687" spans="5:5" x14ac:dyDescent="0.25">
      <c r="E753687">
        <v>0</v>
      </c>
    </row>
    <row r="753688" spans="5:5" x14ac:dyDescent="0.25">
      <c r="E753688">
        <v>704</v>
      </c>
    </row>
    <row r="753689" spans="5:5" x14ac:dyDescent="0.25">
      <c r="E753689">
        <v>13.3</v>
      </c>
    </row>
    <row r="753690" spans="5:5" x14ac:dyDescent="0.25">
      <c r="E753690">
        <v>32</v>
      </c>
    </row>
    <row r="753691" spans="5:5" x14ac:dyDescent="0.25">
      <c r="E753691">
        <v>0</v>
      </c>
    </row>
    <row r="753692" spans="5:5" x14ac:dyDescent="0.25">
      <c r="E753692">
        <v>0</v>
      </c>
    </row>
    <row r="753693" spans="5:5" x14ac:dyDescent="0.25">
      <c r="E753693">
        <v>0</v>
      </c>
    </row>
    <row r="753694" spans="5:5" x14ac:dyDescent="0.25">
      <c r="E753694">
        <v>0</v>
      </c>
    </row>
    <row r="753695" spans="5:5" x14ac:dyDescent="0.25">
      <c r="E753695">
        <v>0</v>
      </c>
    </row>
    <row r="753696" spans="5:5" x14ac:dyDescent="0.25">
      <c r="E753696">
        <v>0</v>
      </c>
    </row>
    <row r="753697" spans="5:5" x14ac:dyDescent="0.25">
      <c r="E753697">
        <v>0</v>
      </c>
    </row>
    <row r="753698" spans="5:5" x14ac:dyDescent="0.25">
      <c r="E753698">
        <v>0</v>
      </c>
    </row>
    <row r="753699" spans="5:5" x14ac:dyDescent="0.25">
      <c r="E753699">
        <v>0</v>
      </c>
    </row>
    <row r="753700" spans="5:5" x14ac:dyDescent="0.25">
      <c r="E753700">
        <v>0</v>
      </c>
    </row>
    <row r="753701" spans="5:5" x14ac:dyDescent="0.25">
      <c r="E753701">
        <v>0</v>
      </c>
    </row>
    <row r="753702" spans="5:5" x14ac:dyDescent="0.25">
      <c r="E753702">
        <v>0</v>
      </c>
    </row>
    <row r="753703" spans="5:5" x14ac:dyDescent="0.25">
      <c r="E753703">
        <v>0</v>
      </c>
    </row>
    <row r="753704" spans="5:5" x14ac:dyDescent="0.25">
      <c r="E753704">
        <v>0</v>
      </c>
    </row>
    <row r="753705" spans="5:5" x14ac:dyDescent="0.25">
      <c r="E753705">
        <v>2</v>
      </c>
    </row>
    <row r="753706" spans="5:5" x14ac:dyDescent="0.25">
      <c r="E753706">
        <v>12</v>
      </c>
    </row>
    <row r="753707" spans="5:5" x14ac:dyDescent="0.25">
      <c r="E753707">
        <v>-1</v>
      </c>
    </row>
    <row r="753708" spans="5:5" x14ac:dyDescent="0.25">
      <c r="E753708">
        <v>-255</v>
      </c>
    </row>
    <row r="753709" spans="5:5" x14ac:dyDescent="0.25">
      <c r="E753709">
        <v>-255</v>
      </c>
    </row>
    <row r="753710" spans="5:5" x14ac:dyDescent="0.25">
      <c r="E753710">
        <v>2175.6</v>
      </c>
    </row>
    <row r="753711" spans="5:5" x14ac:dyDescent="0.25">
      <c r="E753711">
        <v>2117.6</v>
      </c>
    </row>
    <row r="753712" spans="5:5" x14ac:dyDescent="0.25">
      <c r="E753712">
        <v>0</v>
      </c>
    </row>
    <row r="753713" spans="5:5" x14ac:dyDescent="0.25">
      <c r="E753713">
        <v>0</v>
      </c>
    </row>
    <row r="753714" spans="5:5" x14ac:dyDescent="0.25">
      <c r="E753714">
        <v>0</v>
      </c>
    </row>
    <row r="753715" spans="5:5" x14ac:dyDescent="0.25">
      <c r="E753715">
        <v>0</v>
      </c>
    </row>
    <row r="753716" spans="5:5" x14ac:dyDescent="0.25">
      <c r="E753716">
        <v>1120</v>
      </c>
    </row>
    <row r="753717" spans="5:5" x14ac:dyDescent="0.25">
      <c r="E753717">
        <v>284</v>
      </c>
    </row>
    <row r="753718" spans="5:5" x14ac:dyDescent="0.25">
      <c r="E753718">
        <v>0</v>
      </c>
    </row>
    <row r="753719" spans="5:5" x14ac:dyDescent="0.25">
      <c r="E753719">
        <v>0</v>
      </c>
    </row>
    <row r="753720" spans="5:5" x14ac:dyDescent="0.25">
      <c r="E753720">
        <v>0</v>
      </c>
    </row>
    <row r="753721" spans="5:5" x14ac:dyDescent="0.25">
      <c r="E753721">
        <v>0</v>
      </c>
    </row>
    <row r="753722" spans="5:5" x14ac:dyDescent="0.25">
      <c r="E753722">
        <v>1</v>
      </c>
    </row>
    <row r="753723" spans="5:5" x14ac:dyDescent="0.25">
      <c r="E753723">
        <v>0</v>
      </c>
    </row>
    <row r="753724" spans="5:5" x14ac:dyDescent="0.25">
      <c r="E753724">
        <v>0</v>
      </c>
    </row>
    <row r="753725" spans="5:5" x14ac:dyDescent="0.25">
      <c r="E753725">
        <v>0</v>
      </c>
    </row>
    <row r="753726" spans="5:5" x14ac:dyDescent="0.25">
      <c r="E753726">
        <v>9753663</v>
      </c>
    </row>
    <row r="753727" spans="5:5" x14ac:dyDescent="0.25">
      <c r="E753727">
        <v>17707.95</v>
      </c>
    </row>
    <row r="753728" spans="5:5" x14ac:dyDescent="0.25">
      <c r="E753728">
        <v>9994543</v>
      </c>
    </row>
    <row r="753729" spans="5:5" x14ac:dyDescent="0.25">
      <c r="E753729">
        <v>100</v>
      </c>
    </row>
    <row r="753730" spans="5:5" x14ac:dyDescent="0.25">
      <c r="E753730">
        <v>0</v>
      </c>
    </row>
    <row r="753731" spans="5:5" x14ac:dyDescent="0.25">
      <c r="E753731">
        <v>-0.23599999999999999</v>
      </c>
    </row>
    <row r="753732" spans="5:5" x14ac:dyDescent="0.25">
      <c r="E753732">
        <v>0</v>
      </c>
    </row>
    <row r="753733" spans="5:5" x14ac:dyDescent="0.25">
      <c r="E753733">
        <v>788</v>
      </c>
    </row>
    <row r="753734" spans="5:5" x14ac:dyDescent="0.25">
      <c r="E753734">
        <v>12.2</v>
      </c>
    </row>
    <row r="753735" spans="5:5" x14ac:dyDescent="0.25">
      <c r="E753735">
        <v>0</v>
      </c>
    </row>
    <row r="753736" spans="5:5" x14ac:dyDescent="0.25">
      <c r="E753736">
        <v>89.6</v>
      </c>
    </row>
    <row r="753737" spans="5:5" x14ac:dyDescent="0.25">
      <c r="E753737">
        <v>0</v>
      </c>
    </row>
    <row r="753738" spans="5:5" x14ac:dyDescent="0.25">
      <c r="E753738">
        <v>0</v>
      </c>
    </row>
    <row r="753739" spans="5:5" x14ac:dyDescent="0.25">
      <c r="E753739">
        <v>0</v>
      </c>
    </row>
    <row r="753740" spans="5:5" x14ac:dyDescent="0.25">
      <c r="E753740">
        <v>84.2</v>
      </c>
    </row>
    <row r="753741" spans="5:5" x14ac:dyDescent="0.25">
      <c r="E753741">
        <v>99</v>
      </c>
    </row>
    <row r="753742" spans="5:5" x14ac:dyDescent="0.25">
      <c r="E753742">
        <v>0</v>
      </c>
    </row>
    <row r="753743" spans="5:5" x14ac:dyDescent="0.25">
      <c r="E753743">
        <v>0</v>
      </c>
    </row>
    <row r="753744" spans="5:5" x14ac:dyDescent="0.25">
      <c r="E753744">
        <v>0</v>
      </c>
    </row>
    <row r="753745" spans="5:5" x14ac:dyDescent="0.25">
      <c r="E753745">
        <v>0</v>
      </c>
    </row>
    <row r="753746" spans="5:5" x14ac:dyDescent="0.25">
      <c r="E753746">
        <v>82.88</v>
      </c>
    </row>
    <row r="753747" spans="5:5" x14ac:dyDescent="0.25">
      <c r="E753747">
        <v>109.4</v>
      </c>
    </row>
    <row r="753748" spans="5:5" x14ac:dyDescent="0.25">
      <c r="E753748">
        <v>32</v>
      </c>
    </row>
    <row r="753749" spans="5:5" x14ac:dyDescent="0.25">
      <c r="E753749">
        <v>107.6</v>
      </c>
    </row>
    <row r="753750" spans="5:5" x14ac:dyDescent="0.25">
      <c r="E753750">
        <v>32</v>
      </c>
    </row>
    <row r="753751" spans="5:5" x14ac:dyDescent="0.25">
      <c r="E753751">
        <v>0</v>
      </c>
    </row>
    <row r="753752" spans="5:5" x14ac:dyDescent="0.25">
      <c r="E753752">
        <v>0</v>
      </c>
    </row>
    <row r="753753" spans="5:5" x14ac:dyDescent="0.25">
      <c r="E753753">
        <v>0</v>
      </c>
    </row>
    <row r="753754" spans="5:5" x14ac:dyDescent="0.25">
      <c r="E753754">
        <v>0</v>
      </c>
    </row>
    <row r="753755" spans="5:5" x14ac:dyDescent="0.25">
      <c r="E753755">
        <v>0</v>
      </c>
    </row>
    <row r="753756" spans="5:5" x14ac:dyDescent="0.25">
      <c r="E753756">
        <v>0</v>
      </c>
    </row>
    <row r="753757" spans="5:5" x14ac:dyDescent="0.25">
      <c r="E753757">
        <v>0</v>
      </c>
    </row>
    <row r="753758" spans="5:5" x14ac:dyDescent="0.25">
      <c r="E753758">
        <v>0</v>
      </c>
    </row>
    <row r="753759" spans="5:5" x14ac:dyDescent="0.25">
      <c r="E753759">
        <v>0</v>
      </c>
    </row>
    <row r="753760" spans="5:5" x14ac:dyDescent="0.25">
      <c r="E753760" t="s">
        <v>428</v>
      </c>
    </row>
    <row r="753761" spans="5:5" x14ac:dyDescent="0.25">
      <c r="E753761" t="s">
        <v>428</v>
      </c>
    </row>
    <row r="753762" spans="5:5" x14ac:dyDescent="0.25">
      <c r="E753762">
        <v>300000</v>
      </c>
    </row>
    <row r="753763" spans="5:5" x14ac:dyDescent="0.25">
      <c r="E753763">
        <v>0</v>
      </c>
    </row>
    <row r="753764" spans="5:5" x14ac:dyDescent="0.25">
      <c r="E753764">
        <v>4294967295</v>
      </c>
    </row>
    <row r="753765" spans="5:5" x14ac:dyDescent="0.25">
      <c r="E753765">
        <v>0</v>
      </c>
    </row>
    <row r="753766" spans="5:5" x14ac:dyDescent="0.25">
      <c r="E753766">
        <v>0</v>
      </c>
    </row>
    <row r="753767" spans="5:5" x14ac:dyDescent="0.25">
      <c r="E753767">
        <v>99.94</v>
      </c>
    </row>
    <row r="753768" spans="5:5" x14ac:dyDescent="0.25">
      <c r="E753768">
        <v>257</v>
      </c>
    </row>
    <row r="753769" spans="5:5" x14ac:dyDescent="0.25">
      <c r="E753769">
        <v>2016</v>
      </c>
    </row>
    <row r="753770" spans="5:5" x14ac:dyDescent="0.25">
      <c r="E753770">
        <v>0</v>
      </c>
    </row>
    <row r="753771" spans="5:5" x14ac:dyDescent="0.25">
      <c r="E753771">
        <v>12.3</v>
      </c>
    </row>
    <row r="753772" spans="5:5" x14ac:dyDescent="0.25">
      <c r="E753772">
        <v>260</v>
      </c>
    </row>
    <row r="753773" spans="5:5" x14ac:dyDescent="0.25">
      <c r="E753773">
        <v>4095</v>
      </c>
    </row>
    <row r="753774" spans="5:5" x14ac:dyDescent="0.25">
      <c r="E753774">
        <v>184</v>
      </c>
    </row>
    <row r="753775" spans="5:5" x14ac:dyDescent="0.25">
      <c r="E753775">
        <v>0</v>
      </c>
    </row>
    <row r="753776" spans="5:5" x14ac:dyDescent="0.25">
      <c r="E753776">
        <v>0</v>
      </c>
    </row>
    <row r="753777" spans="5:5" x14ac:dyDescent="0.25">
      <c r="E753777">
        <v>84.2</v>
      </c>
    </row>
    <row r="753778" spans="5:5" x14ac:dyDescent="0.25">
      <c r="E753778">
        <v>0</v>
      </c>
    </row>
    <row r="753779" spans="5:5" x14ac:dyDescent="0.25">
      <c r="E753779">
        <v>0</v>
      </c>
    </row>
    <row r="753780" spans="5:5" x14ac:dyDescent="0.25">
      <c r="E753780">
        <v>0</v>
      </c>
    </row>
    <row r="753781" spans="5:5" x14ac:dyDescent="0.25">
      <c r="E753781">
        <v>1</v>
      </c>
    </row>
    <row r="753782" spans="5:5" x14ac:dyDescent="0.25">
      <c r="E753782" t="b">
        <v>0</v>
      </c>
    </row>
    <row r="753783" spans="5:5" x14ac:dyDescent="0.25">
      <c r="E753783">
        <v>0</v>
      </c>
    </row>
    <row r="753784" spans="5:5" x14ac:dyDescent="0.25">
      <c r="E753784">
        <v>194</v>
      </c>
    </row>
    <row r="770049" spans="5:5" x14ac:dyDescent="0.25">
      <c r="E770049">
        <v>-17</v>
      </c>
    </row>
    <row r="770050" spans="5:5" x14ac:dyDescent="0.25">
      <c r="E770050">
        <v>-1.7</v>
      </c>
    </row>
    <row r="770051" spans="5:5" x14ac:dyDescent="0.25">
      <c r="E770051">
        <v>12.6</v>
      </c>
    </row>
    <row r="770052" spans="5:5" x14ac:dyDescent="0.25">
      <c r="E770052">
        <v>1</v>
      </c>
    </row>
    <row r="770053" spans="5:5" x14ac:dyDescent="0.25">
      <c r="E770053">
        <v>789</v>
      </c>
    </row>
    <row r="770054" spans="5:5" x14ac:dyDescent="0.25">
      <c r="E770054">
        <v>98.6</v>
      </c>
    </row>
    <row r="770055" spans="5:5" x14ac:dyDescent="0.25">
      <c r="E770055">
        <v>1688</v>
      </c>
    </row>
    <row r="770056" spans="5:5" x14ac:dyDescent="0.25">
      <c r="E770056">
        <v>0</v>
      </c>
    </row>
    <row r="770057" spans="5:5" x14ac:dyDescent="0.25">
      <c r="E770057">
        <v>0</v>
      </c>
    </row>
    <row r="770058" spans="5:5" x14ac:dyDescent="0.25">
      <c r="E770058">
        <v>0</v>
      </c>
    </row>
    <row r="770059" spans="5:5" x14ac:dyDescent="0.25">
      <c r="E770059">
        <v>111.2</v>
      </c>
    </row>
    <row r="770060" spans="5:5" x14ac:dyDescent="0.25">
      <c r="E770060">
        <v>0</v>
      </c>
    </row>
    <row r="770061" spans="5:5" x14ac:dyDescent="0.25">
      <c r="E770061">
        <v>1652</v>
      </c>
    </row>
    <row r="770062" spans="5:5" x14ac:dyDescent="0.25">
      <c r="E770062">
        <v>3619</v>
      </c>
    </row>
    <row r="770063" spans="5:5" x14ac:dyDescent="0.25">
      <c r="E770063">
        <v>0</v>
      </c>
    </row>
    <row r="770064" spans="5:5" x14ac:dyDescent="0.25">
      <c r="E770064">
        <v>0</v>
      </c>
    </row>
    <row r="770065" spans="5:5" x14ac:dyDescent="0.25">
      <c r="E770065">
        <v>11</v>
      </c>
    </row>
    <row r="770066" spans="5:5" x14ac:dyDescent="0.25">
      <c r="E770066">
        <v>0</v>
      </c>
    </row>
    <row r="770067" spans="5:5" x14ac:dyDescent="0.25">
      <c r="E770067">
        <v>12.2</v>
      </c>
    </row>
    <row r="770068" spans="5:5" x14ac:dyDescent="0.25">
      <c r="E770068">
        <v>0</v>
      </c>
    </row>
    <row r="770069" spans="5:5" x14ac:dyDescent="0.25">
      <c r="E770069">
        <v>0</v>
      </c>
    </row>
    <row r="770070" spans="5:5" x14ac:dyDescent="0.25">
      <c r="E770070">
        <v>0</v>
      </c>
    </row>
    <row r="770071" spans="5:5" x14ac:dyDescent="0.25">
      <c r="E770071">
        <v>0</v>
      </c>
    </row>
    <row r="770072" spans="5:5" x14ac:dyDescent="0.25">
      <c r="E770072">
        <v>704</v>
      </c>
    </row>
    <row r="770073" spans="5:5" x14ac:dyDescent="0.25">
      <c r="E770073">
        <v>13.3</v>
      </c>
    </row>
    <row r="770074" spans="5:5" x14ac:dyDescent="0.25">
      <c r="E770074">
        <v>32</v>
      </c>
    </row>
    <row r="770075" spans="5:5" x14ac:dyDescent="0.25">
      <c r="E770075">
        <v>0</v>
      </c>
    </row>
    <row r="770076" spans="5:5" x14ac:dyDescent="0.25">
      <c r="E770076">
        <v>0</v>
      </c>
    </row>
    <row r="770077" spans="5:5" x14ac:dyDescent="0.25">
      <c r="E770077">
        <v>0</v>
      </c>
    </row>
    <row r="770078" spans="5:5" x14ac:dyDescent="0.25">
      <c r="E770078">
        <v>0</v>
      </c>
    </row>
    <row r="770079" spans="5:5" x14ac:dyDescent="0.25">
      <c r="E770079">
        <v>0</v>
      </c>
    </row>
    <row r="770080" spans="5:5" x14ac:dyDescent="0.25">
      <c r="E770080">
        <v>0</v>
      </c>
    </row>
    <row r="770081" spans="5:5" x14ac:dyDescent="0.25">
      <c r="E770081">
        <v>0</v>
      </c>
    </row>
    <row r="770082" spans="5:5" x14ac:dyDescent="0.25">
      <c r="E770082">
        <v>0</v>
      </c>
    </row>
    <row r="770083" spans="5:5" x14ac:dyDescent="0.25">
      <c r="E770083">
        <v>0</v>
      </c>
    </row>
    <row r="770084" spans="5:5" x14ac:dyDescent="0.25">
      <c r="E770084">
        <v>0</v>
      </c>
    </row>
    <row r="770085" spans="5:5" x14ac:dyDescent="0.25">
      <c r="E770085">
        <v>0</v>
      </c>
    </row>
    <row r="770086" spans="5:5" x14ac:dyDescent="0.25">
      <c r="E770086">
        <v>0</v>
      </c>
    </row>
    <row r="770087" spans="5:5" x14ac:dyDescent="0.25">
      <c r="E770087">
        <v>0</v>
      </c>
    </row>
    <row r="770088" spans="5:5" x14ac:dyDescent="0.25">
      <c r="E770088">
        <v>0</v>
      </c>
    </row>
    <row r="770089" spans="5:5" x14ac:dyDescent="0.25">
      <c r="E770089">
        <v>2</v>
      </c>
    </row>
    <row r="770090" spans="5:5" x14ac:dyDescent="0.25">
      <c r="E770090">
        <v>12</v>
      </c>
    </row>
    <row r="770091" spans="5:5" x14ac:dyDescent="0.25">
      <c r="E770091">
        <v>-1</v>
      </c>
    </row>
    <row r="770092" spans="5:5" x14ac:dyDescent="0.25">
      <c r="E770092">
        <v>-255</v>
      </c>
    </row>
    <row r="770093" spans="5:5" x14ac:dyDescent="0.25">
      <c r="E770093">
        <v>-255</v>
      </c>
    </row>
    <row r="770094" spans="5:5" x14ac:dyDescent="0.25">
      <c r="E770094">
        <v>2175.6</v>
      </c>
    </row>
    <row r="770095" spans="5:5" x14ac:dyDescent="0.25">
      <c r="E770095">
        <v>2117.6</v>
      </c>
    </row>
    <row r="770096" spans="5:5" x14ac:dyDescent="0.25">
      <c r="E770096">
        <v>0</v>
      </c>
    </row>
    <row r="770097" spans="5:5" x14ac:dyDescent="0.25">
      <c r="E770097">
        <v>0</v>
      </c>
    </row>
    <row r="770098" spans="5:5" x14ac:dyDescent="0.25">
      <c r="E770098">
        <v>0</v>
      </c>
    </row>
    <row r="770099" spans="5:5" x14ac:dyDescent="0.25">
      <c r="E770099">
        <v>0</v>
      </c>
    </row>
    <row r="770100" spans="5:5" x14ac:dyDescent="0.25">
      <c r="E770100">
        <v>1120</v>
      </c>
    </row>
    <row r="770101" spans="5:5" x14ac:dyDescent="0.25">
      <c r="E770101">
        <v>284</v>
      </c>
    </row>
    <row r="770102" spans="5:5" x14ac:dyDescent="0.25">
      <c r="E770102">
        <v>0</v>
      </c>
    </row>
    <row r="770103" spans="5:5" x14ac:dyDescent="0.25">
      <c r="E770103">
        <v>0</v>
      </c>
    </row>
    <row r="770104" spans="5:5" x14ac:dyDescent="0.25">
      <c r="E770104">
        <v>0</v>
      </c>
    </row>
    <row r="770105" spans="5:5" x14ac:dyDescent="0.25">
      <c r="E770105">
        <v>0</v>
      </c>
    </row>
    <row r="770106" spans="5:5" x14ac:dyDescent="0.25">
      <c r="E770106">
        <v>1</v>
      </c>
    </row>
    <row r="770107" spans="5:5" x14ac:dyDescent="0.25">
      <c r="E770107">
        <v>0</v>
      </c>
    </row>
    <row r="770108" spans="5:5" x14ac:dyDescent="0.25">
      <c r="E770108">
        <v>0</v>
      </c>
    </row>
    <row r="770109" spans="5:5" x14ac:dyDescent="0.25">
      <c r="E770109">
        <v>0</v>
      </c>
    </row>
    <row r="770110" spans="5:5" x14ac:dyDescent="0.25">
      <c r="E770110">
        <v>9753663</v>
      </c>
    </row>
    <row r="770111" spans="5:5" x14ac:dyDescent="0.25">
      <c r="E770111">
        <v>17707.95</v>
      </c>
    </row>
    <row r="770112" spans="5:5" x14ac:dyDescent="0.25">
      <c r="E770112">
        <v>9994543</v>
      </c>
    </row>
    <row r="770113" spans="5:5" x14ac:dyDescent="0.25">
      <c r="E770113">
        <v>100</v>
      </c>
    </row>
    <row r="770114" spans="5:5" x14ac:dyDescent="0.25">
      <c r="E770114">
        <v>0</v>
      </c>
    </row>
    <row r="770115" spans="5:5" x14ac:dyDescent="0.25">
      <c r="E770115">
        <v>-0.23599999999999999</v>
      </c>
    </row>
    <row r="770116" spans="5:5" x14ac:dyDescent="0.25">
      <c r="E770116">
        <v>0</v>
      </c>
    </row>
    <row r="770117" spans="5:5" x14ac:dyDescent="0.25">
      <c r="E770117">
        <v>788</v>
      </c>
    </row>
    <row r="770118" spans="5:5" x14ac:dyDescent="0.25">
      <c r="E770118">
        <v>12.2</v>
      </c>
    </row>
    <row r="770119" spans="5:5" x14ac:dyDescent="0.25">
      <c r="E770119">
        <v>0</v>
      </c>
    </row>
    <row r="770120" spans="5:5" x14ac:dyDescent="0.25">
      <c r="E770120">
        <v>89.6</v>
      </c>
    </row>
    <row r="770121" spans="5:5" x14ac:dyDescent="0.25">
      <c r="E770121">
        <v>0</v>
      </c>
    </row>
    <row r="770122" spans="5:5" x14ac:dyDescent="0.25">
      <c r="E770122">
        <v>0</v>
      </c>
    </row>
    <row r="770123" spans="5:5" x14ac:dyDescent="0.25">
      <c r="E770123">
        <v>0</v>
      </c>
    </row>
    <row r="770124" spans="5:5" x14ac:dyDescent="0.25">
      <c r="E770124">
        <v>84.2</v>
      </c>
    </row>
    <row r="770125" spans="5:5" x14ac:dyDescent="0.25">
      <c r="E770125">
        <v>99</v>
      </c>
    </row>
    <row r="770126" spans="5:5" x14ac:dyDescent="0.25">
      <c r="E770126">
        <v>0</v>
      </c>
    </row>
    <row r="770127" spans="5:5" x14ac:dyDescent="0.25">
      <c r="E770127">
        <v>0</v>
      </c>
    </row>
    <row r="770128" spans="5:5" x14ac:dyDescent="0.25">
      <c r="E770128">
        <v>0</v>
      </c>
    </row>
    <row r="770129" spans="5:5" x14ac:dyDescent="0.25">
      <c r="E770129">
        <v>0</v>
      </c>
    </row>
    <row r="770130" spans="5:5" x14ac:dyDescent="0.25">
      <c r="E770130">
        <v>82.88</v>
      </c>
    </row>
    <row r="770131" spans="5:5" x14ac:dyDescent="0.25">
      <c r="E770131">
        <v>109.4</v>
      </c>
    </row>
    <row r="770132" spans="5:5" x14ac:dyDescent="0.25">
      <c r="E770132">
        <v>32</v>
      </c>
    </row>
    <row r="770133" spans="5:5" x14ac:dyDescent="0.25">
      <c r="E770133">
        <v>107.6</v>
      </c>
    </row>
    <row r="770134" spans="5:5" x14ac:dyDescent="0.25">
      <c r="E770134">
        <v>32</v>
      </c>
    </row>
    <row r="770135" spans="5:5" x14ac:dyDescent="0.25">
      <c r="E770135">
        <v>0</v>
      </c>
    </row>
    <row r="770136" spans="5:5" x14ac:dyDescent="0.25">
      <c r="E770136">
        <v>0</v>
      </c>
    </row>
    <row r="770137" spans="5:5" x14ac:dyDescent="0.25">
      <c r="E770137">
        <v>0</v>
      </c>
    </row>
    <row r="770138" spans="5:5" x14ac:dyDescent="0.25">
      <c r="E770138">
        <v>0</v>
      </c>
    </row>
    <row r="770139" spans="5:5" x14ac:dyDescent="0.25">
      <c r="E770139">
        <v>0</v>
      </c>
    </row>
    <row r="770140" spans="5:5" x14ac:dyDescent="0.25">
      <c r="E770140">
        <v>0</v>
      </c>
    </row>
    <row r="770141" spans="5:5" x14ac:dyDescent="0.25">
      <c r="E770141">
        <v>0</v>
      </c>
    </row>
    <row r="770142" spans="5:5" x14ac:dyDescent="0.25">
      <c r="E770142">
        <v>0</v>
      </c>
    </row>
    <row r="770143" spans="5:5" x14ac:dyDescent="0.25">
      <c r="E770143">
        <v>0</v>
      </c>
    </row>
    <row r="770144" spans="5:5" x14ac:dyDescent="0.25">
      <c r="E770144" t="s">
        <v>428</v>
      </c>
    </row>
    <row r="770145" spans="5:5" x14ac:dyDescent="0.25">
      <c r="E770145" t="s">
        <v>428</v>
      </c>
    </row>
    <row r="770146" spans="5:5" x14ac:dyDescent="0.25">
      <c r="E770146">
        <v>300000</v>
      </c>
    </row>
    <row r="770147" spans="5:5" x14ac:dyDescent="0.25">
      <c r="E770147">
        <v>0</v>
      </c>
    </row>
    <row r="770148" spans="5:5" x14ac:dyDescent="0.25">
      <c r="E770148">
        <v>4294967295</v>
      </c>
    </row>
    <row r="770149" spans="5:5" x14ac:dyDescent="0.25">
      <c r="E770149">
        <v>0</v>
      </c>
    </row>
    <row r="770150" spans="5:5" x14ac:dyDescent="0.25">
      <c r="E770150">
        <v>0</v>
      </c>
    </row>
    <row r="770151" spans="5:5" x14ac:dyDescent="0.25">
      <c r="E770151">
        <v>99.94</v>
      </c>
    </row>
    <row r="770152" spans="5:5" x14ac:dyDescent="0.25">
      <c r="E770152">
        <v>257</v>
      </c>
    </row>
    <row r="770153" spans="5:5" x14ac:dyDescent="0.25">
      <c r="E770153">
        <v>2016</v>
      </c>
    </row>
    <row r="770154" spans="5:5" x14ac:dyDescent="0.25">
      <c r="E770154">
        <v>0</v>
      </c>
    </row>
    <row r="770155" spans="5:5" x14ac:dyDescent="0.25">
      <c r="E770155">
        <v>12.3</v>
      </c>
    </row>
    <row r="770156" spans="5:5" x14ac:dyDescent="0.25">
      <c r="E770156">
        <v>260</v>
      </c>
    </row>
    <row r="770157" spans="5:5" x14ac:dyDescent="0.25">
      <c r="E770157">
        <v>4095</v>
      </c>
    </row>
    <row r="770158" spans="5:5" x14ac:dyDescent="0.25">
      <c r="E770158">
        <v>184</v>
      </c>
    </row>
    <row r="770159" spans="5:5" x14ac:dyDescent="0.25">
      <c r="E770159">
        <v>0</v>
      </c>
    </row>
    <row r="770160" spans="5:5" x14ac:dyDescent="0.25">
      <c r="E770160">
        <v>0</v>
      </c>
    </row>
    <row r="770161" spans="5:5" x14ac:dyDescent="0.25">
      <c r="E770161">
        <v>84.2</v>
      </c>
    </row>
    <row r="770162" spans="5:5" x14ac:dyDescent="0.25">
      <c r="E770162">
        <v>0</v>
      </c>
    </row>
    <row r="770163" spans="5:5" x14ac:dyDescent="0.25">
      <c r="E770163">
        <v>0</v>
      </c>
    </row>
    <row r="770164" spans="5:5" x14ac:dyDescent="0.25">
      <c r="E770164">
        <v>0</v>
      </c>
    </row>
    <row r="770165" spans="5:5" x14ac:dyDescent="0.25">
      <c r="E770165">
        <v>1</v>
      </c>
    </row>
    <row r="770166" spans="5:5" x14ac:dyDescent="0.25">
      <c r="E770166" t="b">
        <v>0</v>
      </c>
    </row>
    <row r="770167" spans="5:5" x14ac:dyDescent="0.25">
      <c r="E770167">
        <v>0</v>
      </c>
    </row>
    <row r="770168" spans="5:5" x14ac:dyDescent="0.25">
      <c r="E770168">
        <v>194</v>
      </c>
    </row>
    <row r="786433" spans="5:5" x14ac:dyDescent="0.25">
      <c r="E786433">
        <v>-17</v>
      </c>
    </row>
    <row r="786434" spans="5:5" x14ac:dyDescent="0.25">
      <c r="E786434">
        <v>-1.7</v>
      </c>
    </row>
    <row r="786435" spans="5:5" x14ac:dyDescent="0.25">
      <c r="E786435">
        <v>12.6</v>
      </c>
    </row>
    <row r="786436" spans="5:5" x14ac:dyDescent="0.25">
      <c r="E786436">
        <v>1</v>
      </c>
    </row>
    <row r="786437" spans="5:5" x14ac:dyDescent="0.25">
      <c r="E786437">
        <v>789</v>
      </c>
    </row>
    <row r="786438" spans="5:5" x14ac:dyDescent="0.25">
      <c r="E786438">
        <v>98.6</v>
      </c>
    </row>
    <row r="786439" spans="5:5" x14ac:dyDescent="0.25">
      <c r="E786439">
        <v>1688</v>
      </c>
    </row>
    <row r="786440" spans="5:5" x14ac:dyDescent="0.25">
      <c r="E786440">
        <v>0</v>
      </c>
    </row>
    <row r="786441" spans="5:5" x14ac:dyDescent="0.25">
      <c r="E786441">
        <v>0</v>
      </c>
    </row>
    <row r="786442" spans="5:5" x14ac:dyDescent="0.25">
      <c r="E786442">
        <v>0</v>
      </c>
    </row>
    <row r="786443" spans="5:5" x14ac:dyDescent="0.25">
      <c r="E786443">
        <v>111.2</v>
      </c>
    </row>
    <row r="786444" spans="5:5" x14ac:dyDescent="0.25">
      <c r="E786444">
        <v>0</v>
      </c>
    </row>
    <row r="786445" spans="5:5" x14ac:dyDescent="0.25">
      <c r="E786445">
        <v>1652</v>
      </c>
    </row>
    <row r="786446" spans="5:5" x14ac:dyDescent="0.25">
      <c r="E786446">
        <v>3619</v>
      </c>
    </row>
    <row r="786447" spans="5:5" x14ac:dyDescent="0.25">
      <c r="E786447">
        <v>0</v>
      </c>
    </row>
    <row r="786448" spans="5:5" x14ac:dyDescent="0.25">
      <c r="E786448">
        <v>0</v>
      </c>
    </row>
    <row r="786449" spans="5:5" x14ac:dyDescent="0.25">
      <c r="E786449">
        <v>11</v>
      </c>
    </row>
    <row r="786450" spans="5:5" x14ac:dyDescent="0.25">
      <c r="E786450">
        <v>0</v>
      </c>
    </row>
    <row r="786451" spans="5:5" x14ac:dyDescent="0.25">
      <c r="E786451">
        <v>12.2</v>
      </c>
    </row>
    <row r="786452" spans="5:5" x14ac:dyDescent="0.25">
      <c r="E786452">
        <v>0</v>
      </c>
    </row>
    <row r="786453" spans="5:5" x14ac:dyDescent="0.25">
      <c r="E786453">
        <v>0</v>
      </c>
    </row>
    <row r="786454" spans="5:5" x14ac:dyDescent="0.25">
      <c r="E786454">
        <v>0</v>
      </c>
    </row>
    <row r="786455" spans="5:5" x14ac:dyDescent="0.25">
      <c r="E786455">
        <v>0</v>
      </c>
    </row>
    <row r="786456" spans="5:5" x14ac:dyDescent="0.25">
      <c r="E786456">
        <v>704</v>
      </c>
    </row>
    <row r="786457" spans="5:5" x14ac:dyDescent="0.25">
      <c r="E786457">
        <v>13.3</v>
      </c>
    </row>
    <row r="786458" spans="5:5" x14ac:dyDescent="0.25">
      <c r="E786458">
        <v>32</v>
      </c>
    </row>
    <row r="786459" spans="5:5" x14ac:dyDescent="0.25">
      <c r="E786459">
        <v>0</v>
      </c>
    </row>
    <row r="786460" spans="5:5" x14ac:dyDescent="0.25">
      <c r="E786460">
        <v>0</v>
      </c>
    </row>
    <row r="786461" spans="5:5" x14ac:dyDescent="0.25">
      <c r="E786461">
        <v>0</v>
      </c>
    </row>
    <row r="786462" spans="5:5" x14ac:dyDescent="0.25">
      <c r="E786462">
        <v>0</v>
      </c>
    </row>
    <row r="786463" spans="5:5" x14ac:dyDescent="0.25">
      <c r="E786463">
        <v>0</v>
      </c>
    </row>
    <row r="786464" spans="5:5" x14ac:dyDescent="0.25">
      <c r="E786464">
        <v>0</v>
      </c>
    </row>
    <row r="786465" spans="5:5" x14ac:dyDescent="0.25">
      <c r="E786465">
        <v>0</v>
      </c>
    </row>
    <row r="786466" spans="5:5" x14ac:dyDescent="0.25">
      <c r="E786466">
        <v>0</v>
      </c>
    </row>
    <row r="786467" spans="5:5" x14ac:dyDescent="0.25">
      <c r="E786467">
        <v>0</v>
      </c>
    </row>
    <row r="786468" spans="5:5" x14ac:dyDescent="0.25">
      <c r="E786468">
        <v>0</v>
      </c>
    </row>
    <row r="786469" spans="5:5" x14ac:dyDescent="0.25">
      <c r="E786469">
        <v>0</v>
      </c>
    </row>
    <row r="786470" spans="5:5" x14ac:dyDescent="0.25">
      <c r="E786470">
        <v>0</v>
      </c>
    </row>
    <row r="786471" spans="5:5" x14ac:dyDescent="0.25">
      <c r="E786471">
        <v>0</v>
      </c>
    </row>
    <row r="786472" spans="5:5" x14ac:dyDescent="0.25">
      <c r="E786472">
        <v>0</v>
      </c>
    </row>
    <row r="786473" spans="5:5" x14ac:dyDescent="0.25">
      <c r="E786473">
        <v>2</v>
      </c>
    </row>
    <row r="786474" spans="5:5" x14ac:dyDescent="0.25">
      <c r="E786474">
        <v>12</v>
      </c>
    </row>
    <row r="786475" spans="5:5" x14ac:dyDescent="0.25">
      <c r="E786475">
        <v>-1</v>
      </c>
    </row>
    <row r="786476" spans="5:5" x14ac:dyDescent="0.25">
      <c r="E786476">
        <v>-255</v>
      </c>
    </row>
    <row r="786477" spans="5:5" x14ac:dyDescent="0.25">
      <c r="E786477">
        <v>-255</v>
      </c>
    </row>
    <row r="786478" spans="5:5" x14ac:dyDescent="0.25">
      <c r="E786478">
        <v>2175.6</v>
      </c>
    </row>
    <row r="786479" spans="5:5" x14ac:dyDescent="0.25">
      <c r="E786479">
        <v>2117.6</v>
      </c>
    </row>
    <row r="786480" spans="5:5" x14ac:dyDescent="0.25">
      <c r="E786480">
        <v>0</v>
      </c>
    </row>
    <row r="786481" spans="5:5" x14ac:dyDescent="0.25">
      <c r="E786481">
        <v>0</v>
      </c>
    </row>
    <row r="786482" spans="5:5" x14ac:dyDescent="0.25">
      <c r="E786482">
        <v>0</v>
      </c>
    </row>
    <row r="786483" spans="5:5" x14ac:dyDescent="0.25">
      <c r="E786483">
        <v>0</v>
      </c>
    </row>
    <row r="786484" spans="5:5" x14ac:dyDescent="0.25">
      <c r="E786484">
        <v>1120</v>
      </c>
    </row>
    <row r="786485" spans="5:5" x14ac:dyDescent="0.25">
      <c r="E786485">
        <v>284</v>
      </c>
    </row>
    <row r="786486" spans="5:5" x14ac:dyDescent="0.25">
      <c r="E786486">
        <v>0</v>
      </c>
    </row>
    <row r="786487" spans="5:5" x14ac:dyDescent="0.25">
      <c r="E786487">
        <v>0</v>
      </c>
    </row>
    <row r="786488" spans="5:5" x14ac:dyDescent="0.25">
      <c r="E786488">
        <v>0</v>
      </c>
    </row>
    <row r="786489" spans="5:5" x14ac:dyDescent="0.25">
      <c r="E786489">
        <v>0</v>
      </c>
    </row>
    <row r="786490" spans="5:5" x14ac:dyDescent="0.25">
      <c r="E786490">
        <v>1</v>
      </c>
    </row>
    <row r="786491" spans="5:5" x14ac:dyDescent="0.25">
      <c r="E786491">
        <v>0</v>
      </c>
    </row>
    <row r="786492" spans="5:5" x14ac:dyDescent="0.25">
      <c r="E786492">
        <v>0</v>
      </c>
    </row>
    <row r="786493" spans="5:5" x14ac:dyDescent="0.25">
      <c r="E786493">
        <v>0</v>
      </c>
    </row>
    <row r="786494" spans="5:5" x14ac:dyDescent="0.25">
      <c r="E786494">
        <v>9753663</v>
      </c>
    </row>
    <row r="786495" spans="5:5" x14ac:dyDescent="0.25">
      <c r="E786495">
        <v>17707.95</v>
      </c>
    </row>
    <row r="786496" spans="5:5" x14ac:dyDescent="0.25">
      <c r="E786496">
        <v>9994543</v>
      </c>
    </row>
    <row r="786497" spans="5:5" x14ac:dyDescent="0.25">
      <c r="E786497">
        <v>100</v>
      </c>
    </row>
    <row r="786498" spans="5:5" x14ac:dyDescent="0.25">
      <c r="E786498">
        <v>0</v>
      </c>
    </row>
    <row r="786499" spans="5:5" x14ac:dyDescent="0.25">
      <c r="E786499">
        <v>-0.23599999999999999</v>
      </c>
    </row>
    <row r="786500" spans="5:5" x14ac:dyDescent="0.25">
      <c r="E786500">
        <v>0</v>
      </c>
    </row>
    <row r="786501" spans="5:5" x14ac:dyDescent="0.25">
      <c r="E786501">
        <v>788</v>
      </c>
    </row>
    <row r="786502" spans="5:5" x14ac:dyDescent="0.25">
      <c r="E786502">
        <v>12.2</v>
      </c>
    </row>
    <row r="786503" spans="5:5" x14ac:dyDescent="0.25">
      <c r="E786503">
        <v>0</v>
      </c>
    </row>
    <row r="786504" spans="5:5" x14ac:dyDescent="0.25">
      <c r="E786504">
        <v>89.6</v>
      </c>
    </row>
    <row r="786505" spans="5:5" x14ac:dyDescent="0.25">
      <c r="E786505">
        <v>0</v>
      </c>
    </row>
    <row r="786506" spans="5:5" x14ac:dyDescent="0.25">
      <c r="E786506">
        <v>0</v>
      </c>
    </row>
    <row r="786507" spans="5:5" x14ac:dyDescent="0.25">
      <c r="E786507">
        <v>0</v>
      </c>
    </row>
    <row r="786508" spans="5:5" x14ac:dyDescent="0.25">
      <c r="E786508">
        <v>84.2</v>
      </c>
    </row>
    <row r="786509" spans="5:5" x14ac:dyDescent="0.25">
      <c r="E786509">
        <v>99</v>
      </c>
    </row>
    <row r="786510" spans="5:5" x14ac:dyDescent="0.25">
      <c r="E786510">
        <v>0</v>
      </c>
    </row>
    <row r="786511" spans="5:5" x14ac:dyDescent="0.25">
      <c r="E786511">
        <v>0</v>
      </c>
    </row>
    <row r="786512" spans="5:5" x14ac:dyDescent="0.25">
      <c r="E786512">
        <v>0</v>
      </c>
    </row>
    <row r="786513" spans="5:5" x14ac:dyDescent="0.25">
      <c r="E786513">
        <v>0</v>
      </c>
    </row>
    <row r="786514" spans="5:5" x14ac:dyDescent="0.25">
      <c r="E786514">
        <v>82.88</v>
      </c>
    </row>
    <row r="786515" spans="5:5" x14ac:dyDescent="0.25">
      <c r="E786515">
        <v>109.4</v>
      </c>
    </row>
    <row r="786516" spans="5:5" x14ac:dyDescent="0.25">
      <c r="E786516">
        <v>32</v>
      </c>
    </row>
    <row r="786517" spans="5:5" x14ac:dyDescent="0.25">
      <c r="E786517">
        <v>107.6</v>
      </c>
    </row>
    <row r="786518" spans="5:5" x14ac:dyDescent="0.25">
      <c r="E786518">
        <v>32</v>
      </c>
    </row>
    <row r="786519" spans="5:5" x14ac:dyDescent="0.25">
      <c r="E786519">
        <v>0</v>
      </c>
    </row>
    <row r="786520" spans="5:5" x14ac:dyDescent="0.25">
      <c r="E786520">
        <v>0</v>
      </c>
    </row>
    <row r="786521" spans="5:5" x14ac:dyDescent="0.25">
      <c r="E786521">
        <v>0</v>
      </c>
    </row>
    <row r="786522" spans="5:5" x14ac:dyDescent="0.25">
      <c r="E786522">
        <v>0</v>
      </c>
    </row>
    <row r="786523" spans="5:5" x14ac:dyDescent="0.25">
      <c r="E786523">
        <v>0</v>
      </c>
    </row>
    <row r="786524" spans="5:5" x14ac:dyDescent="0.25">
      <c r="E786524">
        <v>0</v>
      </c>
    </row>
    <row r="786525" spans="5:5" x14ac:dyDescent="0.25">
      <c r="E786525">
        <v>0</v>
      </c>
    </row>
    <row r="786526" spans="5:5" x14ac:dyDescent="0.25">
      <c r="E786526">
        <v>0</v>
      </c>
    </row>
    <row r="786527" spans="5:5" x14ac:dyDescent="0.25">
      <c r="E786527">
        <v>0</v>
      </c>
    </row>
    <row r="786528" spans="5:5" x14ac:dyDescent="0.25">
      <c r="E786528" t="s">
        <v>428</v>
      </c>
    </row>
    <row r="786529" spans="5:5" x14ac:dyDescent="0.25">
      <c r="E786529" t="s">
        <v>428</v>
      </c>
    </row>
    <row r="786530" spans="5:5" x14ac:dyDescent="0.25">
      <c r="E786530">
        <v>300000</v>
      </c>
    </row>
    <row r="786531" spans="5:5" x14ac:dyDescent="0.25">
      <c r="E786531">
        <v>0</v>
      </c>
    </row>
    <row r="786532" spans="5:5" x14ac:dyDescent="0.25">
      <c r="E786532">
        <v>4294967295</v>
      </c>
    </row>
    <row r="786533" spans="5:5" x14ac:dyDescent="0.25">
      <c r="E786533">
        <v>0</v>
      </c>
    </row>
    <row r="786534" spans="5:5" x14ac:dyDescent="0.25">
      <c r="E786534">
        <v>0</v>
      </c>
    </row>
    <row r="786535" spans="5:5" x14ac:dyDescent="0.25">
      <c r="E786535">
        <v>99.94</v>
      </c>
    </row>
    <row r="786536" spans="5:5" x14ac:dyDescent="0.25">
      <c r="E786536">
        <v>257</v>
      </c>
    </row>
    <row r="786537" spans="5:5" x14ac:dyDescent="0.25">
      <c r="E786537">
        <v>2016</v>
      </c>
    </row>
    <row r="786538" spans="5:5" x14ac:dyDescent="0.25">
      <c r="E786538">
        <v>0</v>
      </c>
    </row>
    <row r="786539" spans="5:5" x14ac:dyDescent="0.25">
      <c r="E786539">
        <v>12.3</v>
      </c>
    </row>
    <row r="786540" spans="5:5" x14ac:dyDescent="0.25">
      <c r="E786540">
        <v>260</v>
      </c>
    </row>
    <row r="786541" spans="5:5" x14ac:dyDescent="0.25">
      <c r="E786541">
        <v>4095</v>
      </c>
    </row>
    <row r="786542" spans="5:5" x14ac:dyDescent="0.25">
      <c r="E786542">
        <v>184</v>
      </c>
    </row>
    <row r="786543" spans="5:5" x14ac:dyDescent="0.25">
      <c r="E786543">
        <v>0</v>
      </c>
    </row>
    <row r="786544" spans="5:5" x14ac:dyDescent="0.25">
      <c r="E786544">
        <v>0</v>
      </c>
    </row>
    <row r="786545" spans="5:5" x14ac:dyDescent="0.25">
      <c r="E786545">
        <v>84.2</v>
      </c>
    </row>
    <row r="786546" spans="5:5" x14ac:dyDescent="0.25">
      <c r="E786546">
        <v>0</v>
      </c>
    </row>
    <row r="786547" spans="5:5" x14ac:dyDescent="0.25">
      <c r="E786547">
        <v>0</v>
      </c>
    </row>
    <row r="786548" spans="5:5" x14ac:dyDescent="0.25">
      <c r="E786548">
        <v>0</v>
      </c>
    </row>
    <row r="786549" spans="5:5" x14ac:dyDescent="0.25">
      <c r="E786549">
        <v>1</v>
      </c>
    </row>
    <row r="786550" spans="5:5" x14ac:dyDescent="0.25">
      <c r="E786550" t="b">
        <v>0</v>
      </c>
    </row>
    <row r="786551" spans="5:5" x14ac:dyDescent="0.25">
      <c r="E786551">
        <v>0</v>
      </c>
    </row>
    <row r="786552" spans="5:5" x14ac:dyDescent="0.25">
      <c r="E786552">
        <v>194</v>
      </c>
    </row>
    <row r="802817" spans="5:5" x14ac:dyDescent="0.25">
      <c r="E802817">
        <v>-17</v>
      </c>
    </row>
    <row r="802818" spans="5:5" x14ac:dyDescent="0.25">
      <c r="E802818">
        <v>-1.7</v>
      </c>
    </row>
    <row r="802819" spans="5:5" x14ac:dyDescent="0.25">
      <c r="E802819">
        <v>12.6</v>
      </c>
    </row>
    <row r="802820" spans="5:5" x14ac:dyDescent="0.25">
      <c r="E802820">
        <v>1</v>
      </c>
    </row>
    <row r="802821" spans="5:5" x14ac:dyDescent="0.25">
      <c r="E802821">
        <v>789</v>
      </c>
    </row>
    <row r="802822" spans="5:5" x14ac:dyDescent="0.25">
      <c r="E802822">
        <v>98.6</v>
      </c>
    </row>
    <row r="802823" spans="5:5" x14ac:dyDescent="0.25">
      <c r="E802823">
        <v>1688</v>
      </c>
    </row>
    <row r="802824" spans="5:5" x14ac:dyDescent="0.25">
      <c r="E802824">
        <v>0</v>
      </c>
    </row>
    <row r="802825" spans="5:5" x14ac:dyDescent="0.25">
      <c r="E802825">
        <v>0</v>
      </c>
    </row>
    <row r="802826" spans="5:5" x14ac:dyDescent="0.25">
      <c r="E802826">
        <v>0</v>
      </c>
    </row>
    <row r="802827" spans="5:5" x14ac:dyDescent="0.25">
      <c r="E802827">
        <v>111.2</v>
      </c>
    </row>
    <row r="802828" spans="5:5" x14ac:dyDescent="0.25">
      <c r="E802828">
        <v>0</v>
      </c>
    </row>
    <row r="802829" spans="5:5" x14ac:dyDescent="0.25">
      <c r="E802829">
        <v>1652</v>
      </c>
    </row>
    <row r="802830" spans="5:5" x14ac:dyDescent="0.25">
      <c r="E802830">
        <v>3619</v>
      </c>
    </row>
    <row r="802831" spans="5:5" x14ac:dyDescent="0.25">
      <c r="E802831">
        <v>0</v>
      </c>
    </row>
    <row r="802832" spans="5:5" x14ac:dyDescent="0.25">
      <c r="E802832">
        <v>0</v>
      </c>
    </row>
    <row r="802833" spans="5:5" x14ac:dyDescent="0.25">
      <c r="E802833">
        <v>11</v>
      </c>
    </row>
    <row r="802834" spans="5:5" x14ac:dyDescent="0.25">
      <c r="E802834">
        <v>0</v>
      </c>
    </row>
    <row r="802835" spans="5:5" x14ac:dyDescent="0.25">
      <c r="E802835">
        <v>12.2</v>
      </c>
    </row>
    <row r="802836" spans="5:5" x14ac:dyDescent="0.25">
      <c r="E802836">
        <v>0</v>
      </c>
    </row>
    <row r="802837" spans="5:5" x14ac:dyDescent="0.25">
      <c r="E802837">
        <v>0</v>
      </c>
    </row>
    <row r="802838" spans="5:5" x14ac:dyDescent="0.25">
      <c r="E802838">
        <v>0</v>
      </c>
    </row>
    <row r="802839" spans="5:5" x14ac:dyDescent="0.25">
      <c r="E802839">
        <v>0</v>
      </c>
    </row>
    <row r="802840" spans="5:5" x14ac:dyDescent="0.25">
      <c r="E802840">
        <v>704</v>
      </c>
    </row>
    <row r="802841" spans="5:5" x14ac:dyDescent="0.25">
      <c r="E802841">
        <v>13.3</v>
      </c>
    </row>
    <row r="802842" spans="5:5" x14ac:dyDescent="0.25">
      <c r="E802842">
        <v>32</v>
      </c>
    </row>
    <row r="802843" spans="5:5" x14ac:dyDescent="0.25">
      <c r="E802843">
        <v>0</v>
      </c>
    </row>
    <row r="802844" spans="5:5" x14ac:dyDescent="0.25">
      <c r="E802844">
        <v>0</v>
      </c>
    </row>
    <row r="802845" spans="5:5" x14ac:dyDescent="0.25">
      <c r="E802845">
        <v>0</v>
      </c>
    </row>
    <row r="802846" spans="5:5" x14ac:dyDescent="0.25">
      <c r="E802846">
        <v>0</v>
      </c>
    </row>
    <row r="802847" spans="5:5" x14ac:dyDescent="0.25">
      <c r="E802847">
        <v>0</v>
      </c>
    </row>
    <row r="802848" spans="5:5" x14ac:dyDescent="0.25">
      <c r="E802848">
        <v>0</v>
      </c>
    </row>
    <row r="802849" spans="5:5" x14ac:dyDescent="0.25">
      <c r="E802849">
        <v>0</v>
      </c>
    </row>
    <row r="802850" spans="5:5" x14ac:dyDescent="0.25">
      <c r="E802850">
        <v>0</v>
      </c>
    </row>
    <row r="802851" spans="5:5" x14ac:dyDescent="0.25">
      <c r="E802851">
        <v>0</v>
      </c>
    </row>
    <row r="802852" spans="5:5" x14ac:dyDescent="0.25">
      <c r="E802852">
        <v>0</v>
      </c>
    </row>
    <row r="802853" spans="5:5" x14ac:dyDescent="0.25">
      <c r="E802853">
        <v>0</v>
      </c>
    </row>
    <row r="802854" spans="5:5" x14ac:dyDescent="0.25">
      <c r="E802854">
        <v>0</v>
      </c>
    </row>
    <row r="802855" spans="5:5" x14ac:dyDescent="0.25">
      <c r="E802855">
        <v>0</v>
      </c>
    </row>
    <row r="802856" spans="5:5" x14ac:dyDescent="0.25">
      <c r="E802856">
        <v>0</v>
      </c>
    </row>
    <row r="802857" spans="5:5" x14ac:dyDescent="0.25">
      <c r="E802857">
        <v>2</v>
      </c>
    </row>
    <row r="802858" spans="5:5" x14ac:dyDescent="0.25">
      <c r="E802858">
        <v>12</v>
      </c>
    </row>
    <row r="802859" spans="5:5" x14ac:dyDescent="0.25">
      <c r="E802859">
        <v>-1</v>
      </c>
    </row>
    <row r="802860" spans="5:5" x14ac:dyDescent="0.25">
      <c r="E802860">
        <v>-255</v>
      </c>
    </row>
    <row r="802861" spans="5:5" x14ac:dyDescent="0.25">
      <c r="E802861">
        <v>-255</v>
      </c>
    </row>
    <row r="802862" spans="5:5" x14ac:dyDescent="0.25">
      <c r="E802862">
        <v>2175.6</v>
      </c>
    </row>
    <row r="802863" spans="5:5" x14ac:dyDescent="0.25">
      <c r="E802863">
        <v>2117.6</v>
      </c>
    </row>
    <row r="802864" spans="5:5" x14ac:dyDescent="0.25">
      <c r="E802864">
        <v>0</v>
      </c>
    </row>
    <row r="802865" spans="5:5" x14ac:dyDescent="0.25">
      <c r="E802865">
        <v>0</v>
      </c>
    </row>
    <row r="802866" spans="5:5" x14ac:dyDescent="0.25">
      <c r="E802866">
        <v>0</v>
      </c>
    </row>
    <row r="802867" spans="5:5" x14ac:dyDescent="0.25">
      <c r="E802867">
        <v>0</v>
      </c>
    </row>
    <row r="802868" spans="5:5" x14ac:dyDescent="0.25">
      <c r="E802868">
        <v>1120</v>
      </c>
    </row>
    <row r="802869" spans="5:5" x14ac:dyDescent="0.25">
      <c r="E802869">
        <v>284</v>
      </c>
    </row>
    <row r="802870" spans="5:5" x14ac:dyDescent="0.25">
      <c r="E802870">
        <v>0</v>
      </c>
    </row>
    <row r="802871" spans="5:5" x14ac:dyDescent="0.25">
      <c r="E802871">
        <v>0</v>
      </c>
    </row>
    <row r="802872" spans="5:5" x14ac:dyDescent="0.25">
      <c r="E802872">
        <v>0</v>
      </c>
    </row>
    <row r="802873" spans="5:5" x14ac:dyDescent="0.25">
      <c r="E802873">
        <v>0</v>
      </c>
    </row>
    <row r="802874" spans="5:5" x14ac:dyDescent="0.25">
      <c r="E802874">
        <v>1</v>
      </c>
    </row>
    <row r="802875" spans="5:5" x14ac:dyDescent="0.25">
      <c r="E802875">
        <v>0</v>
      </c>
    </row>
    <row r="802876" spans="5:5" x14ac:dyDescent="0.25">
      <c r="E802876">
        <v>0</v>
      </c>
    </row>
    <row r="802877" spans="5:5" x14ac:dyDescent="0.25">
      <c r="E802877">
        <v>0</v>
      </c>
    </row>
    <row r="802878" spans="5:5" x14ac:dyDescent="0.25">
      <c r="E802878">
        <v>9753663</v>
      </c>
    </row>
    <row r="802879" spans="5:5" x14ac:dyDescent="0.25">
      <c r="E802879">
        <v>17707.95</v>
      </c>
    </row>
    <row r="802880" spans="5:5" x14ac:dyDescent="0.25">
      <c r="E802880">
        <v>9994543</v>
      </c>
    </row>
    <row r="802881" spans="5:5" x14ac:dyDescent="0.25">
      <c r="E802881">
        <v>100</v>
      </c>
    </row>
    <row r="802882" spans="5:5" x14ac:dyDescent="0.25">
      <c r="E802882">
        <v>0</v>
      </c>
    </row>
    <row r="802883" spans="5:5" x14ac:dyDescent="0.25">
      <c r="E802883">
        <v>-0.23599999999999999</v>
      </c>
    </row>
    <row r="802884" spans="5:5" x14ac:dyDescent="0.25">
      <c r="E802884">
        <v>0</v>
      </c>
    </row>
    <row r="802885" spans="5:5" x14ac:dyDescent="0.25">
      <c r="E802885">
        <v>788</v>
      </c>
    </row>
    <row r="802886" spans="5:5" x14ac:dyDescent="0.25">
      <c r="E802886">
        <v>12.2</v>
      </c>
    </row>
    <row r="802887" spans="5:5" x14ac:dyDescent="0.25">
      <c r="E802887">
        <v>0</v>
      </c>
    </row>
    <row r="802888" spans="5:5" x14ac:dyDescent="0.25">
      <c r="E802888">
        <v>89.6</v>
      </c>
    </row>
    <row r="802889" spans="5:5" x14ac:dyDescent="0.25">
      <c r="E802889">
        <v>0</v>
      </c>
    </row>
    <row r="802890" spans="5:5" x14ac:dyDescent="0.25">
      <c r="E802890">
        <v>0</v>
      </c>
    </row>
    <row r="802891" spans="5:5" x14ac:dyDescent="0.25">
      <c r="E802891">
        <v>0</v>
      </c>
    </row>
    <row r="802892" spans="5:5" x14ac:dyDescent="0.25">
      <c r="E802892">
        <v>84.2</v>
      </c>
    </row>
    <row r="802893" spans="5:5" x14ac:dyDescent="0.25">
      <c r="E802893">
        <v>99</v>
      </c>
    </row>
    <row r="802894" spans="5:5" x14ac:dyDescent="0.25">
      <c r="E802894">
        <v>0</v>
      </c>
    </row>
    <row r="802895" spans="5:5" x14ac:dyDescent="0.25">
      <c r="E802895">
        <v>0</v>
      </c>
    </row>
    <row r="802896" spans="5:5" x14ac:dyDescent="0.25">
      <c r="E802896">
        <v>0</v>
      </c>
    </row>
    <row r="802897" spans="5:5" x14ac:dyDescent="0.25">
      <c r="E802897">
        <v>0</v>
      </c>
    </row>
    <row r="802898" spans="5:5" x14ac:dyDescent="0.25">
      <c r="E802898">
        <v>82.88</v>
      </c>
    </row>
    <row r="802899" spans="5:5" x14ac:dyDescent="0.25">
      <c r="E802899">
        <v>109.4</v>
      </c>
    </row>
    <row r="802900" spans="5:5" x14ac:dyDescent="0.25">
      <c r="E802900">
        <v>32</v>
      </c>
    </row>
    <row r="802901" spans="5:5" x14ac:dyDescent="0.25">
      <c r="E802901">
        <v>107.6</v>
      </c>
    </row>
    <row r="802902" spans="5:5" x14ac:dyDescent="0.25">
      <c r="E802902">
        <v>32</v>
      </c>
    </row>
    <row r="802903" spans="5:5" x14ac:dyDescent="0.25">
      <c r="E802903">
        <v>0</v>
      </c>
    </row>
    <row r="802904" spans="5:5" x14ac:dyDescent="0.25">
      <c r="E802904">
        <v>0</v>
      </c>
    </row>
    <row r="802905" spans="5:5" x14ac:dyDescent="0.25">
      <c r="E802905">
        <v>0</v>
      </c>
    </row>
    <row r="802906" spans="5:5" x14ac:dyDescent="0.25">
      <c r="E802906">
        <v>0</v>
      </c>
    </row>
    <row r="802907" spans="5:5" x14ac:dyDescent="0.25">
      <c r="E802907">
        <v>0</v>
      </c>
    </row>
    <row r="802908" spans="5:5" x14ac:dyDescent="0.25">
      <c r="E802908">
        <v>0</v>
      </c>
    </row>
    <row r="802909" spans="5:5" x14ac:dyDescent="0.25">
      <c r="E802909">
        <v>0</v>
      </c>
    </row>
    <row r="802910" spans="5:5" x14ac:dyDescent="0.25">
      <c r="E802910">
        <v>0</v>
      </c>
    </row>
    <row r="802911" spans="5:5" x14ac:dyDescent="0.25">
      <c r="E802911">
        <v>0</v>
      </c>
    </row>
    <row r="802912" spans="5:5" x14ac:dyDescent="0.25">
      <c r="E802912" t="s">
        <v>428</v>
      </c>
    </row>
    <row r="802913" spans="5:5" x14ac:dyDescent="0.25">
      <c r="E802913" t="s">
        <v>428</v>
      </c>
    </row>
    <row r="802914" spans="5:5" x14ac:dyDescent="0.25">
      <c r="E802914">
        <v>300000</v>
      </c>
    </row>
    <row r="802915" spans="5:5" x14ac:dyDescent="0.25">
      <c r="E802915">
        <v>0</v>
      </c>
    </row>
    <row r="802916" spans="5:5" x14ac:dyDescent="0.25">
      <c r="E802916">
        <v>4294967295</v>
      </c>
    </row>
    <row r="802917" spans="5:5" x14ac:dyDescent="0.25">
      <c r="E802917">
        <v>0</v>
      </c>
    </row>
    <row r="802918" spans="5:5" x14ac:dyDescent="0.25">
      <c r="E802918">
        <v>0</v>
      </c>
    </row>
    <row r="802919" spans="5:5" x14ac:dyDescent="0.25">
      <c r="E802919">
        <v>99.94</v>
      </c>
    </row>
    <row r="802920" spans="5:5" x14ac:dyDescent="0.25">
      <c r="E802920">
        <v>257</v>
      </c>
    </row>
    <row r="802921" spans="5:5" x14ac:dyDescent="0.25">
      <c r="E802921">
        <v>2016</v>
      </c>
    </row>
    <row r="802922" spans="5:5" x14ac:dyDescent="0.25">
      <c r="E802922">
        <v>0</v>
      </c>
    </row>
    <row r="802923" spans="5:5" x14ac:dyDescent="0.25">
      <c r="E802923">
        <v>12.3</v>
      </c>
    </row>
    <row r="802924" spans="5:5" x14ac:dyDescent="0.25">
      <c r="E802924">
        <v>260</v>
      </c>
    </row>
    <row r="802925" spans="5:5" x14ac:dyDescent="0.25">
      <c r="E802925">
        <v>4095</v>
      </c>
    </row>
    <row r="802926" spans="5:5" x14ac:dyDescent="0.25">
      <c r="E802926">
        <v>184</v>
      </c>
    </row>
    <row r="802927" spans="5:5" x14ac:dyDescent="0.25">
      <c r="E802927">
        <v>0</v>
      </c>
    </row>
    <row r="802928" spans="5:5" x14ac:dyDescent="0.25">
      <c r="E802928">
        <v>0</v>
      </c>
    </row>
    <row r="802929" spans="5:5" x14ac:dyDescent="0.25">
      <c r="E802929">
        <v>84.2</v>
      </c>
    </row>
    <row r="802930" spans="5:5" x14ac:dyDescent="0.25">
      <c r="E802930">
        <v>0</v>
      </c>
    </row>
    <row r="802931" spans="5:5" x14ac:dyDescent="0.25">
      <c r="E802931">
        <v>0</v>
      </c>
    </row>
    <row r="802932" spans="5:5" x14ac:dyDescent="0.25">
      <c r="E802932">
        <v>0</v>
      </c>
    </row>
    <row r="802933" spans="5:5" x14ac:dyDescent="0.25">
      <c r="E802933">
        <v>1</v>
      </c>
    </row>
    <row r="802934" spans="5:5" x14ac:dyDescent="0.25">
      <c r="E802934" t="b">
        <v>0</v>
      </c>
    </row>
    <row r="802935" spans="5:5" x14ac:dyDescent="0.25">
      <c r="E802935">
        <v>0</v>
      </c>
    </row>
    <row r="802936" spans="5:5" x14ac:dyDescent="0.25">
      <c r="E802936">
        <v>194</v>
      </c>
    </row>
    <row r="819201" spans="5:5" x14ac:dyDescent="0.25">
      <c r="E819201">
        <v>-17</v>
      </c>
    </row>
    <row r="819202" spans="5:5" x14ac:dyDescent="0.25">
      <c r="E819202">
        <v>-1.7</v>
      </c>
    </row>
    <row r="819203" spans="5:5" x14ac:dyDescent="0.25">
      <c r="E819203">
        <v>12.6</v>
      </c>
    </row>
    <row r="819204" spans="5:5" x14ac:dyDescent="0.25">
      <c r="E819204">
        <v>1</v>
      </c>
    </row>
    <row r="819205" spans="5:5" x14ac:dyDescent="0.25">
      <c r="E819205">
        <v>789</v>
      </c>
    </row>
    <row r="819206" spans="5:5" x14ac:dyDescent="0.25">
      <c r="E819206">
        <v>98.6</v>
      </c>
    </row>
    <row r="819207" spans="5:5" x14ac:dyDescent="0.25">
      <c r="E819207">
        <v>1688</v>
      </c>
    </row>
    <row r="819208" spans="5:5" x14ac:dyDescent="0.25">
      <c r="E819208">
        <v>0</v>
      </c>
    </row>
    <row r="819209" spans="5:5" x14ac:dyDescent="0.25">
      <c r="E819209">
        <v>0</v>
      </c>
    </row>
    <row r="819210" spans="5:5" x14ac:dyDescent="0.25">
      <c r="E819210">
        <v>0</v>
      </c>
    </row>
    <row r="819211" spans="5:5" x14ac:dyDescent="0.25">
      <c r="E819211">
        <v>111.2</v>
      </c>
    </row>
    <row r="819212" spans="5:5" x14ac:dyDescent="0.25">
      <c r="E819212">
        <v>0</v>
      </c>
    </row>
    <row r="819213" spans="5:5" x14ac:dyDescent="0.25">
      <c r="E819213">
        <v>1652</v>
      </c>
    </row>
    <row r="819214" spans="5:5" x14ac:dyDescent="0.25">
      <c r="E819214">
        <v>3619</v>
      </c>
    </row>
    <row r="819215" spans="5:5" x14ac:dyDescent="0.25">
      <c r="E819215">
        <v>0</v>
      </c>
    </row>
    <row r="819216" spans="5:5" x14ac:dyDescent="0.25">
      <c r="E819216">
        <v>0</v>
      </c>
    </row>
    <row r="819217" spans="5:5" x14ac:dyDescent="0.25">
      <c r="E819217">
        <v>11</v>
      </c>
    </row>
    <row r="819218" spans="5:5" x14ac:dyDescent="0.25">
      <c r="E819218">
        <v>0</v>
      </c>
    </row>
    <row r="819219" spans="5:5" x14ac:dyDescent="0.25">
      <c r="E819219">
        <v>12.2</v>
      </c>
    </row>
    <row r="819220" spans="5:5" x14ac:dyDescent="0.25">
      <c r="E819220">
        <v>0</v>
      </c>
    </row>
    <row r="819221" spans="5:5" x14ac:dyDescent="0.25">
      <c r="E819221">
        <v>0</v>
      </c>
    </row>
    <row r="819222" spans="5:5" x14ac:dyDescent="0.25">
      <c r="E819222">
        <v>0</v>
      </c>
    </row>
    <row r="819223" spans="5:5" x14ac:dyDescent="0.25">
      <c r="E819223">
        <v>0</v>
      </c>
    </row>
    <row r="819224" spans="5:5" x14ac:dyDescent="0.25">
      <c r="E819224">
        <v>704</v>
      </c>
    </row>
    <row r="819225" spans="5:5" x14ac:dyDescent="0.25">
      <c r="E819225">
        <v>13.3</v>
      </c>
    </row>
    <row r="819226" spans="5:5" x14ac:dyDescent="0.25">
      <c r="E819226">
        <v>32</v>
      </c>
    </row>
    <row r="819227" spans="5:5" x14ac:dyDescent="0.25">
      <c r="E819227">
        <v>0</v>
      </c>
    </row>
    <row r="819228" spans="5:5" x14ac:dyDescent="0.25">
      <c r="E819228">
        <v>0</v>
      </c>
    </row>
    <row r="819229" spans="5:5" x14ac:dyDescent="0.25">
      <c r="E819229">
        <v>0</v>
      </c>
    </row>
    <row r="819230" spans="5:5" x14ac:dyDescent="0.25">
      <c r="E819230">
        <v>0</v>
      </c>
    </row>
    <row r="819231" spans="5:5" x14ac:dyDescent="0.25">
      <c r="E819231">
        <v>0</v>
      </c>
    </row>
    <row r="819232" spans="5:5" x14ac:dyDescent="0.25">
      <c r="E819232">
        <v>0</v>
      </c>
    </row>
    <row r="819233" spans="5:5" x14ac:dyDescent="0.25">
      <c r="E819233">
        <v>0</v>
      </c>
    </row>
    <row r="819234" spans="5:5" x14ac:dyDescent="0.25">
      <c r="E819234">
        <v>0</v>
      </c>
    </row>
    <row r="819235" spans="5:5" x14ac:dyDescent="0.25">
      <c r="E819235">
        <v>0</v>
      </c>
    </row>
    <row r="819236" spans="5:5" x14ac:dyDescent="0.25">
      <c r="E819236">
        <v>0</v>
      </c>
    </row>
    <row r="819237" spans="5:5" x14ac:dyDescent="0.25">
      <c r="E819237">
        <v>0</v>
      </c>
    </row>
    <row r="819238" spans="5:5" x14ac:dyDescent="0.25">
      <c r="E819238">
        <v>0</v>
      </c>
    </row>
    <row r="819239" spans="5:5" x14ac:dyDescent="0.25">
      <c r="E819239">
        <v>0</v>
      </c>
    </row>
    <row r="819240" spans="5:5" x14ac:dyDescent="0.25">
      <c r="E819240">
        <v>0</v>
      </c>
    </row>
    <row r="819241" spans="5:5" x14ac:dyDescent="0.25">
      <c r="E819241">
        <v>2</v>
      </c>
    </row>
    <row r="819242" spans="5:5" x14ac:dyDescent="0.25">
      <c r="E819242">
        <v>12</v>
      </c>
    </row>
    <row r="819243" spans="5:5" x14ac:dyDescent="0.25">
      <c r="E819243">
        <v>-1</v>
      </c>
    </row>
    <row r="819244" spans="5:5" x14ac:dyDescent="0.25">
      <c r="E819244">
        <v>-255</v>
      </c>
    </row>
    <row r="819245" spans="5:5" x14ac:dyDescent="0.25">
      <c r="E819245">
        <v>-255</v>
      </c>
    </row>
    <row r="819246" spans="5:5" x14ac:dyDescent="0.25">
      <c r="E819246">
        <v>2175.6</v>
      </c>
    </row>
    <row r="819247" spans="5:5" x14ac:dyDescent="0.25">
      <c r="E819247">
        <v>2117.6</v>
      </c>
    </row>
    <row r="819248" spans="5:5" x14ac:dyDescent="0.25">
      <c r="E819248">
        <v>0</v>
      </c>
    </row>
    <row r="819249" spans="5:5" x14ac:dyDescent="0.25">
      <c r="E819249">
        <v>0</v>
      </c>
    </row>
    <row r="819250" spans="5:5" x14ac:dyDescent="0.25">
      <c r="E819250">
        <v>0</v>
      </c>
    </row>
    <row r="819251" spans="5:5" x14ac:dyDescent="0.25">
      <c r="E819251">
        <v>0</v>
      </c>
    </row>
    <row r="819252" spans="5:5" x14ac:dyDescent="0.25">
      <c r="E819252">
        <v>1120</v>
      </c>
    </row>
    <row r="819253" spans="5:5" x14ac:dyDescent="0.25">
      <c r="E819253">
        <v>284</v>
      </c>
    </row>
    <row r="819254" spans="5:5" x14ac:dyDescent="0.25">
      <c r="E819254">
        <v>0</v>
      </c>
    </row>
    <row r="819255" spans="5:5" x14ac:dyDescent="0.25">
      <c r="E819255">
        <v>0</v>
      </c>
    </row>
    <row r="819256" spans="5:5" x14ac:dyDescent="0.25">
      <c r="E819256">
        <v>0</v>
      </c>
    </row>
    <row r="819257" spans="5:5" x14ac:dyDescent="0.25">
      <c r="E819257">
        <v>0</v>
      </c>
    </row>
    <row r="819258" spans="5:5" x14ac:dyDescent="0.25">
      <c r="E819258">
        <v>1</v>
      </c>
    </row>
    <row r="819259" spans="5:5" x14ac:dyDescent="0.25">
      <c r="E819259">
        <v>0</v>
      </c>
    </row>
    <row r="819260" spans="5:5" x14ac:dyDescent="0.25">
      <c r="E819260">
        <v>0</v>
      </c>
    </row>
    <row r="819261" spans="5:5" x14ac:dyDescent="0.25">
      <c r="E819261">
        <v>0</v>
      </c>
    </row>
    <row r="819262" spans="5:5" x14ac:dyDescent="0.25">
      <c r="E819262">
        <v>9753663</v>
      </c>
    </row>
    <row r="819263" spans="5:5" x14ac:dyDescent="0.25">
      <c r="E819263">
        <v>17707.95</v>
      </c>
    </row>
    <row r="819264" spans="5:5" x14ac:dyDescent="0.25">
      <c r="E819264">
        <v>9994543</v>
      </c>
    </row>
    <row r="819265" spans="5:5" x14ac:dyDescent="0.25">
      <c r="E819265">
        <v>100</v>
      </c>
    </row>
    <row r="819266" spans="5:5" x14ac:dyDescent="0.25">
      <c r="E819266">
        <v>0</v>
      </c>
    </row>
    <row r="819267" spans="5:5" x14ac:dyDescent="0.25">
      <c r="E819267">
        <v>-0.23599999999999999</v>
      </c>
    </row>
    <row r="819268" spans="5:5" x14ac:dyDescent="0.25">
      <c r="E819268">
        <v>0</v>
      </c>
    </row>
    <row r="819269" spans="5:5" x14ac:dyDescent="0.25">
      <c r="E819269">
        <v>788</v>
      </c>
    </row>
    <row r="819270" spans="5:5" x14ac:dyDescent="0.25">
      <c r="E819270">
        <v>12.2</v>
      </c>
    </row>
    <row r="819271" spans="5:5" x14ac:dyDescent="0.25">
      <c r="E819271">
        <v>0</v>
      </c>
    </row>
    <row r="819272" spans="5:5" x14ac:dyDescent="0.25">
      <c r="E819272">
        <v>89.6</v>
      </c>
    </row>
    <row r="819273" spans="5:5" x14ac:dyDescent="0.25">
      <c r="E819273">
        <v>0</v>
      </c>
    </row>
    <row r="819274" spans="5:5" x14ac:dyDescent="0.25">
      <c r="E819274">
        <v>0</v>
      </c>
    </row>
    <row r="819275" spans="5:5" x14ac:dyDescent="0.25">
      <c r="E819275">
        <v>0</v>
      </c>
    </row>
    <row r="819276" spans="5:5" x14ac:dyDescent="0.25">
      <c r="E819276">
        <v>84.2</v>
      </c>
    </row>
    <row r="819277" spans="5:5" x14ac:dyDescent="0.25">
      <c r="E819277">
        <v>99</v>
      </c>
    </row>
    <row r="819278" spans="5:5" x14ac:dyDescent="0.25">
      <c r="E819278">
        <v>0</v>
      </c>
    </row>
    <row r="819279" spans="5:5" x14ac:dyDescent="0.25">
      <c r="E819279">
        <v>0</v>
      </c>
    </row>
    <row r="819280" spans="5:5" x14ac:dyDescent="0.25">
      <c r="E819280">
        <v>0</v>
      </c>
    </row>
    <row r="819281" spans="5:5" x14ac:dyDescent="0.25">
      <c r="E819281">
        <v>0</v>
      </c>
    </row>
    <row r="819282" spans="5:5" x14ac:dyDescent="0.25">
      <c r="E819282">
        <v>82.88</v>
      </c>
    </row>
    <row r="819283" spans="5:5" x14ac:dyDescent="0.25">
      <c r="E819283">
        <v>109.4</v>
      </c>
    </row>
    <row r="819284" spans="5:5" x14ac:dyDescent="0.25">
      <c r="E819284">
        <v>32</v>
      </c>
    </row>
    <row r="819285" spans="5:5" x14ac:dyDescent="0.25">
      <c r="E819285">
        <v>107.6</v>
      </c>
    </row>
    <row r="819286" spans="5:5" x14ac:dyDescent="0.25">
      <c r="E819286">
        <v>32</v>
      </c>
    </row>
    <row r="819287" spans="5:5" x14ac:dyDescent="0.25">
      <c r="E819287">
        <v>0</v>
      </c>
    </row>
    <row r="819288" spans="5:5" x14ac:dyDescent="0.25">
      <c r="E819288">
        <v>0</v>
      </c>
    </row>
    <row r="819289" spans="5:5" x14ac:dyDescent="0.25">
      <c r="E819289">
        <v>0</v>
      </c>
    </row>
    <row r="819290" spans="5:5" x14ac:dyDescent="0.25">
      <c r="E819290">
        <v>0</v>
      </c>
    </row>
    <row r="819291" spans="5:5" x14ac:dyDescent="0.25">
      <c r="E819291">
        <v>0</v>
      </c>
    </row>
    <row r="819292" spans="5:5" x14ac:dyDescent="0.25">
      <c r="E819292">
        <v>0</v>
      </c>
    </row>
    <row r="819293" spans="5:5" x14ac:dyDescent="0.25">
      <c r="E819293">
        <v>0</v>
      </c>
    </row>
    <row r="819294" spans="5:5" x14ac:dyDescent="0.25">
      <c r="E819294">
        <v>0</v>
      </c>
    </row>
    <row r="819295" spans="5:5" x14ac:dyDescent="0.25">
      <c r="E819295">
        <v>0</v>
      </c>
    </row>
    <row r="819296" spans="5:5" x14ac:dyDescent="0.25">
      <c r="E819296" t="s">
        <v>428</v>
      </c>
    </row>
    <row r="819297" spans="5:5" x14ac:dyDescent="0.25">
      <c r="E819297" t="s">
        <v>428</v>
      </c>
    </row>
    <row r="819298" spans="5:5" x14ac:dyDescent="0.25">
      <c r="E819298">
        <v>300000</v>
      </c>
    </row>
    <row r="819299" spans="5:5" x14ac:dyDescent="0.25">
      <c r="E819299">
        <v>0</v>
      </c>
    </row>
    <row r="819300" spans="5:5" x14ac:dyDescent="0.25">
      <c r="E819300">
        <v>4294967295</v>
      </c>
    </row>
    <row r="819301" spans="5:5" x14ac:dyDescent="0.25">
      <c r="E819301">
        <v>0</v>
      </c>
    </row>
    <row r="819302" spans="5:5" x14ac:dyDescent="0.25">
      <c r="E819302">
        <v>0</v>
      </c>
    </row>
    <row r="819303" spans="5:5" x14ac:dyDescent="0.25">
      <c r="E819303">
        <v>99.94</v>
      </c>
    </row>
    <row r="819304" spans="5:5" x14ac:dyDescent="0.25">
      <c r="E819304">
        <v>257</v>
      </c>
    </row>
    <row r="819305" spans="5:5" x14ac:dyDescent="0.25">
      <c r="E819305">
        <v>2016</v>
      </c>
    </row>
    <row r="819306" spans="5:5" x14ac:dyDescent="0.25">
      <c r="E819306">
        <v>0</v>
      </c>
    </row>
    <row r="819307" spans="5:5" x14ac:dyDescent="0.25">
      <c r="E819307">
        <v>12.3</v>
      </c>
    </row>
    <row r="819308" spans="5:5" x14ac:dyDescent="0.25">
      <c r="E819308">
        <v>260</v>
      </c>
    </row>
    <row r="819309" spans="5:5" x14ac:dyDescent="0.25">
      <c r="E819309">
        <v>4095</v>
      </c>
    </row>
    <row r="819310" spans="5:5" x14ac:dyDescent="0.25">
      <c r="E819310">
        <v>184</v>
      </c>
    </row>
    <row r="819311" spans="5:5" x14ac:dyDescent="0.25">
      <c r="E819311">
        <v>0</v>
      </c>
    </row>
    <row r="819312" spans="5:5" x14ac:dyDescent="0.25">
      <c r="E819312">
        <v>0</v>
      </c>
    </row>
    <row r="819313" spans="5:5" x14ac:dyDescent="0.25">
      <c r="E819313">
        <v>84.2</v>
      </c>
    </row>
    <row r="819314" spans="5:5" x14ac:dyDescent="0.25">
      <c r="E819314">
        <v>0</v>
      </c>
    </row>
    <row r="819315" spans="5:5" x14ac:dyDescent="0.25">
      <c r="E819315">
        <v>0</v>
      </c>
    </row>
    <row r="819316" spans="5:5" x14ac:dyDescent="0.25">
      <c r="E819316">
        <v>0</v>
      </c>
    </row>
    <row r="819317" spans="5:5" x14ac:dyDescent="0.25">
      <c r="E819317">
        <v>1</v>
      </c>
    </row>
    <row r="819318" spans="5:5" x14ac:dyDescent="0.25">
      <c r="E819318" t="b">
        <v>0</v>
      </c>
    </row>
    <row r="819319" spans="5:5" x14ac:dyDescent="0.25">
      <c r="E819319">
        <v>0</v>
      </c>
    </row>
    <row r="819320" spans="5:5" x14ac:dyDescent="0.25">
      <c r="E819320">
        <v>194</v>
      </c>
    </row>
    <row r="835585" spans="5:5" x14ac:dyDescent="0.25">
      <c r="E835585">
        <v>-17</v>
      </c>
    </row>
    <row r="835586" spans="5:5" x14ac:dyDescent="0.25">
      <c r="E835586">
        <v>-1.7</v>
      </c>
    </row>
    <row r="835587" spans="5:5" x14ac:dyDescent="0.25">
      <c r="E835587">
        <v>12.6</v>
      </c>
    </row>
    <row r="835588" spans="5:5" x14ac:dyDescent="0.25">
      <c r="E835588">
        <v>1</v>
      </c>
    </row>
    <row r="835589" spans="5:5" x14ac:dyDescent="0.25">
      <c r="E835589">
        <v>789</v>
      </c>
    </row>
    <row r="835590" spans="5:5" x14ac:dyDescent="0.25">
      <c r="E835590">
        <v>98.6</v>
      </c>
    </row>
    <row r="835591" spans="5:5" x14ac:dyDescent="0.25">
      <c r="E835591">
        <v>1688</v>
      </c>
    </row>
    <row r="835592" spans="5:5" x14ac:dyDescent="0.25">
      <c r="E835592">
        <v>0</v>
      </c>
    </row>
    <row r="835593" spans="5:5" x14ac:dyDescent="0.25">
      <c r="E835593">
        <v>0</v>
      </c>
    </row>
    <row r="835594" spans="5:5" x14ac:dyDescent="0.25">
      <c r="E835594">
        <v>0</v>
      </c>
    </row>
    <row r="835595" spans="5:5" x14ac:dyDescent="0.25">
      <c r="E835595">
        <v>111.2</v>
      </c>
    </row>
    <row r="835596" spans="5:5" x14ac:dyDescent="0.25">
      <c r="E835596">
        <v>0</v>
      </c>
    </row>
    <row r="835597" spans="5:5" x14ac:dyDescent="0.25">
      <c r="E835597">
        <v>1652</v>
      </c>
    </row>
    <row r="835598" spans="5:5" x14ac:dyDescent="0.25">
      <c r="E835598">
        <v>3619</v>
      </c>
    </row>
    <row r="835599" spans="5:5" x14ac:dyDescent="0.25">
      <c r="E835599">
        <v>0</v>
      </c>
    </row>
    <row r="835600" spans="5:5" x14ac:dyDescent="0.25">
      <c r="E835600">
        <v>0</v>
      </c>
    </row>
    <row r="835601" spans="5:5" x14ac:dyDescent="0.25">
      <c r="E835601">
        <v>11</v>
      </c>
    </row>
    <row r="835602" spans="5:5" x14ac:dyDescent="0.25">
      <c r="E835602">
        <v>0</v>
      </c>
    </row>
    <row r="835603" spans="5:5" x14ac:dyDescent="0.25">
      <c r="E835603">
        <v>12.2</v>
      </c>
    </row>
    <row r="835604" spans="5:5" x14ac:dyDescent="0.25">
      <c r="E835604">
        <v>0</v>
      </c>
    </row>
    <row r="835605" spans="5:5" x14ac:dyDescent="0.25">
      <c r="E835605">
        <v>0</v>
      </c>
    </row>
    <row r="835606" spans="5:5" x14ac:dyDescent="0.25">
      <c r="E835606">
        <v>0</v>
      </c>
    </row>
    <row r="835607" spans="5:5" x14ac:dyDescent="0.25">
      <c r="E835607">
        <v>0</v>
      </c>
    </row>
    <row r="835608" spans="5:5" x14ac:dyDescent="0.25">
      <c r="E835608">
        <v>704</v>
      </c>
    </row>
    <row r="835609" spans="5:5" x14ac:dyDescent="0.25">
      <c r="E835609">
        <v>13.3</v>
      </c>
    </row>
    <row r="835610" spans="5:5" x14ac:dyDescent="0.25">
      <c r="E835610">
        <v>32</v>
      </c>
    </row>
    <row r="835611" spans="5:5" x14ac:dyDescent="0.25">
      <c r="E835611">
        <v>0</v>
      </c>
    </row>
    <row r="835612" spans="5:5" x14ac:dyDescent="0.25">
      <c r="E835612">
        <v>0</v>
      </c>
    </row>
    <row r="835613" spans="5:5" x14ac:dyDescent="0.25">
      <c r="E835613">
        <v>0</v>
      </c>
    </row>
    <row r="835614" spans="5:5" x14ac:dyDescent="0.25">
      <c r="E835614">
        <v>0</v>
      </c>
    </row>
    <row r="835615" spans="5:5" x14ac:dyDescent="0.25">
      <c r="E835615">
        <v>0</v>
      </c>
    </row>
    <row r="835616" spans="5:5" x14ac:dyDescent="0.25">
      <c r="E835616">
        <v>0</v>
      </c>
    </row>
    <row r="835617" spans="5:5" x14ac:dyDescent="0.25">
      <c r="E835617">
        <v>0</v>
      </c>
    </row>
    <row r="835618" spans="5:5" x14ac:dyDescent="0.25">
      <c r="E835618">
        <v>0</v>
      </c>
    </row>
    <row r="835619" spans="5:5" x14ac:dyDescent="0.25">
      <c r="E835619">
        <v>0</v>
      </c>
    </row>
    <row r="835620" spans="5:5" x14ac:dyDescent="0.25">
      <c r="E835620">
        <v>0</v>
      </c>
    </row>
    <row r="835621" spans="5:5" x14ac:dyDescent="0.25">
      <c r="E835621">
        <v>0</v>
      </c>
    </row>
    <row r="835622" spans="5:5" x14ac:dyDescent="0.25">
      <c r="E835622">
        <v>0</v>
      </c>
    </row>
    <row r="835623" spans="5:5" x14ac:dyDescent="0.25">
      <c r="E835623">
        <v>0</v>
      </c>
    </row>
    <row r="835624" spans="5:5" x14ac:dyDescent="0.25">
      <c r="E835624">
        <v>0</v>
      </c>
    </row>
    <row r="835625" spans="5:5" x14ac:dyDescent="0.25">
      <c r="E835625">
        <v>2</v>
      </c>
    </row>
    <row r="835626" spans="5:5" x14ac:dyDescent="0.25">
      <c r="E835626">
        <v>12</v>
      </c>
    </row>
    <row r="835627" spans="5:5" x14ac:dyDescent="0.25">
      <c r="E835627">
        <v>-1</v>
      </c>
    </row>
    <row r="835628" spans="5:5" x14ac:dyDescent="0.25">
      <c r="E835628">
        <v>-255</v>
      </c>
    </row>
    <row r="835629" spans="5:5" x14ac:dyDescent="0.25">
      <c r="E835629">
        <v>-255</v>
      </c>
    </row>
    <row r="835630" spans="5:5" x14ac:dyDescent="0.25">
      <c r="E835630">
        <v>2175.6</v>
      </c>
    </row>
    <row r="835631" spans="5:5" x14ac:dyDescent="0.25">
      <c r="E835631">
        <v>2117.6</v>
      </c>
    </row>
    <row r="835632" spans="5:5" x14ac:dyDescent="0.25">
      <c r="E835632">
        <v>0</v>
      </c>
    </row>
    <row r="835633" spans="5:5" x14ac:dyDescent="0.25">
      <c r="E835633">
        <v>0</v>
      </c>
    </row>
    <row r="835634" spans="5:5" x14ac:dyDescent="0.25">
      <c r="E835634">
        <v>0</v>
      </c>
    </row>
    <row r="835635" spans="5:5" x14ac:dyDescent="0.25">
      <c r="E835635">
        <v>0</v>
      </c>
    </row>
    <row r="835636" spans="5:5" x14ac:dyDescent="0.25">
      <c r="E835636">
        <v>1120</v>
      </c>
    </row>
    <row r="835637" spans="5:5" x14ac:dyDescent="0.25">
      <c r="E835637">
        <v>284</v>
      </c>
    </row>
    <row r="835638" spans="5:5" x14ac:dyDescent="0.25">
      <c r="E835638">
        <v>0</v>
      </c>
    </row>
    <row r="835639" spans="5:5" x14ac:dyDescent="0.25">
      <c r="E835639">
        <v>0</v>
      </c>
    </row>
    <row r="835640" spans="5:5" x14ac:dyDescent="0.25">
      <c r="E835640">
        <v>0</v>
      </c>
    </row>
    <row r="835641" spans="5:5" x14ac:dyDescent="0.25">
      <c r="E835641">
        <v>0</v>
      </c>
    </row>
    <row r="835642" spans="5:5" x14ac:dyDescent="0.25">
      <c r="E835642">
        <v>1</v>
      </c>
    </row>
    <row r="835643" spans="5:5" x14ac:dyDescent="0.25">
      <c r="E835643">
        <v>0</v>
      </c>
    </row>
    <row r="835644" spans="5:5" x14ac:dyDescent="0.25">
      <c r="E835644">
        <v>0</v>
      </c>
    </row>
    <row r="835645" spans="5:5" x14ac:dyDescent="0.25">
      <c r="E835645">
        <v>0</v>
      </c>
    </row>
    <row r="835646" spans="5:5" x14ac:dyDescent="0.25">
      <c r="E835646">
        <v>9753663</v>
      </c>
    </row>
    <row r="835647" spans="5:5" x14ac:dyDescent="0.25">
      <c r="E835647">
        <v>17707.95</v>
      </c>
    </row>
    <row r="835648" spans="5:5" x14ac:dyDescent="0.25">
      <c r="E835648">
        <v>9994543</v>
      </c>
    </row>
    <row r="835649" spans="5:5" x14ac:dyDescent="0.25">
      <c r="E835649">
        <v>100</v>
      </c>
    </row>
    <row r="835650" spans="5:5" x14ac:dyDescent="0.25">
      <c r="E835650">
        <v>0</v>
      </c>
    </row>
    <row r="835651" spans="5:5" x14ac:dyDescent="0.25">
      <c r="E835651">
        <v>-0.23599999999999999</v>
      </c>
    </row>
    <row r="835652" spans="5:5" x14ac:dyDescent="0.25">
      <c r="E835652">
        <v>0</v>
      </c>
    </row>
    <row r="835653" spans="5:5" x14ac:dyDescent="0.25">
      <c r="E835653">
        <v>788</v>
      </c>
    </row>
    <row r="835654" spans="5:5" x14ac:dyDescent="0.25">
      <c r="E835654">
        <v>12.2</v>
      </c>
    </row>
    <row r="835655" spans="5:5" x14ac:dyDescent="0.25">
      <c r="E835655">
        <v>0</v>
      </c>
    </row>
    <row r="835656" spans="5:5" x14ac:dyDescent="0.25">
      <c r="E835656">
        <v>89.6</v>
      </c>
    </row>
    <row r="835657" spans="5:5" x14ac:dyDescent="0.25">
      <c r="E835657">
        <v>0</v>
      </c>
    </row>
    <row r="835658" spans="5:5" x14ac:dyDescent="0.25">
      <c r="E835658">
        <v>0</v>
      </c>
    </row>
    <row r="835659" spans="5:5" x14ac:dyDescent="0.25">
      <c r="E835659">
        <v>0</v>
      </c>
    </row>
    <row r="835660" spans="5:5" x14ac:dyDescent="0.25">
      <c r="E835660">
        <v>84.2</v>
      </c>
    </row>
    <row r="835661" spans="5:5" x14ac:dyDescent="0.25">
      <c r="E835661">
        <v>99</v>
      </c>
    </row>
    <row r="835662" spans="5:5" x14ac:dyDescent="0.25">
      <c r="E835662">
        <v>0</v>
      </c>
    </row>
    <row r="835663" spans="5:5" x14ac:dyDescent="0.25">
      <c r="E835663">
        <v>0</v>
      </c>
    </row>
    <row r="835664" spans="5:5" x14ac:dyDescent="0.25">
      <c r="E835664">
        <v>0</v>
      </c>
    </row>
    <row r="835665" spans="5:5" x14ac:dyDescent="0.25">
      <c r="E835665">
        <v>0</v>
      </c>
    </row>
    <row r="835666" spans="5:5" x14ac:dyDescent="0.25">
      <c r="E835666">
        <v>82.88</v>
      </c>
    </row>
    <row r="835667" spans="5:5" x14ac:dyDescent="0.25">
      <c r="E835667">
        <v>109.4</v>
      </c>
    </row>
    <row r="835668" spans="5:5" x14ac:dyDescent="0.25">
      <c r="E835668">
        <v>32</v>
      </c>
    </row>
    <row r="835669" spans="5:5" x14ac:dyDescent="0.25">
      <c r="E835669">
        <v>107.6</v>
      </c>
    </row>
    <row r="835670" spans="5:5" x14ac:dyDescent="0.25">
      <c r="E835670">
        <v>32</v>
      </c>
    </row>
    <row r="835671" spans="5:5" x14ac:dyDescent="0.25">
      <c r="E835671">
        <v>0</v>
      </c>
    </row>
    <row r="835672" spans="5:5" x14ac:dyDescent="0.25">
      <c r="E835672">
        <v>0</v>
      </c>
    </row>
    <row r="835673" spans="5:5" x14ac:dyDescent="0.25">
      <c r="E835673">
        <v>0</v>
      </c>
    </row>
    <row r="835674" spans="5:5" x14ac:dyDescent="0.25">
      <c r="E835674">
        <v>0</v>
      </c>
    </row>
    <row r="835675" spans="5:5" x14ac:dyDescent="0.25">
      <c r="E835675">
        <v>0</v>
      </c>
    </row>
    <row r="835676" spans="5:5" x14ac:dyDescent="0.25">
      <c r="E835676">
        <v>0</v>
      </c>
    </row>
    <row r="835677" spans="5:5" x14ac:dyDescent="0.25">
      <c r="E835677">
        <v>0</v>
      </c>
    </row>
    <row r="835678" spans="5:5" x14ac:dyDescent="0.25">
      <c r="E835678">
        <v>0</v>
      </c>
    </row>
    <row r="835679" spans="5:5" x14ac:dyDescent="0.25">
      <c r="E835679">
        <v>0</v>
      </c>
    </row>
    <row r="835680" spans="5:5" x14ac:dyDescent="0.25">
      <c r="E835680" t="s">
        <v>428</v>
      </c>
    </row>
    <row r="835681" spans="5:5" x14ac:dyDescent="0.25">
      <c r="E835681" t="s">
        <v>428</v>
      </c>
    </row>
    <row r="835682" spans="5:5" x14ac:dyDescent="0.25">
      <c r="E835682">
        <v>300000</v>
      </c>
    </row>
    <row r="835683" spans="5:5" x14ac:dyDescent="0.25">
      <c r="E835683">
        <v>0</v>
      </c>
    </row>
    <row r="835684" spans="5:5" x14ac:dyDescent="0.25">
      <c r="E835684">
        <v>4294967295</v>
      </c>
    </row>
    <row r="835685" spans="5:5" x14ac:dyDescent="0.25">
      <c r="E835685">
        <v>0</v>
      </c>
    </row>
    <row r="835686" spans="5:5" x14ac:dyDescent="0.25">
      <c r="E835686">
        <v>0</v>
      </c>
    </row>
    <row r="835687" spans="5:5" x14ac:dyDescent="0.25">
      <c r="E835687">
        <v>99.94</v>
      </c>
    </row>
    <row r="835688" spans="5:5" x14ac:dyDescent="0.25">
      <c r="E835688">
        <v>257</v>
      </c>
    </row>
    <row r="835689" spans="5:5" x14ac:dyDescent="0.25">
      <c r="E835689">
        <v>2016</v>
      </c>
    </row>
    <row r="835690" spans="5:5" x14ac:dyDescent="0.25">
      <c r="E835690">
        <v>0</v>
      </c>
    </row>
    <row r="835691" spans="5:5" x14ac:dyDescent="0.25">
      <c r="E835691">
        <v>12.3</v>
      </c>
    </row>
    <row r="835692" spans="5:5" x14ac:dyDescent="0.25">
      <c r="E835692">
        <v>260</v>
      </c>
    </row>
    <row r="835693" spans="5:5" x14ac:dyDescent="0.25">
      <c r="E835693">
        <v>4095</v>
      </c>
    </row>
    <row r="835694" spans="5:5" x14ac:dyDescent="0.25">
      <c r="E835694">
        <v>184</v>
      </c>
    </row>
    <row r="835695" spans="5:5" x14ac:dyDescent="0.25">
      <c r="E835695">
        <v>0</v>
      </c>
    </row>
    <row r="835696" spans="5:5" x14ac:dyDescent="0.25">
      <c r="E835696">
        <v>0</v>
      </c>
    </row>
    <row r="835697" spans="5:5" x14ac:dyDescent="0.25">
      <c r="E835697">
        <v>84.2</v>
      </c>
    </row>
    <row r="835698" spans="5:5" x14ac:dyDescent="0.25">
      <c r="E835698">
        <v>0</v>
      </c>
    </row>
    <row r="835699" spans="5:5" x14ac:dyDescent="0.25">
      <c r="E835699">
        <v>0</v>
      </c>
    </row>
    <row r="835700" spans="5:5" x14ac:dyDescent="0.25">
      <c r="E835700">
        <v>0</v>
      </c>
    </row>
    <row r="835701" spans="5:5" x14ac:dyDescent="0.25">
      <c r="E835701">
        <v>1</v>
      </c>
    </row>
    <row r="835702" spans="5:5" x14ac:dyDescent="0.25">
      <c r="E835702" t="b">
        <v>0</v>
      </c>
    </row>
    <row r="835703" spans="5:5" x14ac:dyDescent="0.25">
      <c r="E835703">
        <v>0</v>
      </c>
    </row>
    <row r="835704" spans="5:5" x14ac:dyDescent="0.25">
      <c r="E835704">
        <v>194</v>
      </c>
    </row>
    <row r="851969" spans="5:5" x14ac:dyDescent="0.25">
      <c r="E851969">
        <v>-17</v>
      </c>
    </row>
    <row r="851970" spans="5:5" x14ac:dyDescent="0.25">
      <c r="E851970">
        <v>-1.7</v>
      </c>
    </row>
    <row r="851971" spans="5:5" x14ac:dyDescent="0.25">
      <c r="E851971">
        <v>12.6</v>
      </c>
    </row>
    <row r="851972" spans="5:5" x14ac:dyDescent="0.25">
      <c r="E851972">
        <v>1</v>
      </c>
    </row>
    <row r="851973" spans="5:5" x14ac:dyDescent="0.25">
      <c r="E851973">
        <v>789</v>
      </c>
    </row>
    <row r="851974" spans="5:5" x14ac:dyDescent="0.25">
      <c r="E851974">
        <v>98.6</v>
      </c>
    </row>
    <row r="851975" spans="5:5" x14ac:dyDescent="0.25">
      <c r="E851975">
        <v>1688</v>
      </c>
    </row>
    <row r="851976" spans="5:5" x14ac:dyDescent="0.25">
      <c r="E851976">
        <v>0</v>
      </c>
    </row>
    <row r="851977" spans="5:5" x14ac:dyDescent="0.25">
      <c r="E851977">
        <v>0</v>
      </c>
    </row>
    <row r="851978" spans="5:5" x14ac:dyDescent="0.25">
      <c r="E851978">
        <v>0</v>
      </c>
    </row>
    <row r="851979" spans="5:5" x14ac:dyDescent="0.25">
      <c r="E851979">
        <v>111.2</v>
      </c>
    </row>
    <row r="851980" spans="5:5" x14ac:dyDescent="0.25">
      <c r="E851980">
        <v>0</v>
      </c>
    </row>
    <row r="851981" spans="5:5" x14ac:dyDescent="0.25">
      <c r="E851981">
        <v>1652</v>
      </c>
    </row>
    <row r="851982" spans="5:5" x14ac:dyDescent="0.25">
      <c r="E851982">
        <v>3619</v>
      </c>
    </row>
    <row r="851983" spans="5:5" x14ac:dyDescent="0.25">
      <c r="E851983">
        <v>0</v>
      </c>
    </row>
    <row r="851984" spans="5:5" x14ac:dyDescent="0.25">
      <c r="E851984">
        <v>0</v>
      </c>
    </row>
    <row r="851985" spans="5:5" x14ac:dyDescent="0.25">
      <c r="E851985">
        <v>11</v>
      </c>
    </row>
    <row r="851986" spans="5:5" x14ac:dyDescent="0.25">
      <c r="E851986">
        <v>0</v>
      </c>
    </row>
    <row r="851987" spans="5:5" x14ac:dyDescent="0.25">
      <c r="E851987">
        <v>12.2</v>
      </c>
    </row>
    <row r="851988" spans="5:5" x14ac:dyDescent="0.25">
      <c r="E851988">
        <v>0</v>
      </c>
    </row>
    <row r="851989" spans="5:5" x14ac:dyDescent="0.25">
      <c r="E851989">
        <v>0</v>
      </c>
    </row>
    <row r="851990" spans="5:5" x14ac:dyDescent="0.25">
      <c r="E851990">
        <v>0</v>
      </c>
    </row>
    <row r="851991" spans="5:5" x14ac:dyDescent="0.25">
      <c r="E851991">
        <v>0</v>
      </c>
    </row>
    <row r="851992" spans="5:5" x14ac:dyDescent="0.25">
      <c r="E851992">
        <v>704</v>
      </c>
    </row>
    <row r="851993" spans="5:5" x14ac:dyDescent="0.25">
      <c r="E851993">
        <v>13.3</v>
      </c>
    </row>
    <row r="851994" spans="5:5" x14ac:dyDescent="0.25">
      <c r="E851994">
        <v>32</v>
      </c>
    </row>
    <row r="851995" spans="5:5" x14ac:dyDescent="0.25">
      <c r="E851995">
        <v>0</v>
      </c>
    </row>
    <row r="851996" spans="5:5" x14ac:dyDescent="0.25">
      <c r="E851996">
        <v>0</v>
      </c>
    </row>
    <row r="851997" spans="5:5" x14ac:dyDescent="0.25">
      <c r="E851997">
        <v>0</v>
      </c>
    </row>
    <row r="851998" spans="5:5" x14ac:dyDescent="0.25">
      <c r="E851998">
        <v>0</v>
      </c>
    </row>
    <row r="851999" spans="5:5" x14ac:dyDescent="0.25">
      <c r="E851999">
        <v>0</v>
      </c>
    </row>
    <row r="852000" spans="5:5" x14ac:dyDescent="0.25">
      <c r="E852000">
        <v>0</v>
      </c>
    </row>
    <row r="852001" spans="5:5" x14ac:dyDescent="0.25">
      <c r="E852001">
        <v>0</v>
      </c>
    </row>
    <row r="852002" spans="5:5" x14ac:dyDescent="0.25">
      <c r="E852002">
        <v>0</v>
      </c>
    </row>
    <row r="852003" spans="5:5" x14ac:dyDescent="0.25">
      <c r="E852003">
        <v>0</v>
      </c>
    </row>
    <row r="852004" spans="5:5" x14ac:dyDescent="0.25">
      <c r="E852004">
        <v>0</v>
      </c>
    </row>
    <row r="852005" spans="5:5" x14ac:dyDescent="0.25">
      <c r="E852005">
        <v>0</v>
      </c>
    </row>
    <row r="852006" spans="5:5" x14ac:dyDescent="0.25">
      <c r="E852006">
        <v>0</v>
      </c>
    </row>
    <row r="852007" spans="5:5" x14ac:dyDescent="0.25">
      <c r="E852007">
        <v>0</v>
      </c>
    </row>
    <row r="852008" spans="5:5" x14ac:dyDescent="0.25">
      <c r="E852008">
        <v>0</v>
      </c>
    </row>
    <row r="852009" spans="5:5" x14ac:dyDescent="0.25">
      <c r="E852009">
        <v>2</v>
      </c>
    </row>
    <row r="852010" spans="5:5" x14ac:dyDescent="0.25">
      <c r="E852010">
        <v>12</v>
      </c>
    </row>
    <row r="852011" spans="5:5" x14ac:dyDescent="0.25">
      <c r="E852011">
        <v>-1</v>
      </c>
    </row>
    <row r="852012" spans="5:5" x14ac:dyDescent="0.25">
      <c r="E852012">
        <v>-255</v>
      </c>
    </row>
    <row r="852013" spans="5:5" x14ac:dyDescent="0.25">
      <c r="E852013">
        <v>-255</v>
      </c>
    </row>
    <row r="852014" spans="5:5" x14ac:dyDescent="0.25">
      <c r="E852014">
        <v>2175.6</v>
      </c>
    </row>
    <row r="852015" spans="5:5" x14ac:dyDescent="0.25">
      <c r="E852015">
        <v>2117.6</v>
      </c>
    </row>
    <row r="852016" spans="5:5" x14ac:dyDescent="0.25">
      <c r="E852016">
        <v>0</v>
      </c>
    </row>
    <row r="852017" spans="5:5" x14ac:dyDescent="0.25">
      <c r="E852017">
        <v>0</v>
      </c>
    </row>
    <row r="852018" spans="5:5" x14ac:dyDescent="0.25">
      <c r="E852018">
        <v>0</v>
      </c>
    </row>
    <row r="852019" spans="5:5" x14ac:dyDescent="0.25">
      <c r="E852019">
        <v>0</v>
      </c>
    </row>
    <row r="852020" spans="5:5" x14ac:dyDescent="0.25">
      <c r="E852020">
        <v>1120</v>
      </c>
    </row>
    <row r="852021" spans="5:5" x14ac:dyDescent="0.25">
      <c r="E852021">
        <v>284</v>
      </c>
    </row>
    <row r="852022" spans="5:5" x14ac:dyDescent="0.25">
      <c r="E852022">
        <v>0</v>
      </c>
    </row>
    <row r="852023" spans="5:5" x14ac:dyDescent="0.25">
      <c r="E852023">
        <v>0</v>
      </c>
    </row>
    <row r="852024" spans="5:5" x14ac:dyDescent="0.25">
      <c r="E852024">
        <v>0</v>
      </c>
    </row>
    <row r="852025" spans="5:5" x14ac:dyDescent="0.25">
      <c r="E852025">
        <v>0</v>
      </c>
    </row>
    <row r="852026" spans="5:5" x14ac:dyDescent="0.25">
      <c r="E852026">
        <v>1</v>
      </c>
    </row>
    <row r="852027" spans="5:5" x14ac:dyDescent="0.25">
      <c r="E852027">
        <v>0</v>
      </c>
    </row>
    <row r="852028" spans="5:5" x14ac:dyDescent="0.25">
      <c r="E852028">
        <v>0</v>
      </c>
    </row>
    <row r="852029" spans="5:5" x14ac:dyDescent="0.25">
      <c r="E852029">
        <v>0</v>
      </c>
    </row>
    <row r="852030" spans="5:5" x14ac:dyDescent="0.25">
      <c r="E852030">
        <v>9753663</v>
      </c>
    </row>
    <row r="852031" spans="5:5" x14ac:dyDescent="0.25">
      <c r="E852031">
        <v>17707.95</v>
      </c>
    </row>
    <row r="852032" spans="5:5" x14ac:dyDescent="0.25">
      <c r="E852032">
        <v>9994543</v>
      </c>
    </row>
    <row r="852033" spans="5:5" x14ac:dyDescent="0.25">
      <c r="E852033">
        <v>100</v>
      </c>
    </row>
    <row r="852034" spans="5:5" x14ac:dyDescent="0.25">
      <c r="E852034">
        <v>0</v>
      </c>
    </row>
    <row r="852035" spans="5:5" x14ac:dyDescent="0.25">
      <c r="E852035">
        <v>-0.23599999999999999</v>
      </c>
    </row>
    <row r="852036" spans="5:5" x14ac:dyDescent="0.25">
      <c r="E852036">
        <v>0</v>
      </c>
    </row>
    <row r="852037" spans="5:5" x14ac:dyDescent="0.25">
      <c r="E852037">
        <v>788</v>
      </c>
    </row>
    <row r="852038" spans="5:5" x14ac:dyDescent="0.25">
      <c r="E852038">
        <v>12.2</v>
      </c>
    </row>
    <row r="852039" spans="5:5" x14ac:dyDescent="0.25">
      <c r="E852039">
        <v>0</v>
      </c>
    </row>
    <row r="852040" spans="5:5" x14ac:dyDescent="0.25">
      <c r="E852040">
        <v>89.6</v>
      </c>
    </row>
    <row r="852041" spans="5:5" x14ac:dyDescent="0.25">
      <c r="E852041">
        <v>0</v>
      </c>
    </row>
    <row r="852042" spans="5:5" x14ac:dyDescent="0.25">
      <c r="E852042">
        <v>0</v>
      </c>
    </row>
    <row r="852043" spans="5:5" x14ac:dyDescent="0.25">
      <c r="E852043">
        <v>0</v>
      </c>
    </row>
    <row r="852044" spans="5:5" x14ac:dyDescent="0.25">
      <c r="E852044">
        <v>84.2</v>
      </c>
    </row>
    <row r="852045" spans="5:5" x14ac:dyDescent="0.25">
      <c r="E852045">
        <v>99</v>
      </c>
    </row>
    <row r="852046" spans="5:5" x14ac:dyDescent="0.25">
      <c r="E852046">
        <v>0</v>
      </c>
    </row>
    <row r="852047" spans="5:5" x14ac:dyDescent="0.25">
      <c r="E852047">
        <v>0</v>
      </c>
    </row>
    <row r="852048" spans="5:5" x14ac:dyDescent="0.25">
      <c r="E852048">
        <v>0</v>
      </c>
    </row>
    <row r="852049" spans="5:5" x14ac:dyDescent="0.25">
      <c r="E852049">
        <v>0</v>
      </c>
    </row>
    <row r="852050" spans="5:5" x14ac:dyDescent="0.25">
      <c r="E852050">
        <v>82.88</v>
      </c>
    </row>
    <row r="852051" spans="5:5" x14ac:dyDescent="0.25">
      <c r="E852051">
        <v>109.4</v>
      </c>
    </row>
    <row r="852052" spans="5:5" x14ac:dyDescent="0.25">
      <c r="E852052">
        <v>32</v>
      </c>
    </row>
    <row r="852053" spans="5:5" x14ac:dyDescent="0.25">
      <c r="E852053">
        <v>107.6</v>
      </c>
    </row>
    <row r="852054" spans="5:5" x14ac:dyDescent="0.25">
      <c r="E852054">
        <v>32</v>
      </c>
    </row>
    <row r="852055" spans="5:5" x14ac:dyDescent="0.25">
      <c r="E852055">
        <v>0</v>
      </c>
    </row>
    <row r="852056" spans="5:5" x14ac:dyDescent="0.25">
      <c r="E852056">
        <v>0</v>
      </c>
    </row>
    <row r="852057" spans="5:5" x14ac:dyDescent="0.25">
      <c r="E852057">
        <v>0</v>
      </c>
    </row>
    <row r="852058" spans="5:5" x14ac:dyDescent="0.25">
      <c r="E852058">
        <v>0</v>
      </c>
    </row>
    <row r="852059" spans="5:5" x14ac:dyDescent="0.25">
      <c r="E852059">
        <v>0</v>
      </c>
    </row>
    <row r="852060" spans="5:5" x14ac:dyDescent="0.25">
      <c r="E852060">
        <v>0</v>
      </c>
    </row>
    <row r="852061" spans="5:5" x14ac:dyDescent="0.25">
      <c r="E852061">
        <v>0</v>
      </c>
    </row>
    <row r="852062" spans="5:5" x14ac:dyDescent="0.25">
      <c r="E852062">
        <v>0</v>
      </c>
    </row>
    <row r="852063" spans="5:5" x14ac:dyDescent="0.25">
      <c r="E852063">
        <v>0</v>
      </c>
    </row>
    <row r="852064" spans="5:5" x14ac:dyDescent="0.25">
      <c r="E852064" t="s">
        <v>428</v>
      </c>
    </row>
    <row r="852065" spans="5:5" x14ac:dyDescent="0.25">
      <c r="E852065" t="s">
        <v>428</v>
      </c>
    </row>
    <row r="852066" spans="5:5" x14ac:dyDescent="0.25">
      <c r="E852066">
        <v>300000</v>
      </c>
    </row>
    <row r="852067" spans="5:5" x14ac:dyDescent="0.25">
      <c r="E852067">
        <v>0</v>
      </c>
    </row>
    <row r="852068" spans="5:5" x14ac:dyDescent="0.25">
      <c r="E852068">
        <v>4294967295</v>
      </c>
    </row>
    <row r="852069" spans="5:5" x14ac:dyDescent="0.25">
      <c r="E852069">
        <v>0</v>
      </c>
    </row>
    <row r="852070" spans="5:5" x14ac:dyDescent="0.25">
      <c r="E852070">
        <v>0</v>
      </c>
    </row>
    <row r="852071" spans="5:5" x14ac:dyDescent="0.25">
      <c r="E852071">
        <v>99.94</v>
      </c>
    </row>
    <row r="852072" spans="5:5" x14ac:dyDescent="0.25">
      <c r="E852072">
        <v>257</v>
      </c>
    </row>
    <row r="852073" spans="5:5" x14ac:dyDescent="0.25">
      <c r="E852073">
        <v>2016</v>
      </c>
    </row>
    <row r="852074" spans="5:5" x14ac:dyDescent="0.25">
      <c r="E852074">
        <v>0</v>
      </c>
    </row>
    <row r="852075" spans="5:5" x14ac:dyDescent="0.25">
      <c r="E852075">
        <v>12.3</v>
      </c>
    </row>
    <row r="852076" spans="5:5" x14ac:dyDescent="0.25">
      <c r="E852076">
        <v>260</v>
      </c>
    </row>
    <row r="852077" spans="5:5" x14ac:dyDescent="0.25">
      <c r="E852077">
        <v>4095</v>
      </c>
    </row>
    <row r="852078" spans="5:5" x14ac:dyDescent="0.25">
      <c r="E852078">
        <v>184</v>
      </c>
    </row>
    <row r="852079" spans="5:5" x14ac:dyDescent="0.25">
      <c r="E852079">
        <v>0</v>
      </c>
    </row>
    <row r="852080" spans="5:5" x14ac:dyDescent="0.25">
      <c r="E852080">
        <v>0</v>
      </c>
    </row>
    <row r="852081" spans="5:5" x14ac:dyDescent="0.25">
      <c r="E852081">
        <v>84.2</v>
      </c>
    </row>
    <row r="852082" spans="5:5" x14ac:dyDescent="0.25">
      <c r="E852082">
        <v>0</v>
      </c>
    </row>
    <row r="852083" spans="5:5" x14ac:dyDescent="0.25">
      <c r="E852083">
        <v>0</v>
      </c>
    </row>
    <row r="852084" spans="5:5" x14ac:dyDescent="0.25">
      <c r="E852084">
        <v>0</v>
      </c>
    </row>
    <row r="852085" spans="5:5" x14ac:dyDescent="0.25">
      <c r="E852085">
        <v>1</v>
      </c>
    </row>
    <row r="852086" spans="5:5" x14ac:dyDescent="0.25">
      <c r="E852086" t="b">
        <v>0</v>
      </c>
    </row>
    <row r="852087" spans="5:5" x14ac:dyDescent="0.25">
      <c r="E852087">
        <v>0</v>
      </c>
    </row>
    <row r="852088" spans="5:5" x14ac:dyDescent="0.25">
      <c r="E852088">
        <v>194</v>
      </c>
    </row>
    <row r="868353" spans="5:5" x14ac:dyDescent="0.25">
      <c r="E868353">
        <v>-17</v>
      </c>
    </row>
    <row r="868354" spans="5:5" x14ac:dyDescent="0.25">
      <c r="E868354">
        <v>-1.7</v>
      </c>
    </row>
    <row r="868355" spans="5:5" x14ac:dyDescent="0.25">
      <c r="E868355">
        <v>12.6</v>
      </c>
    </row>
    <row r="868356" spans="5:5" x14ac:dyDescent="0.25">
      <c r="E868356">
        <v>1</v>
      </c>
    </row>
    <row r="868357" spans="5:5" x14ac:dyDescent="0.25">
      <c r="E868357">
        <v>789</v>
      </c>
    </row>
    <row r="868358" spans="5:5" x14ac:dyDescent="0.25">
      <c r="E868358">
        <v>98.6</v>
      </c>
    </row>
    <row r="868359" spans="5:5" x14ac:dyDescent="0.25">
      <c r="E868359">
        <v>1688</v>
      </c>
    </row>
    <row r="868360" spans="5:5" x14ac:dyDescent="0.25">
      <c r="E868360">
        <v>0</v>
      </c>
    </row>
    <row r="868361" spans="5:5" x14ac:dyDescent="0.25">
      <c r="E868361">
        <v>0</v>
      </c>
    </row>
    <row r="868362" spans="5:5" x14ac:dyDescent="0.25">
      <c r="E868362">
        <v>0</v>
      </c>
    </row>
    <row r="868363" spans="5:5" x14ac:dyDescent="0.25">
      <c r="E868363">
        <v>111.2</v>
      </c>
    </row>
    <row r="868364" spans="5:5" x14ac:dyDescent="0.25">
      <c r="E868364">
        <v>0</v>
      </c>
    </row>
    <row r="868365" spans="5:5" x14ac:dyDescent="0.25">
      <c r="E868365">
        <v>1652</v>
      </c>
    </row>
    <row r="868366" spans="5:5" x14ac:dyDescent="0.25">
      <c r="E868366">
        <v>3619</v>
      </c>
    </row>
    <row r="868367" spans="5:5" x14ac:dyDescent="0.25">
      <c r="E868367">
        <v>0</v>
      </c>
    </row>
    <row r="868368" spans="5:5" x14ac:dyDescent="0.25">
      <c r="E868368">
        <v>0</v>
      </c>
    </row>
    <row r="868369" spans="5:5" x14ac:dyDescent="0.25">
      <c r="E868369">
        <v>11</v>
      </c>
    </row>
    <row r="868370" spans="5:5" x14ac:dyDescent="0.25">
      <c r="E868370">
        <v>0</v>
      </c>
    </row>
    <row r="868371" spans="5:5" x14ac:dyDescent="0.25">
      <c r="E868371">
        <v>12.2</v>
      </c>
    </row>
    <row r="868372" spans="5:5" x14ac:dyDescent="0.25">
      <c r="E868372">
        <v>0</v>
      </c>
    </row>
    <row r="868373" spans="5:5" x14ac:dyDescent="0.25">
      <c r="E868373">
        <v>0</v>
      </c>
    </row>
    <row r="868374" spans="5:5" x14ac:dyDescent="0.25">
      <c r="E868374">
        <v>0</v>
      </c>
    </row>
    <row r="868375" spans="5:5" x14ac:dyDescent="0.25">
      <c r="E868375">
        <v>0</v>
      </c>
    </row>
    <row r="868376" spans="5:5" x14ac:dyDescent="0.25">
      <c r="E868376">
        <v>704</v>
      </c>
    </row>
    <row r="868377" spans="5:5" x14ac:dyDescent="0.25">
      <c r="E868377">
        <v>13.3</v>
      </c>
    </row>
    <row r="868378" spans="5:5" x14ac:dyDescent="0.25">
      <c r="E868378">
        <v>32</v>
      </c>
    </row>
    <row r="868379" spans="5:5" x14ac:dyDescent="0.25">
      <c r="E868379">
        <v>0</v>
      </c>
    </row>
    <row r="868380" spans="5:5" x14ac:dyDescent="0.25">
      <c r="E868380">
        <v>0</v>
      </c>
    </row>
    <row r="868381" spans="5:5" x14ac:dyDescent="0.25">
      <c r="E868381">
        <v>0</v>
      </c>
    </row>
    <row r="868382" spans="5:5" x14ac:dyDescent="0.25">
      <c r="E868382">
        <v>0</v>
      </c>
    </row>
    <row r="868383" spans="5:5" x14ac:dyDescent="0.25">
      <c r="E868383">
        <v>0</v>
      </c>
    </row>
    <row r="868384" spans="5:5" x14ac:dyDescent="0.25">
      <c r="E868384">
        <v>0</v>
      </c>
    </row>
    <row r="868385" spans="5:5" x14ac:dyDescent="0.25">
      <c r="E868385">
        <v>0</v>
      </c>
    </row>
    <row r="868386" spans="5:5" x14ac:dyDescent="0.25">
      <c r="E868386">
        <v>0</v>
      </c>
    </row>
    <row r="868387" spans="5:5" x14ac:dyDescent="0.25">
      <c r="E868387">
        <v>0</v>
      </c>
    </row>
    <row r="868388" spans="5:5" x14ac:dyDescent="0.25">
      <c r="E868388">
        <v>0</v>
      </c>
    </row>
    <row r="868389" spans="5:5" x14ac:dyDescent="0.25">
      <c r="E868389">
        <v>0</v>
      </c>
    </row>
    <row r="868390" spans="5:5" x14ac:dyDescent="0.25">
      <c r="E868390">
        <v>0</v>
      </c>
    </row>
    <row r="868391" spans="5:5" x14ac:dyDescent="0.25">
      <c r="E868391">
        <v>0</v>
      </c>
    </row>
    <row r="868392" spans="5:5" x14ac:dyDescent="0.25">
      <c r="E868392">
        <v>0</v>
      </c>
    </row>
    <row r="868393" spans="5:5" x14ac:dyDescent="0.25">
      <c r="E868393">
        <v>2</v>
      </c>
    </row>
    <row r="868394" spans="5:5" x14ac:dyDescent="0.25">
      <c r="E868394">
        <v>12</v>
      </c>
    </row>
    <row r="868395" spans="5:5" x14ac:dyDescent="0.25">
      <c r="E868395">
        <v>-1</v>
      </c>
    </row>
    <row r="868396" spans="5:5" x14ac:dyDescent="0.25">
      <c r="E868396">
        <v>-255</v>
      </c>
    </row>
    <row r="868397" spans="5:5" x14ac:dyDescent="0.25">
      <c r="E868397">
        <v>-255</v>
      </c>
    </row>
    <row r="868398" spans="5:5" x14ac:dyDescent="0.25">
      <c r="E868398">
        <v>2175.6</v>
      </c>
    </row>
    <row r="868399" spans="5:5" x14ac:dyDescent="0.25">
      <c r="E868399">
        <v>2117.6</v>
      </c>
    </row>
    <row r="868400" spans="5:5" x14ac:dyDescent="0.25">
      <c r="E868400">
        <v>0</v>
      </c>
    </row>
    <row r="868401" spans="5:5" x14ac:dyDescent="0.25">
      <c r="E868401">
        <v>0</v>
      </c>
    </row>
    <row r="868402" spans="5:5" x14ac:dyDescent="0.25">
      <c r="E868402">
        <v>0</v>
      </c>
    </row>
    <row r="868403" spans="5:5" x14ac:dyDescent="0.25">
      <c r="E868403">
        <v>0</v>
      </c>
    </row>
    <row r="868404" spans="5:5" x14ac:dyDescent="0.25">
      <c r="E868404">
        <v>1120</v>
      </c>
    </row>
    <row r="868405" spans="5:5" x14ac:dyDescent="0.25">
      <c r="E868405">
        <v>284</v>
      </c>
    </row>
    <row r="868406" spans="5:5" x14ac:dyDescent="0.25">
      <c r="E868406">
        <v>0</v>
      </c>
    </row>
    <row r="868407" spans="5:5" x14ac:dyDescent="0.25">
      <c r="E868407">
        <v>0</v>
      </c>
    </row>
    <row r="868408" spans="5:5" x14ac:dyDescent="0.25">
      <c r="E868408">
        <v>0</v>
      </c>
    </row>
    <row r="868409" spans="5:5" x14ac:dyDescent="0.25">
      <c r="E868409">
        <v>0</v>
      </c>
    </row>
    <row r="868410" spans="5:5" x14ac:dyDescent="0.25">
      <c r="E868410">
        <v>1</v>
      </c>
    </row>
    <row r="868411" spans="5:5" x14ac:dyDescent="0.25">
      <c r="E868411">
        <v>0</v>
      </c>
    </row>
    <row r="868412" spans="5:5" x14ac:dyDescent="0.25">
      <c r="E868412">
        <v>0</v>
      </c>
    </row>
    <row r="868413" spans="5:5" x14ac:dyDescent="0.25">
      <c r="E868413">
        <v>0</v>
      </c>
    </row>
    <row r="868414" spans="5:5" x14ac:dyDescent="0.25">
      <c r="E868414">
        <v>9753663</v>
      </c>
    </row>
    <row r="868415" spans="5:5" x14ac:dyDescent="0.25">
      <c r="E868415">
        <v>17707.95</v>
      </c>
    </row>
    <row r="868416" spans="5:5" x14ac:dyDescent="0.25">
      <c r="E868416">
        <v>9994543</v>
      </c>
    </row>
    <row r="868417" spans="5:5" x14ac:dyDescent="0.25">
      <c r="E868417">
        <v>100</v>
      </c>
    </row>
    <row r="868418" spans="5:5" x14ac:dyDescent="0.25">
      <c r="E868418">
        <v>0</v>
      </c>
    </row>
    <row r="868419" spans="5:5" x14ac:dyDescent="0.25">
      <c r="E868419">
        <v>-0.23599999999999999</v>
      </c>
    </row>
    <row r="868420" spans="5:5" x14ac:dyDescent="0.25">
      <c r="E868420">
        <v>0</v>
      </c>
    </row>
    <row r="868421" spans="5:5" x14ac:dyDescent="0.25">
      <c r="E868421">
        <v>788</v>
      </c>
    </row>
    <row r="868422" spans="5:5" x14ac:dyDescent="0.25">
      <c r="E868422">
        <v>12.2</v>
      </c>
    </row>
    <row r="868423" spans="5:5" x14ac:dyDescent="0.25">
      <c r="E868423">
        <v>0</v>
      </c>
    </row>
    <row r="868424" spans="5:5" x14ac:dyDescent="0.25">
      <c r="E868424">
        <v>89.6</v>
      </c>
    </row>
    <row r="868425" spans="5:5" x14ac:dyDescent="0.25">
      <c r="E868425">
        <v>0</v>
      </c>
    </row>
    <row r="868426" spans="5:5" x14ac:dyDescent="0.25">
      <c r="E868426">
        <v>0</v>
      </c>
    </row>
    <row r="868427" spans="5:5" x14ac:dyDescent="0.25">
      <c r="E868427">
        <v>0</v>
      </c>
    </row>
    <row r="868428" spans="5:5" x14ac:dyDescent="0.25">
      <c r="E868428">
        <v>84.2</v>
      </c>
    </row>
    <row r="868429" spans="5:5" x14ac:dyDescent="0.25">
      <c r="E868429">
        <v>99</v>
      </c>
    </row>
    <row r="868430" spans="5:5" x14ac:dyDescent="0.25">
      <c r="E868430">
        <v>0</v>
      </c>
    </row>
    <row r="868431" spans="5:5" x14ac:dyDescent="0.25">
      <c r="E868431">
        <v>0</v>
      </c>
    </row>
    <row r="868432" spans="5:5" x14ac:dyDescent="0.25">
      <c r="E868432">
        <v>0</v>
      </c>
    </row>
    <row r="868433" spans="5:5" x14ac:dyDescent="0.25">
      <c r="E868433">
        <v>0</v>
      </c>
    </row>
    <row r="868434" spans="5:5" x14ac:dyDescent="0.25">
      <c r="E868434">
        <v>82.88</v>
      </c>
    </row>
    <row r="868435" spans="5:5" x14ac:dyDescent="0.25">
      <c r="E868435">
        <v>109.4</v>
      </c>
    </row>
    <row r="868436" spans="5:5" x14ac:dyDescent="0.25">
      <c r="E868436">
        <v>32</v>
      </c>
    </row>
    <row r="868437" spans="5:5" x14ac:dyDescent="0.25">
      <c r="E868437">
        <v>107.6</v>
      </c>
    </row>
    <row r="868438" spans="5:5" x14ac:dyDescent="0.25">
      <c r="E868438">
        <v>32</v>
      </c>
    </row>
    <row r="868439" spans="5:5" x14ac:dyDescent="0.25">
      <c r="E868439">
        <v>0</v>
      </c>
    </row>
    <row r="868440" spans="5:5" x14ac:dyDescent="0.25">
      <c r="E868440">
        <v>0</v>
      </c>
    </row>
    <row r="868441" spans="5:5" x14ac:dyDescent="0.25">
      <c r="E868441">
        <v>0</v>
      </c>
    </row>
    <row r="868442" spans="5:5" x14ac:dyDescent="0.25">
      <c r="E868442">
        <v>0</v>
      </c>
    </row>
    <row r="868443" spans="5:5" x14ac:dyDescent="0.25">
      <c r="E868443">
        <v>0</v>
      </c>
    </row>
    <row r="868444" spans="5:5" x14ac:dyDescent="0.25">
      <c r="E868444">
        <v>0</v>
      </c>
    </row>
    <row r="868445" spans="5:5" x14ac:dyDescent="0.25">
      <c r="E868445">
        <v>0</v>
      </c>
    </row>
    <row r="868446" spans="5:5" x14ac:dyDescent="0.25">
      <c r="E868446">
        <v>0</v>
      </c>
    </row>
    <row r="868447" spans="5:5" x14ac:dyDescent="0.25">
      <c r="E868447">
        <v>0</v>
      </c>
    </row>
    <row r="868448" spans="5:5" x14ac:dyDescent="0.25">
      <c r="E868448" t="s">
        <v>428</v>
      </c>
    </row>
    <row r="868449" spans="5:5" x14ac:dyDescent="0.25">
      <c r="E868449" t="s">
        <v>428</v>
      </c>
    </row>
    <row r="868450" spans="5:5" x14ac:dyDescent="0.25">
      <c r="E868450">
        <v>300000</v>
      </c>
    </row>
    <row r="868451" spans="5:5" x14ac:dyDescent="0.25">
      <c r="E868451">
        <v>0</v>
      </c>
    </row>
    <row r="868452" spans="5:5" x14ac:dyDescent="0.25">
      <c r="E868452">
        <v>4294967295</v>
      </c>
    </row>
    <row r="868453" spans="5:5" x14ac:dyDescent="0.25">
      <c r="E868453">
        <v>0</v>
      </c>
    </row>
    <row r="868454" spans="5:5" x14ac:dyDescent="0.25">
      <c r="E868454">
        <v>0</v>
      </c>
    </row>
    <row r="868455" spans="5:5" x14ac:dyDescent="0.25">
      <c r="E868455">
        <v>99.94</v>
      </c>
    </row>
    <row r="868456" spans="5:5" x14ac:dyDescent="0.25">
      <c r="E868456">
        <v>257</v>
      </c>
    </row>
    <row r="868457" spans="5:5" x14ac:dyDescent="0.25">
      <c r="E868457">
        <v>2016</v>
      </c>
    </row>
    <row r="868458" spans="5:5" x14ac:dyDescent="0.25">
      <c r="E868458">
        <v>0</v>
      </c>
    </row>
    <row r="868459" spans="5:5" x14ac:dyDescent="0.25">
      <c r="E868459">
        <v>12.3</v>
      </c>
    </row>
    <row r="868460" spans="5:5" x14ac:dyDescent="0.25">
      <c r="E868460">
        <v>260</v>
      </c>
    </row>
    <row r="868461" spans="5:5" x14ac:dyDescent="0.25">
      <c r="E868461">
        <v>4095</v>
      </c>
    </row>
    <row r="868462" spans="5:5" x14ac:dyDescent="0.25">
      <c r="E868462">
        <v>184</v>
      </c>
    </row>
    <row r="868463" spans="5:5" x14ac:dyDescent="0.25">
      <c r="E868463">
        <v>0</v>
      </c>
    </row>
    <row r="868464" spans="5:5" x14ac:dyDescent="0.25">
      <c r="E868464">
        <v>0</v>
      </c>
    </row>
    <row r="868465" spans="5:5" x14ac:dyDescent="0.25">
      <c r="E868465">
        <v>84.2</v>
      </c>
    </row>
    <row r="868466" spans="5:5" x14ac:dyDescent="0.25">
      <c r="E868466">
        <v>0</v>
      </c>
    </row>
    <row r="868467" spans="5:5" x14ac:dyDescent="0.25">
      <c r="E868467">
        <v>0</v>
      </c>
    </row>
    <row r="868468" spans="5:5" x14ac:dyDescent="0.25">
      <c r="E868468">
        <v>0</v>
      </c>
    </row>
    <row r="868469" spans="5:5" x14ac:dyDescent="0.25">
      <c r="E868469">
        <v>1</v>
      </c>
    </row>
    <row r="868470" spans="5:5" x14ac:dyDescent="0.25">
      <c r="E868470" t="b">
        <v>0</v>
      </c>
    </row>
    <row r="868471" spans="5:5" x14ac:dyDescent="0.25">
      <c r="E868471">
        <v>0</v>
      </c>
    </row>
    <row r="868472" spans="5:5" x14ac:dyDescent="0.25">
      <c r="E868472">
        <v>194</v>
      </c>
    </row>
    <row r="884737" spans="5:5" x14ac:dyDescent="0.25">
      <c r="E884737">
        <v>-17</v>
      </c>
    </row>
    <row r="884738" spans="5:5" x14ac:dyDescent="0.25">
      <c r="E884738">
        <v>-1.7</v>
      </c>
    </row>
    <row r="884739" spans="5:5" x14ac:dyDescent="0.25">
      <c r="E884739">
        <v>12.6</v>
      </c>
    </row>
    <row r="884740" spans="5:5" x14ac:dyDescent="0.25">
      <c r="E884740">
        <v>1</v>
      </c>
    </row>
    <row r="884741" spans="5:5" x14ac:dyDescent="0.25">
      <c r="E884741">
        <v>789</v>
      </c>
    </row>
    <row r="884742" spans="5:5" x14ac:dyDescent="0.25">
      <c r="E884742">
        <v>98.6</v>
      </c>
    </row>
    <row r="884743" spans="5:5" x14ac:dyDescent="0.25">
      <c r="E884743">
        <v>1688</v>
      </c>
    </row>
    <row r="884744" spans="5:5" x14ac:dyDescent="0.25">
      <c r="E884744">
        <v>0</v>
      </c>
    </row>
    <row r="884745" spans="5:5" x14ac:dyDescent="0.25">
      <c r="E884745">
        <v>0</v>
      </c>
    </row>
    <row r="884746" spans="5:5" x14ac:dyDescent="0.25">
      <c r="E884746">
        <v>0</v>
      </c>
    </row>
    <row r="884747" spans="5:5" x14ac:dyDescent="0.25">
      <c r="E884747">
        <v>111.2</v>
      </c>
    </row>
    <row r="884748" spans="5:5" x14ac:dyDescent="0.25">
      <c r="E884748">
        <v>0</v>
      </c>
    </row>
    <row r="884749" spans="5:5" x14ac:dyDescent="0.25">
      <c r="E884749">
        <v>1652</v>
      </c>
    </row>
    <row r="884750" spans="5:5" x14ac:dyDescent="0.25">
      <c r="E884750">
        <v>3619</v>
      </c>
    </row>
    <row r="884751" spans="5:5" x14ac:dyDescent="0.25">
      <c r="E884751">
        <v>0</v>
      </c>
    </row>
    <row r="884752" spans="5:5" x14ac:dyDescent="0.25">
      <c r="E884752">
        <v>0</v>
      </c>
    </row>
    <row r="884753" spans="5:5" x14ac:dyDescent="0.25">
      <c r="E884753">
        <v>11</v>
      </c>
    </row>
    <row r="884754" spans="5:5" x14ac:dyDescent="0.25">
      <c r="E884754">
        <v>0</v>
      </c>
    </row>
    <row r="884755" spans="5:5" x14ac:dyDescent="0.25">
      <c r="E884755">
        <v>12.2</v>
      </c>
    </row>
    <row r="884756" spans="5:5" x14ac:dyDescent="0.25">
      <c r="E884756">
        <v>0</v>
      </c>
    </row>
    <row r="884757" spans="5:5" x14ac:dyDescent="0.25">
      <c r="E884757">
        <v>0</v>
      </c>
    </row>
    <row r="884758" spans="5:5" x14ac:dyDescent="0.25">
      <c r="E884758">
        <v>0</v>
      </c>
    </row>
    <row r="884759" spans="5:5" x14ac:dyDescent="0.25">
      <c r="E884759">
        <v>0</v>
      </c>
    </row>
    <row r="884760" spans="5:5" x14ac:dyDescent="0.25">
      <c r="E884760">
        <v>704</v>
      </c>
    </row>
    <row r="884761" spans="5:5" x14ac:dyDescent="0.25">
      <c r="E884761">
        <v>13.3</v>
      </c>
    </row>
    <row r="884762" spans="5:5" x14ac:dyDescent="0.25">
      <c r="E884762">
        <v>32</v>
      </c>
    </row>
    <row r="884763" spans="5:5" x14ac:dyDescent="0.25">
      <c r="E884763">
        <v>0</v>
      </c>
    </row>
    <row r="884764" spans="5:5" x14ac:dyDescent="0.25">
      <c r="E884764">
        <v>0</v>
      </c>
    </row>
    <row r="884765" spans="5:5" x14ac:dyDescent="0.25">
      <c r="E884765">
        <v>0</v>
      </c>
    </row>
    <row r="884766" spans="5:5" x14ac:dyDescent="0.25">
      <c r="E884766">
        <v>0</v>
      </c>
    </row>
    <row r="884767" spans="5:5" x14ac:dyDescent="0.25">
      <c r="E884767">
        <v>0</v>
      </c>
    </row>
    <row r="884768" spans="5:5" x14ac:dyDescent="0.25">
      <c r="E884768">
        <v>0</v>
      </c>
    </row>
    <row r="884769" spans="5:5" x14ac:dyDescent="0.25">
      <c r="E884769">
        <v>0</v>
      </c>
    </row>
    <row r="884770" spans="5:5" x14ac:dyDescent="0.25">
      <c r="E884770">
        <v>0</v>
      </c>
    </row>
    <row r="884771" spans="5:5" x14ac:dyDescent="0.25">
      <c r="E884771">
        <v>0</v>
      </c>
    </row>
    <row r="884772" spans="5:5" x14ac:dyDescent="0.25">
      <c r="E884772">
        <v>0</v>
      </c>
    </row>
    <row r="884773" spans="5:5" x14ac:dyDescent="0.25">
      <c r="E884773">
        <v>0</v>
      </c>
    </row>
    <row r="884774" spans="5:5" x14ac:dyDescent="0.25">
      <c r="E884774">
        <v>0</v>
      </c>
    </row>
    <row r="884775" spans="5:5" x14ac:dyDescent="0.25">
      <c r="E884775">
        <v>0</v>
      </c>
    </row>
    <row r="884776" spans="5:5" x14ac:dyDescent="0.25">
      <c r="E884776">
        <v>0</v>
      </c>
    </row>
    <row r="884777" spans="5:5" x14ac:dyDescent="0.25">
      <c r="E884777">
        <v>2</v>
      </c>
    </row>
    <row r="884778" spans="5:5" x14ac:dyDescent="0.25">
      <c r="E884778">
        <v>12</v>
      </c>
    </row>
    <row r="884779" spans="5:5" x14ac:dyDescent="0.25">
      <c r="E884779">
        <v>-1</v>
      </c>
    </row>
    <row r="884780" spans="5:5" x14ac:dyDescent="0.25">
      <c r="E884780">
        <v>-255</v>
      </c>
    </row>
    <row r="884781" spans="5:5" x14ac:dyDescent="0.25">
      <c r="E884781">
        <v>-255</v>
      </c>
    </row>
    <row r="884782" spans="5:5" x14ac:dyDescent="0.25">
      <c r="E884782">
        <v>2175.6</v>
      </c>
    </row>
    <row r="884783" spans="5:5" x14ac:dyDescent="0.25">
      <c r="E884783">
        <v>2117.6</v>
      </c>
    </row>
    <row r="884784" spans="5:5" x14ac:dyDescent="0.25">
      <c r="E884784">
        <v>0</v>
      </c>
    </row>
    <row r="884785" spans="5:5" x14ac:dyDescent="0.25">
      <c r="E884785">
        <v>0</v>
      </c>
    </row>
    <row r="884786" spans="5:5" x14ac:dyDescent="0.25">
      <c r="E884786">
        <v>0</v>
      </c>
    </row>
    <row r="884787" spans="5:5" x14ac:dyDescent="0.25">
      <c r="E884787">
        <v>0</v>
      </c>
    </row>
    <row r="884788" spans="5:5" x14ac:dyDescent="0.25">
      <c r="E884788">
        <v>1120</v>
      </c>
    </row>
    <row r="884789" spans="5:5" x14ac:dyDescent="0.25">
      <c r="E884789">
        <v>284</v>
      </c>
    </row>
    <row r="884790" spans="5:5" x14ac:dyDescent="0.25">
      <c r="E884790">
        <v>0</v>
      </c>
    </row>
    <row r="884791" spans="5:5" x14ac:dyDescent="0.25">
      <c r="E884791">
        <v>0</v>
      </c>
    </row>
    <row r="884792" spans="5:5" x14ac:dyDescent="0.25">
      <c r="E884792">
        <v>0</v>
      </c>
    </row>
    <row r="884793" spans="5:5" x14ac:dyDescent="0.25">
      <c r="E884793">
        <v>0</v>
      </c>
    </row>
    <row r="884794" spans="5:5" x14ac:dyDescent="0.25">
      <c r="E884794">
        <v>1</v>
      </c>
    </row>
    <row r="884795" spans="5:5" x14ac:dyDescent="0.25">
      <c r="E884795">
        <v>0</v>
      </c>
    </row>
    <row r="884796" spans="5:5" x14ac:dyDescent="0.25">
      <c r="E884796">
        <v>0</v>
      </c>
    </row>
    <row r="884797" spans="5:5" x14ac:dyDescent="0.25">
      <c r="E884797">
        <v>0</v>
      </c>
    </row>
    <row r="884798" spans="5:5" x14ac:dyDescent="0.25">
      <c r="E884798">
        <v>9753663</v>
      </c>
    </row>
    <row r="884799" spans="5:5" x14ac:dyDescent="0.25">
      <c r="E884799">
        <v>17707.95</v>
      </c>
    </row>
    <row r="884800" spans="5:5" x14ac:dyDescent="0.25">
      <c r="E884800">
        <v>9994543</v>
      </c>
    </row>
    <row r="884801" spans="5:5" x14ac:dyDescent="0.25">
      <c r="E884801">
        <v>100</v>
      </c>
    </row>
    <row r="884802" spans="5:5" x14ac:dyDescent="0.25">
      <c r="E884802">
        <v>0</v>
      </c>
    </row>
    <row r="884803" spans="5:5" x14ac:dyDescent="0.25">
      <c r="E884803">
        <v>-0.23599999999999999</v>
      </c>
    </row>
    <row r="884804" spans="5:5" x14ac:dyDescent="0.25">
      <c r="E884804">
        <v>0</v>
      </c>
    </row>
    <row r="884805" spans="5:5" x14ac:dyDescent="0.25">
      <c r="E884805">
        <v>788</v>
      </c>
    </row>
    <row r="884806" spans="5:5" x14ac:dyDescent="0.25">
      <c r="E884806">
        <v>12.2</v>
      </c>
    </row>
    <row r="884807" spans="5:5" x14ac:dyDescent="0.25">
      <c r="E884807">
        <v>0</v>
      </c>
    </row>
    <row r="884808" spans="5:5" x14ac:dyDescent="0.25">
      <c r="E884808">
        <v>89.6</v>
      </c>
    </row>
    <row r="884809" spans="5:5" x14ac:dyDescent="0.25">
      <c r="E884809">
        <v>0</v>
      </c>
    </row>
    <row r="884810" spans="5:5" x14ac:dyDescent="0.25">
      <c r="E884810">
        <v>0</v>
      </c>
    </row>
    <row r="884811" spans="5:5" x14ac:dyDescent="0.25">
      <c r="E884811">
        <v>0</v>
      </c>
    </row>
    <row r="884812" spans="5:5" x14ac:dyDescent="0.25">
      <c r="E884812">
        <v>84.2</v>
      </c>
    </row>
    <row r="884813" spans="5:5" x14ac:dyDescent="0.25">
      <c r="E884813">
        <v>99</v>
      </c>
    </row>
    <row r="884814" spans="5:5" x14ac:dyDescent="0.25">
      <c r="E884814">
        <v>0</v>
      </c>
    </row>
    <row r="884815" spans="5:5" x14ac:dyDescent="0.25">
      <c r="E884815">
        <v>0</v>
      </c>
    </row>
    <row r="884816" spans="5:5" x14ac:dyDescent="0.25">
      <c r="E884816">
        <v>0</v>
      </c>
    </row>
    <row r="884817" spans="5:5" x14ac:dyDescent="0.25">
      <c r="E884817">
        <v>0</v>
      </c>
    </row>
    <row r="884818" spans="5:5" x14ac:dyDescent="0.25">
      <c r="E884818">
        <v>82.88</v>
      </c>
    </row>
    <row r="884819" spans="5:5" x14ac:dyDescent="0.25">
      <c r="E884819">
        <v>109.4</v>
      </c>
    </row>
    <row r="884820" spans="5:5" x14ac:dyDescent="0.25">
      <c r="E884820">
        <v>32</v>
      </c>
    </row>
    <row r="884821" spans="5:5" x14ac:dyDescent="0.25">
      <c r="E884821">
        <v>107.6</v>
      </c>
    </row>
    <row r="884822" spans="5:5" x14ac:dyDescent="0.25">
      <c r="E884822">
        <v>32</v>
      </c>
    </row>
    <row r="884823" spans="5:5" x14ac:dyDescent="0.25">
      <c r="E884823">
        <v>0</v>
      </c>
    </row>
    <row r="884824" spans="5:5" x14ac:dyDescent="0.25">
      <c r="E884824">
        <v>0</v>
      </c>
    </row>
    <row r="884825" spans="5:5" x14ac:dyDescent="0.25">
      <c r="E884825">
        <v>0</v>
      </c>
    </row>
    <row r="884826" spans="5:5" x14ac:dyDescent="0.25">
      <c r="E884826">
        <v>0</v>
      </c>
    </row>
    <row r="884827" spans="5:5" x14ac:dyDescent="0.25">
      <c r="E884827">
        <v>0</v>
      </c>
    </row>
    <row r="884828" spans="5:5" x14ac:dyDescent="0.25">
      <c r="E884828">
        <v>0</v>
      </c>
    </row>
    <row r="884829" spans="5:5" x14ac:dyDescent="0.25">
      <c r="E884829">
        <v>0</v>
      </c>
    </row>
    <row r="884830" spans="5:5" x14ac:dyDescent="0.25">
      <c r="E884830">
        <v>0</v>
      </c>
    </row>
    <row r="884831" spans="5:5" x14ac:dyDescent="0.25">
      <c r="E884831">
        <v>0</v>
      </c>
    </row>
    <row r="884832" spans="5:5" x14ac:dyDescent="0.25">
      <c r="E884832" t="s">
        <v>428</v>
      </c>
    </row>
    <row r="884833" spans="5:5" x14ac:dyDescent="0.25">
      <c r="E884833" t="s">
        <v>428</v>
      </c>
    </row>
    <row r="884834" spans="5:5" x14ac:dyDescent="0.25">
      <c r="E884834">
        <v>300000</v>
      </c>
    </row>
    <row r="884835" spans="5:5" x14ac:dyDescent="0.25">
      <c r="E884835">
        <v>0</v>
      </c>
    </row>
    <row r="884836" spans="5:5" x14ac:dyDescent="0.25">
      <c r="E884836">
        <v>4294967295</v>
      </c>
    </row>
    <row r="884837" spans="5:5" x14ac:dyDescent="0.25">
      <c r="E884837">
        <v>0</v>
      </c>
    </row>
    <row r="884838" spans="5:5" x14ac:dyDescent="0.25">
      <c r="E884838">
        <v>0</v>
      </c>
    </row>
    <row r="884839" spans="5:5" x14ac:dyDescent="0.25">
      <c r="E884839">
        <v>99.94</v>
      </c>
    </row>
    <row r="884840" spans="5:5" x14ac:dyDescent="0.25">
      <c r="E884840">
        <v>257</v>
      </c>
    </row>
    <row r="884841" spans="5:5" x14ac:dyDescent="0.25">
      <c r="E884841">
        <v>2016</v>
      </c>
    </row>
    <row r="884842" spans="5:5" x14ac:dyDescent="0.25">
      <c r="E884842">
        <v>0</v>
      </c>
    </row>
    <row r="884843" spans="5:5" x14ac:dyDescent="0.25">
      <c r="E884843">
        <v>12.3</v>
      </c>
    </row>
    <row r="884844" spans="5:5" x14ac:dyDescent="0.25">
      <c r="E884844">
        <v>260</v>
      </c>
    </row>
    <row r="884845" spans="5:5" x14ac:dyDescent="0.25">
      <c r="E884845">
        <v>4095</v>
      </c>
    </row>
    <row r="884846" spans="5:5" x14ac:dyDescent="0.25">
      <c r="E884846">
        <v>184</v>
      </c>
    </row>
    <row r="884847" spans="5:5" x14ac:dyDescent="0.25">
      <c r="E884847">
        <v>0</v>
      </c>
    </row>
    <row r="884848" spans="5:5" x14ac:dyDescent="0.25">
      <c r="E884848">
        <v>0</v>
      </c>
    </row>
    <row r="884849" spans="5:5" x14ac:dyDescent="0.25">
      <c r="E884849">
        <v>84.2</v>
      </c>
    </row>
    <row r="884850" spans="5:5" x14ac:dyDescent="0.25">
      <c r="E884850">
        <v>0</v>
      </c>
    </row>
    <row r="884851" spans="5:5" x14ac:dyDescent="0.25">
      <c r="E884851">
        <v>0</v>
      </c>
    </row>
    <row r="884852" spans="5:5" x14ac:dyDescent="0.25">
      <c r="E884852">
        <v>0</v>
      </c>
    </row>
    <row r="884853" spans="5:5" x14ac:dyDescent="0.25">
      <c r="E884853">
        <v>1</v>
      </c>
    </row>
    <row r="884854" spans="5:5" x14ac:dyDescent="0.25">
      <c r="E884854" t="b">
        <v>0</v>
      </c>
    </row>
    <row r="884855" spans="5:5" x14ac:dyDescent="0.25">
      <c r="E884855">
        <v>0</v>
      </c>
    </row>
    <row r="884856" spans="5:5" x14ac:dyDescent="0.25">
      <c r="E884856">
        <v>194</v>
      </c>
    </row>
    <row r="901121" spans="5:5" x14ac:dyDescent="0.25">
      <c r="E901121">
        <v>-17</v>
      </c>
    </row>
    <row r="901122" spans="5:5" x14ac:dyDescent="0.25">
      <c r="E901122">
        <v>-1.7</v>
      </c>
    </row>
    <row r="901123" spans="5:5" x14ac:dyDescent="0.25">
      <c r="E901123">
        <v>12.6</v>
      </c>
    </row>
    <row r="901124" spans="5:5" x14ac:dyDescent="0.25">
      <c r="E901124">
        <v>1</v>
      </c>
    </row>
    <row r="901125" spans="5:5" x14ac:dyDescent="0.25">
      <c r="E901125">
        <v>789</v>
      </c>
    </row>
    <row r="901126" spans="5:5" x14ac:dyDescent="0.25">
      <c r="E901126">
        <v>98.6</v>
      </c>
    </row>
    <row r="901127" spans="5:5" x14ac:dyDescent="0.25">
      <c r="E901127">
        <v>1688</v>
      </c>
    </row>
    <row r="901128" spans="5:5" x14ac:dyDescent="0.25">
      <c r="E901128">
        <v>0</v>
      </c>
    </row>
    <row r="901129" spans="5:5" x14ac:dyDescent="0.25">
      <c r="E901129">
        <v>0</v>
      </c>
    </row>
    <row r="901130" spans="5:5" x14ac:dyDescent="0.25">
      <c r="E901130">
        <v>0</v>
      </c>
    </row>
    <row r="901131" spans="5:5" x14ac:dyDescent="0.25">
      <c r="E901131">
        <v>111.2</v>
      </c>
    </row>
    <row r="901132" spans="5:5" x14ac:dyDescent="0.25">
      <c r="E901132">
        <v>0</v>
      </c>
    </row>
    <row r="901133" spans="5:5" x14ac:dyDescent="0.25">
      <c r="E901133">
        <v>1652</v>
      </c>
    </row>
    <row r="901134" spans="5:5" x14ac:dyDescent="0.25">
      <c r="E901134">
        <v>3619</v>
      </c>
    </row>
    <row r="901135" spans="5:5" x14ac:dyDescent="0.25">
      <c r="E901135">
        <v>0</v>
      </c>
    </row>
    <row r="901136" spans="5:5" x14ac:dyDescent="0.25">
      <c r="E901136">
        <v>0</v>
      </c>
    </row>
    <row r="901137" spans="5:5" x14ac:dyDescent="0.25">
      <c r="E901137">
        <v>11</v>
      </c>
    </row>
    <row r="901138" spans="5:5" x14ac:dyDescent="0.25">
      <c r="E901138">
        <v>0</v>
      </c>
    </row>
    <row r="901139" spans="5:5" x14ac:dyDescent="0.25">
      <c r="E901139">
        <v>12.2</v>
      </c>
    </row>
    <row r="901140" spans="5:5" x14ac:dyDescent="0.25">
      <c r="E901140">
        <v>0</v>
      </c>
    </row>
    <row r="901141" spans="5:5" x14ac:dyDescent="0.25">
      <c r="E901141">
        <v>0</v>
      </c>
    </row>
    <row r="901142" spans="5:5" x14ac:dyDescent="0.25">
      <c r="E901142">
        <v>0</v>
      </c>
    </row>
    <row r="901143" spans="5:5" x14ac:dyDescent="0.25">
      <c r="E901143">
        <v>0</v>
      </c>
    </row>
    <row r="901144" spans="5:5" x14ac:dyDescent="0.25">
      <c r="E901144">
        <v>704</v>
      </c>
    </row>
    <row r="901145" spans="5:5" x14ac:dyDescent="0.25">
      <c r="E901145">
        <v>13.3</v>
      </c>
    </row>
    <row r="901146" spans="5:5" x14ac:dyDescent="0.25">
      <c r="E901146">
        <v>32</v>
      </c>
    </row>
    <row r="901147" spans="5:5" x14ac:dyDescent="0.25">
      <c r="E901147">
        <v>0</v>
      </c>
    </row>
    <row r="901148" spans="5:5" x14ac:dyDescent="0.25">
      <c r="E901148">
        <v>0</v>
      </c>
    </row>
    <row r="901149" spans="5:5" x14ac:dyDescent="0.25">
      <c r="E901149">
        <v>0</v>
      </c>
    </row>
    <row r="901150" spans="5:5" x14ac:dyDescent="0.25">
      <c r="E901150">
        <v>0</v>
      </c>
    </row>
    <row r="901151" spans="5:5" x14ac:dyDescent="0.25">
      <c r="E901151">
        <v>0</v>
      </c>
    </row>
    <row r="901152" spans="5:5" x14ac:dyDescent="0.25">
      <c r="E901152">
        <v>0</v>
      </c>
    </row>
    <row r="901153" spans="5:5" x14ac:dyDescent="0.25">
      <c r="E901153">
        <v>0</v>
      </c>
    </row>
    <row r="901154" spans="5:5" x14ac:dyDescent="0.25">
      <c r="E901154">
        <v>0</v>
      </c>
    </row>
    <row r="901155" spans="5:5" x14ac:dyDescent="0.25">
      <c r="E901155">
        <v>0</v>
      </c>
    </row>
    <row r="901156" spans="5:5" x14ac:dyDescent="0.25">
      <c r="E901156">
        <v>0</v>
      </c>
    </row>
    <row r="901157" spans="5:5" x14ac:dyDescent="0.25">
      <c r="E901157">
        <v>0</v>
      </c>
    </row>
    <row r="901158" spans="5:5" x14ac:dyDescent="0.25">
      <c r="E901158">
        <v>0</v>
      </c>
    </row>
    <row r="901159" spans="5:5" x14ac:dyDescent="0.25">
      <c r="E901159">
        <v>0</v>
      </c>
    </row>
    <row r="901160" spans="5:5" x14ac:dyDescent="0.25">
      <c r="E901160">
        <v>0</v>
      </c>
    </row>
    <row r="901161" spans="5:5" x14ac:dyDescent="0.25">
      <c r="E901161">
        <v>2</v>
      </c>
    </row>
    <row r="901162" spans="5:5" x14ac:dyDescent="0.25">
      <c r="E901162">
        <v>12</v>
      </c>
    </row>
    <row r="901163" spans="5:5" x14ac:dyDescent="0.25">
      <c r="E901163">
        <v>-1</v>
      </c>
    </row>
    <row r="901164" spans="5:5" x14ac:dyDescent="0.25">
      <c r="E901164">
        <v>-255</v>
      </c>
    </row>
    <row r="901165" spans="5:5" x14ac:dyDescent="0.25">
      <c r="E901165">
        <v>-255</v>
      </c>
    </row>
    <row r="901166" spans="5:5" x14ac:dyDescent="0.25">
      <c r="E901166">
        <v>2175.6</v>
      </c>
    </row>
    <row r="901167" spans="5:5" x14ac:dyDescent="0.25">
      <c r="E901167">
        <v>2117.6</v>
      </c>
    </row>
    <row r="901168" spans="5:5" x14ac:dyDescent="0.25">
      <c r="E901168">
        <v>0</v>
      </c>
    </row>
    <row r="901169" spans="5:5" x14ac:dyDescent="0.25">
      <c r="E901169">
        <v>0</v>
      </c>
    </row>
    <row r="901170" spans="5:5" x14ac:dyDescent="0.25">
      <c r="E901170">
        <v>0</v>
      </c>
    </row>
    <row r="901171" spans="5:5" x14ac:dyDescent="0.25">
      <c r="E901171">
        <v>0</v>
      </c>
    </row>
    <row r="901172" spans="5:5" x14ac:dyDescent="0.25">
      <c r="E901172">
        <v>1120</v>
      </c>
    </row>
    <row r="901173" spans="5:5" x14ac:dyDescent="0.25">
      <c r="E901173">
        <v>284</v>
      </c>
    </row>
    <row r="901174" spans="5:5" x14ac:dyDescent="0.25">
      <c r="E901174">
        <v>0</v>
      </c>
    </row>
    <row r="901175" spans="5:5" x14ac:dyDescent="0.25">
      <c r="E901175">
        <v>0</v>
      </c>
    </row>
    <row r="901176" spans="5:5" x14ac:dyDescent="0.25">
      <c r="E901176">
        <v>0</v>
      </c>
    </row>
    <row r="901177" spans="5:5" x14ac:dyDescent="0.25">
      <c r="E901177">
        <v>0</v>
      </c>
    </row>
    <row r="901178" spans="5:5" x14ac:dyDescent="0.25">
      <c r="E901178">
        <v>1</v>
      </c>
    </row>
    <row r="901179" spans="5:5" x14ac:dyDescent="0.25">
      <c r="E901179">
        <v>0</v>
      </c>
    </row>
    <row r="901180" spans="5:5" x14ac:dyDescent="0.25">
      <c r="E901180">
        <v>0</v>
      </c>
    </row>
    <row r="901181" spans="5:5" x14ac:dyDescent="0.25">
      <c r="E901181">
        <v>0</v>
      </c>
    </row>
    <row r="901182" spans="5:5" x14ac:dyDescent="0.25">
      <c r="E901182">
        <v>9753663</v>
      </c>
    </row>
    <row r="901183" spans="5:5" x14ac:dyDescent="0.25">
      <c r="E901183">
        <v>17707.95</v>
      </c>
    </row>
    <row r="901184" spans="5:5" x14ac:dyDescent="0.25">
      <c r="E901184">
        <v>9994543</v>
      </c>
    </row>
    <row r="901185" spans="5:5" x14ac:dyDescent="0.25">
      <c r="E901185">
        <v>100</v>
      </c>
    </row>
    <row r="901186" spans="5:5" x14ac:dyDescent="0.25">
      <c r="E901186">
        <v>0</v>
      </c>
    </row>
    <row r="901187" spans="5:5" x14ac:dyDescent="0.25">
      <c r="E901187">
        <v>-0.23599999999999999</v>
      </c>
    </row>
    <row r="901188" spans="5:5" x14ac:dyDescent="0.25">
      <c r="E901188">
        <v>0</v>
      </c>
    </row>
    <row r="901189" spans="5:5" x14ac:dyDescent="0.25">
      <c r="E901189">
        <v>788</v>
      </c>
    </row>
    <row r="901190" spans="5:5" x14ac:dyDescent="0.25">
      <c r="E901190">
        <v>12.2</v>
      </c>
    </row>
    <row r="901191" spans="5:5" x14ac:dyDescent="0.25">
      <c r="E901191">
        <v>0</v>
      </c>
    </row>
    <row r="901192" spans="5:5" x14ac:dyDescent="0.25">
      <c r="E901192">
        <v>89.6</v>
      </c>
    </row>
    <row r="901193" spans="5:5" x14ac:dyDescent="0.25">
      <c r="E901193">
        <v>0</v>
      </c>
    </row>
    <row r="901194" spans="5:5" x14ac:dyDescent="0.25">
      <c r="E901194">
        <v>0</v>
      </c>
    </row>
    <row r="901195" spans="5:5" x14ac:dyDescent="0.25">
      <c r="E901195">
        <v>0</v>
      </c>
    </row>
    <row r="901196" spans="5:5" x14ac:dyDescent="0.25">
      <c r="E901196">
        <v>84.2</v>
      </c>
    </row>
    <row r="901197" spans="5:5" x14ac:dyDescent="0.25">
      <c r="E901197">
        <v>99</v>
      </c>
    </row>
    <row r="901198" spans="5:5" x14ac:dyDescent="0.25">
      <c r="E901198">
        <v>0</v>
      </c>
    </row>
    <row r="901199" spans="5:5" x14ac:dyDescent="0.25">
      <c r="E901199">
        <v>0</v>
      </c>
    </row>
    <row r="901200" spans="5:5" x14ac:dyDescent="0.25">
      <c r="E901200">
        <v>0</v>
      </c>
    </row>
    <row r="901201" spans="5:5" x14ac:dyDescent="0.25">
      <c r="E901201">
        <v>0</v>
      </c>
    </row>
    <row r="901202" spans="5:5" x14ac:dyDescent="0.25">
      <c r="E901202">
        <v>82.88</v>
      </c>
    </row>
    <row r="901203" spans="5:5" x14ac:dyDescent="0.25">
      <c r="E901203">
        <v>109.4</v>
      </c>
    </row>
    <row r="901204" spans="5:5" x14ac:dyDescent="0.25">
      <c r="E901204">
        <v>32</v>
      </c>
    </row>
    <row r="901205" spans="5:5" x14ac:dyDescent="0.25">
      <c r="E901205">
        <v>107.6</v>
      </c>
    </row>
    <row r="901206" spans="5:5" x14ac:dyDescent="0.25">
      <c r="E901206">
        <v>32</v>
      </c>
    </row>
    <row r="901207" spans="5:5" x14ac:dyDescent="0.25">
      <c r="E901207">
        <v>0</v>
      </c>
    </row>
    <row r="901208" spans="5:5" x14ac:dyDescent="0.25">
      <c r="E901208">
        <v>0</v>
      </c>
    </row>
    <row r="901209" spans="5:5" x14ac:dyDescent="0.25">
      <c r="E901209">
        <v>0</v>
      </c>
    </row>
    <row r="901210" spans="5:5" x14ac:dyDescent="0.25">
      <c r="E901210">
        <v>0</v>
      </c>
    </row>
    <row r="901211" spans="5:5" x14ac:dyDescent="0.25">
      <c r="E901211">
        <v>0</v>
      </c>
    </row>
    <row r="901212" spans="5:5" x14ac:dyDescent="0.25">
      <c r="E901212">
        <v>0</v>
      </c>
    </row>
    <row r="901213" spans="5:5" x14ac:dyDescent="0.25">
      <c r="E901213">
        <v>0</v>
      </c>
    </row>
    <row r="901214" spans="5:5" x14ac:dyDescent="0.25">
      <c r="E901214">
        <v>0</v>
      </c>
    </row>
    <row r="901215" spans="5:5" x14ac:dyDescent="0.25">
      <c r="E901215">
        <v>0</v>
      </c>
    </row>
    <row r="901216" spans="5:5" x14ac:dyDescent="0.25">
      <c r="E901216" t="s">
        <v>428</v>
      </c>
    </row>
    <row r="901217" spans="5:5" x14ac:dyDescent="0.25">
      <c r="E901217" t="s">
        <v>428</v>
      </c>
    </row>
    <row r="901218" spans="5:5" x14ac:dyDescent="0.25">
      <c r="E901218">
        <v>300000</v>
      </c>
    </row>
    <row r="901219" spans="5:5" x14ac:dyDescent="0.25">
      <c r="E901219">
        <v>0</v>
      </c>
    </row>
    <row r="901220" spans="5:5" x14ac:dyDescent="0.25">
      <c r="E901220">
        <v>4294967295</v>
      </c>
    </row>
    <row r="901221" spans="5:5" x14ac:dyDescent="0.25">
      <c r="E901221">
        <v>0</v>
      </c>
    </row>
    <row r="901222" spans="5:5" x14ac:dyDescent="0.25">
      <c r="E901222">
        <v>0</v>
      </c>
    </row>
    <row r="901223" spans="5:5" x14ac:dyDescent="0.25">
      <c r="E901223">
        <v>99.94</v>
      </c>
    </row>
    <row r="901224" spans="5:5" x14ac:dyDescent="0.25">
      <c r="E901224">
        <v>257</v>
      </c>
    </row>
    <row r="901225" spans="5:5" x14ac:dyDescent="0.25">
      <c r="E901225">
        <v>2016</v>
      </c>
    </row>
    <row r="901226" spans="5:5" x14ac:dyDescent="0.25">
      <c r="E901226">
        <v>0</v>
      </c>
    </row>
    <row r="901227" spans="5:5" x14ac:dyDescent="0.25">
      <c r="E901227">
        <v>12.3</v>
      </c>
    </row>
    <row r="901228" spans="5:5" x14ac:dyDescent="0.25">
      <c r="E901228">
        <v>260</v>
      </c>
    </row>
    <row r="901229" spans="5:5" x14ac:dyDescent="0.25">
      <c r="E901229">
        <v>4095</v>
      </c>
    </row>
    <row r="901230" spans="5:5" x14ac:dyDescent="0.25">
      <c r="E901230">
        <v>184</v>
      </c>
    </row>
    <row r="901231" spans="5:5" x14ac:dyDescent="0.25">
      <c r="E901231">
        <v>0</v>
      </c>
    </row>
    <row r="901232" spans="5:5" x14ac:dyDescent="0.25">
      <c r="E901232">
        <v>0</v>
      </c>
    </row>
    <row r="901233" spans="5:5" x14ac:dyDescent="0.25">
      <c r="E901233">
        <v>84.2</v>
      </c>
    </row>
    <row r="901234" spans="5:5" x14ac:dyDescent="0.25">
      <c r="E901234">
        <v>0</v>
      </c>
    </row>
    <row r="901235" spans="5:5" x14ac:dyDescent="0.25">
      <c r="E901235">
        <v>0</v>
      </c>
    </row>
    <row r="901236" spans="5:5" x14ac:dyDescent="0.25">
      <c r="E901236">
        <v>0</v>
      </c>
    </row>
    <row r="901237" spans="5:5" x14ac:dyDescent="0.25">
      <c r="E901237">
        <v>1</v>
      </c>
    </row>
    <row r="901238" spans="5:5" x14ac:dyDescent="0.25">
      <c r="E901238" t="b">
        <v>0</v>
      </c>
    </row>
    <row r="901239" spans="5:5" x14ac:dyDescent="0.25">
      <c r="E901239">
        <v>0</v>
      </c>
    </row>
    <row r="901240" spans="5:5" x14ac:dyDescent="0.25">
      <c r="E901240">
        <v>194</v>
      </c>
    </row>
    <row r="917505" spans="5:5" x14ac:dyDescent="0.25">
      <c r="E917505">
        <v>-17</v>
      </c>
    </row>
    <row r="917506" spans="5:5" x14ac:dyDescent="0.25">
      <c r="E917506">
        <v>-1.7</v>
      </c>
    </row>
    <row r="917507" spans="5:5" x14ac:dyDescent="0.25">
      <c r="E917507">
        <v>12.6</v>
      </c>
    </row>
    <row r="917508" spans="5:5" x14ac:dyDescent="0.25">
      <c r="E917508">
        <v>1</v>
      </c>
    </row>
    <row r="917509" spans="5:5" x14ac:dyDescent="0.25">
      <c r="E917509">
        <v>789</v>
      </c>
    </row>
    <row r="917510" spans="5:5" x14ac:dyDescent="0.25">
      <c r="E917510">
        <v>98.6</v>
      </c>
    </row>
    <row r="917511" spans="5:5" x14ac:dyDescent="0.25">
      <c r="E917511">
        <v>1688</v>
      </c>
    </row>
    <row r="917512" spans="5:5" x14ac:dyDescent="0.25">
      <c r="E917512">
        <v>0</v>
      </c>
    </row>
    <row r="917513" spans="5:5" x14ac:dyDescent="0.25">
      <c r="E917513">
        <v>0</v>
      </c>
    </row>
    <row r="917514" spans="5:5" x14ac:dyDescent="0.25">
      <c r="E917514">
        <v>0</v>
      </c>
    </row>
    <row r="917515" spans="5:5" x14ac:dyDescent="0.25">
      <c r="E917515">
        <v>111.2</v>
      </c>
    </row>
    <row r="917516" spans="5:5" x14ac:dyDescent="0.25">
      <c r="E917516">
        <v>0</v>
      </c>
    </row>
    <row r="917517" spans="5:5" x14ac:dyDescent="0.25">
      <c r="E917517">
        <v>1652</v>
      </c>
    </row>
    <row r="917518" spans="5:5" x14ac:dyDescent="0.25">
      <c r="E917518">
        <v>3619</v>
      </c>
    </row>
    <row r="917519" spans="5:5" x14ac:dyDescent="0.25">
      <c r="E917519">
        <v>0</v>
      </c>
    </row>
    <row r="917520" spans="5:5" x14ac:dyDescent="0.25">
      <c r="E917520">
        <v>0</v>
      </c>
    </row>
    <row r="917521" spans="5:5" x14ac:dyDescent="0.25">
      <c r="E917521">
        <v>11</v>
      </c>
    </row>
    <row r="917522" spans="5:5" x14ac:dyDescent="0.25">
      <c r="E917522">
        <v>0</v>
      </c>
    </row>
    <row r="917523" spans="5:5" x14ac:dyDescent="0.25">
      <c r="E917523">
        <v>12.2</v>
      </c>
    </row>
    <row r="917524" spans="5:5" x14ac:dyDescent="0.25">
      <c r="E917524">
        <v>0</v>
      </c>
    </row>
    <row r="917525" spans="5:5" x14ac:dyDescent="0.25">
      <c r="E917525">
        <v>0</v>
      </c>
    </row>
    <row r="917526" spans="5:5" x14ac:dyDescent="0.25">
      <c r="E917526">
        <v>0</v>
      </c>
    </row>
    <row r="917527" spans="5:5" x14ac:dyDescent="0.25">
      <c r="E917527">
        <v>0</v>
      </c>
    </row>
    <row r="917528" spans="5:5" x14ac:dyDescent="0.25">
      <c r="E917528">
        <v>704</v>
      </c>
    </row>
    <row r="917529" spans="5:5" x14ac:dyDescent="0.25">
      <c r="E917529">
        <v>13.3</v>
      </c>
    </row>
    <row r="917530" spans="5:5" x14ac:dyDescent="0.25">
      <c r="E917530">
        <v>32</v>
      </c>
    </row>
    <row r="917531" spans="5:5" x14ac:dyDescent="0.25">
      <c r="E917531">
        <v>0</v>
      </c>
    </row>
    <row r="917532" spans="5:5" x14ac:dyDescent="0.25">
      <c r="E917532">
        <v>0</v>
      </c>
    </row>
    <row r="917533" spans="5:5" x14ac:dyDescent="0.25">
      <c r="E917533">
        <v>0</v>
      </c>
    </row>
    <row r="917534" spans="5:5" x14ac:dyDescent="0.25">
      <c r="E917534">
        <v>0</v>
      </c>
    </row>
    <row r="917535" spans="5:5" x14ac:dyDescent="0.25">
      <c r="E917535">
        <v>0</v>
      </c>
    </row>
    <row r="917536" spans="5:5" x14ac:dyDescent="0.25">
      <c r="E917536">
        <v>0</v>
      </c>
    </row>
    <row r="917537" spans="5:5" x14ac:dyDescent="0.25">
      <c r="E917537">
        <v>0</v>
      </c>
    </row>
    <row r="917538" spans="5:5" x14ac:dyDescent="0.25">
      <c r="E917538">
        <v>0</v>
      </c>
    </row>
    <row r="917539" spans="5:5" x14ac:dyDescent="0.25">
      <c r="E917539">
        <v>0</v>
      </c>
    </row>
    <row r="917540" spans="5:5" x14ac:dyDescent="0.25">
      <c r="E917540">
        <v>0</v>
      </c>
    </row>
    <row r="917541" spans="5:5" x14ac:dyDescent="0.25">
      <c r="E917541">
        <v>0</v>
      </c>
    </row>
    <row r="917542" spans="5:5" x14ac:dyDescent="0.25">
      <c r="E917542">
        <v>0</v>
      </c>
    </row>
    <row r="917543" spans="5:5" x14ac:dyDescent="0.25">
      <c r="E917543">
        <v>0</v>
      </c>
    </row>
    <row r="917544" spans="5:5" x14ac:dyDescent="0.25">
      <c r="E917544">
        <v>0</v>
      </c>
    </row>
    <row r="917545" spans="5:5" x14ac:dyDescent="0.25">
      <c r="E917545">
        <v>2</v>
      </c>
    </row>
    <row r="917546" spans="5:5" x14ac:dyDescent="0.25">
      <c r="E917546">
        <v>12</v>
      </c>
    </row>
    <row r="917547" spans="5:5" x14ac:dyDescent="0.25">
      <c r="E917547">
        <v>-1</v>
      </c>
    </row>
    <row r="917548" spans="5:5" x14ac:dyDescent="0.25">
      <c r="E917548">
        <v>-255</v>
      </c>
    </row>
    <row r="917549" spans="5:5" x14ac:dyDescent="0.25">
      <c r="E917549">
        <v>-255</v>
      </c>
    </row>
    <row r="917550" spans="5:5" x14ac:dyDescent="0.25">
      <c r="E917550">
        <v>2175.6</v>
      </c>
    </row>
    <row r="917551" spans="5:5" x14ac:dyDescent="0.25">
      <c r="E917551">
        <v>2117.6</v>
      </c>
    </row>
    <row r="917552" spans="5:5" x14ac:dyDescent="0.25">
      <c r="E917552">
        <v>0</v>
      </c>
    </row>
    <row r="917553" spans="5:5" x14ac:dyDescent="0.25">
      <c r="E917553">
        <v>0</v>
      </c>
    </row>
    <row r="917554" spans="5:5" x14ac:dyDescent="0.25">
      <c r="E917554">
        <v>0</v>
      </c>
    </row>
    <row r="917555" spans="5:5" x14ac:dyDescent="0.25">
      <c r="E917555">
        <v>0</v>
      </c>
    </row>
    <row r="917556" spans="5:5" x14ac:dyDescent="0.25">
      <c r="E917556">
        <v>1120</v>
      </c>
    </row>
    <row r="917557" spans="5:5" x14ac:dyDescent="0.25">
      <c r="E917557">
        <v>284</v>
      </c>
    </row>
    <row r="917558" spans="5:5" x14ac:dyDescent="0.25">
      <c r="E917558">
        <v>0</v>
      </c>
    </row>
    <row r="917559" spans="5:5" x14ac:dyDescent="0.25">
      <c r="E917559">
        <v>0</v>
      </c>
    </row>
    <row r="917560" spans="5:5" x14ac:dyDescent="0.25">
      <c r="E917560">
        <v>0</v>
      </c>
    </row>
    <row r="917561" spans="5:5" x14ac:dyDescent="0.25">
      <c r="E917561">
        <v>0</v>
      </c>
    </row>
    <row r="917562" spans="5:5" x14ac:dyDescent="0.25">
      <c r="E917562">
        <v>1</v>
      </c>
    </row>
    <row r="917563" spans="5:5" x14ac:dyDescent="0.25">
      <c r="E917563">
        <v>0</v>
      </c>
    </row>
    <row r="917564" spans="5:5" x14ac:dyDescent="0.25">
      <c r="E917564">
        <v>0</v>
      </c>
    </row>
    <row r="917565" spans="5:5" x14ac:dyDescent="0.25">
      <c r="E917565">
        <v>0</v>
      </c>
    </row>
    <row r="917566" spans="5:5" x14ac:dyDescent="0.25">
      <c r="E917566">
        <v>9753663</v>
      </c>
    </row>
    <row r="917567" spans="5:5" x14ac:dyDescent="0.25">
      <c r="E917567">
        <v>17707.95</v>
      </c>
    </row>
    <row r="917568" spans="5:5" x14ac:dyDescent="0.25">
      <c r="E917568">
        <v>9994543</v>
      </c>
    </row>
    <row r="917569" spans="5:5" x14ac:dyDescent="0.25">
      <c r="E917569">
        <v>100</v>
      </c>
    </row>
    <row r="917570" spans="5:5" x14ac:dyDescent="0.25">
      <c r="E917570">
        <v>0</v>
      </c>
    </row>
    <row r="917571" spans="5:5" x14ac:dyDescent="0.25">
      <c r="E917571">
        <v>-0.23599999999999999</v>
      </c>
    </row>
    <row r="917572" spans="5:5" x14ac:dyDescent="0.25">
      <c r="E917572">
        <v>0</v>
      </c>
    </row>
    <row r="917573" spans="5:5" x14ac:dyDescent="0.25">
      <c r="E917573">
        <v>788</v>
      </c>
    </row>
    <row r="917574" spans="5:5" x14ac:dyDescent="0.25">
      <c r="E917574">
        <v>12.2</v>
      </c>
    </row>
    <row r="917575" spans="5:5" x14ac:dyDescent="0.25">
      <c r="E917575">
        <v>0</v>
      </c>
    </row>
    <row r="917576" spans="5:5" x14ac:dyDescent="0.25">
      <c r="E917576">
        <v>89.6</v>
      </c>
    </row>
    <row r="917577" spans="5:5" x14ac:dyDescent="0.25">
      <c r="E917577">
        <v>0</v>
      </c>
    </row>
    <row r="917578" spans="5:5" x14ac:dyDescent="0.25">
      <c r="E917578">
        <v>0</v>
      </c>
    </row>
    <row r="917579" spans="5:5" x14ac:dyDescent="0.25">
      <c r="E917579">
        <v>0</v>
      </c>
    </row>
    <row r="917580" spans="5:5" x14ac:dyDescent="0.25">
      <c r="E917580">
        <v>84.2</v>
      </c>
    </row>
    <row r="917581" spans="5:5" x14ac:dyDescent="0.25">
      <c r="E917581">
        <v>99</v>
      </c>
    </row>
    <row r="917582" spans="5:5" x14ac:dyDescent="0.25">
      <c r="E917582">
        <v>0</v>
      </c>
    </row>
    <row r="917583" spans="5:5" x14ac:dyDescent="0.25">
      <c r="E917583">
        <v>0</v>
      </c>
    </row>
    <row r="917584" spans="5:5" x14ac:dyDescent="0.25">
      <c r="E917584">
        <v>0</v>
      </c>
    </row>
    <row r="917585" spans="5:5" x14ac:dyDescent="0.25">
      <c r="E917585">
        <v>0</v>
      </c>
    </row>
    <row r="917586" spans="5:5" x14ac:dyDescent="0.25">
      <c r="E917586">
        <v>82.88</v>
      </c>
    </row>
    <row r="917587" spans="5:5" x14ac:dyDescent="0.25">
      <c r="E917587">
        <v>109.4</v>
      </c>
    </row>
    <row r="917588" spans="5:5" x14ac:dyDescent="0.25">
      <c r="E917588">
        <v>32</v>
      </c>
    </row>
    <row r="917589" spans="5:5" x14ac:dyDescent="0.25">
      <c r="E917589">
        <v>107.6</v>
      </c>
    </row>
    <row r="917590" spans="5:5" x14ac:dyDescent="0.25">
      <c r="E917590">
        <v>32</v>
      </c>
    </row>
    <row r="917591" spans="5:5" x14ac:dyDescent="0.25">
      <c r="E917591">
        <v>0</v>
      </c>
    </row>
    <row r="917592" spans="5:5" x14ac:dyDescent="0.25">
      <c r="E917592">
        <v>0</v>
      </c>
    </row>
    <row r="917593" spans="5:5" x14ac:dyDescent="0.25">
      <c r="E917593">
        <v>0</v>
      </c>
    </row>
    <row r="917594" spans="5:5" x14ac:dyDescent="0.25">
      <c r="E917594">
        <v>0</v>
      </c>
    </row>
    <row r="917595" spans="5:5" x14ac:dyDescent="0.25">
      <c r="E917595">
        <v>0</v>
      </c>
    </row>
    <row r="917596" spans="5:5" x14ac:dyDescent="0.25">
      <c r="E917596">
        <v>0</v>
      </c>
    </row>
    <row r="917597" spans="5:5" x14ac:dyDescent="0.25">
      <c r="E917597">
        <v>0</v>
      </c>
    </row>
    <row r="917598" spans="5:5" x14ac:dyDescent="0.25">
      <c r="E917598">
        <v>0</v>
      </c>
    </row>
    <row r="917599" spans="5:5" x14ac:dyDescent="0.25">
      <c r="E917599">
        <v>0</v>
      </c>
    </row>
    <row r="917600" spans="5:5" x14ac:dyDescent="0.25">
      <c r="E917600" t="s">
        <v>428</v>
      </c>
    </row>
    <row r="917601" spans="5:5" x14ac:dyDescent="0.25">
      <c r="E917601" t="s">
        <v>428</v>
      </c>
    </row>
    <row r="917602" spans="5:5" x14ac:dyDescent="0.25">
      <c r="E917602">
        <v>300000</v>
      </c>
    </row>
    <row r="917603" spans="5:5" x14ac:dyDescent="0.25">
      <c r="E917603">
        <v>0</v>
      </c>
    </row>
    <row r="917604" spans="5:5" x14ac:dyDescent="0.25">
      <c r="E917604">
        <v>4294967295</v>
      </c>
    </row>
    <row r="917605" spans="5:5" x14ac:dyDescent="0.25">
      <c r="E917605">
        <v>0</v>
      </c>
    </row>
    <row r="917606" spans="5:5" x14ac:dyDescent="0.25">
      <c r="E917606">
        <v>0</v>
      </c>
    </row>
    <row r="917607" spans="5:5" x14ac:dyDescent="0.25">
      <c r="E917607">
        <v>99.94</v>
      </c>
    </row>
    <row r="917608" spans="5:5" x14ac:dyDescent="0.25">
      <c r="E917608">
        <v>257</v>
      </c>
    </row>
    <row r="917609" spans="5:5" x14ac:dyDescent="0.25">
      <c r="E917609">
        <v>2016</v>
      </c>
    </row>
    <row r="917610" spans="5:5" x14ac:dyDescent="0.25">
      <c r="E917610">
        <v>0</v>
      </c>
    </row>
    <row r="917611" spans="5:5" x14ac:dyDescent="0.25">
      <c r="E917611">
        <v>12.3</v>
      </c>
    </row>
    <row r="917612" spans="5:5" x14ac:dyDescent="0.25">
      <c r="E917612">
        <v>260</v>
      </c>
    </row>
    <row r="917613" spans="5:5" x14ac:dyDescent="0.25">
      <c r="E917613">
        <v>4095</v>
      </c>
    </row>
    <row r="917614" spans="5:5" x14ac:dyDescent="0.25">
      <c r="E917614">
        <v>184</v>
      </c>
    </row>
    <row r="917615" spans="5:5" x14ac:dyDescent="0.25">
      <c r="E917615">
        <v>0</v>
      </c>
    </row>
    <row r="917616" spans="5:5" x14ac:dyDescent="0.25">
      <c r="E917616">
        <v>0</v>
      </c>
    </row>
    <row r="917617" spans="5:5" x14ac:dyDescent="0.25">
      <c r="E917617">
        <v>84.2</v>
      </c>
    </row>
    <row r="917618" spans="5:5" x14ac:dyDescent="0.25">
      <c r="E917618">
        <v>0</v>
      </c>
    </row>
    <row r="917619" spans="5:5" x14ac:dyDescent="0.25">
      <c r="E917619">
        <v>0</v>
      </c>
    </row>
    <row r="917620" spans="5:5" x14ac:dyDescent="0.25">
      <c r="E917620">
        <v>0</v>
      </c>
    </row>
    <row r="917621" spans="5:5" x14ac:dyDescent="0.25">
      <c r="E917621">
        <v>1</v>
      </c>
    </row>
    <row r="917622" spans="5:5" x14ac:dyDescent="0.25">
      <c r="E917622" t="b">
        <v>0</v>
      </c>
    </row>
    <row r="917623" spans="5:5" x14ac:dyDescent="0.25">
      <c r="E917623">
        <v>0</v>
      </c>
    </row>
    <row r="917624" spans="5:5" x14ac:dyDescent="0.25">
      <c r="E917624">
        <v>194</v>
      </c>
    </row>
    <row r="933889" spans="5:5" x14ac:dyDescent="0.25">
      <c r="E933889">
        <v>-17</v>
      </c>
    </row>
    <row r="933890" spans="5:5" x14ac:dyDescent="0.25">
      <c r="E933890">
        <v>-1.7</v>
      </c>
    </row>
    <row r="933891" spans="5:5" x14ac:dyDescent="0.25">
      <c r="E933891">
        <v>12.6</v>
      </c>
    </row>
    <row r="933892" spans="5:5" x14ac:dyDescent="0.25">
      <c r="E933892">
        <v>1</v>
      </c>
    </row>
    <row r="933893" spans="5:5" x14ac:dyDescent="0.25">
      <c r="E933893">
        <v>789</v>
      </c>
    </row>
    <row r="933894" spans="5:5" x14ac:dyDescent="0.25">
      <c r="E933894">
        <v>98.6</v>
      </c>
    </row>
    <row r="933895" spans="5:5" x14ac:dyDescent="0.25">
      <c r="E933895">
        <v>1688</v>
      </c>
    </row>
    <row r="933896" spans="5:5" x14ac:dyDescent="0.25">
      <c r="E933896">
        <v>0</v>
      </c>
    </row>
    <row r="933897" spans="5:5" x14ac:dyDescent="0.25">
      <c r="E933897">
        <v>0</v>
      </c>
    </row>
    <row r="933898" spans="5:5" x14ac:dyDescent="0.25">
      <c r="E933898">
        <v>0</v>
      </c>
    </row>
    <row r="933899" spans="5:5" x14ac:dyDescent="0.25">
      <c r="E933899">
        <v>111.2</v>
      </c>
    </row>
    <row r="933900" spans="5:5" x14ac:dyDescent="0.25">
      <c r="E933900">
        <v>0</v>
      </c>
    </row>
    <row r="933901" spans="5:5" x14ac:dyDescent="0.25">
      <c r="E933901">
        <v>1652</v>
      </c>
    </row>
    <row r="933902" spans="5:5" x14ac:dyDescent="0.25">
      <c r="E933902">
        <v>3619</v>
      </c>
    </row>
    <row r="933903" spans="5:5" x14ac:dyDescent="0.25">
      <c r="E933903">
        <v>0</v>
      </c>
    </row>
    <row r="933904" spans="5:5" x14ac:dyDescent="0.25">
      <c r="E933904">
        <v>0</v>
      </c>
    </row>
    <row r="933905" spans="5:5" x14ac:dyDescent="0.25">
      <c r="E933905">
        <v>11</v>
      </c>
    </row>
    <row r="933906" spans="5:5" x14ac:dyDescent="0.25">
      <c r="E933906">
        <v>0</v>
      </c>
    </row>
    <row r="933907" spans="5:5" x14ac:dyDescent="0.25">
      <c r="E933907">
        <v>12.2</v>
      </c>
    </row>
    <row r="933908" spans="5:5" x14ac:dyDescent="0.25">
      <c r="E933908">
        <v>0</v>
      </c>
    </row>
    <row r="933909" spans="5:5" x14ac:dyDescent="0.25">
      <c r="E933909">
        <v>0</v>
      </c>
    </row>
    <row r="933910" spans="5:5" x14ac:dyDescent="0.25">
      <c r="E933910">
        <v>0</v>
      </c>
    </row>
    <row r="933911" spans="5:5" x14ac:dyDescent="0.25">
      <c r="E933911">
        <v>0</v>
      </c>
    </row>
    <row r="933912" spans="5:5" x14ac:dyDescent="0.25">
      <c r="E933912">
        <v>704</v>
      </c>
    </row>
    <row r="933913" spans="5:5" x14ac:dyDescent="0.25">
      <c r="E933913">
        <v>13.3</v>
      </c>
    </row>
    <row r="933914" spans="5:5" x14ac:dyDescent="0.25">
      <c r="E933914">
        <v>32</v>
      </c>
    </row>
    <row r="933915" spans="5:5" x14ac:dyDescent="0.25">
      <c r="E933915">
        <v>0</v>
      </c>
    </row>
    <row r="933916" spans="5:5" x14ac:dyDescent="0.25">
      <c r="E933916">
        <v>0</v>
      </c>
    </row>
    <row r="933917" spans="5:5" x14ac:dyDescent="0.25">
      <c r="E933917">
        <v>0</v>
      </c>
    </row>
    <row r="933918" spans="5:5" x14ac:dyDescent="0.25">
      <c r="E933918">
        <v>0</v>
      </c>
    </row>
    <row r="933919" spans="5:5" x14ac:dyDescent="0.25">
      <c r="E933919">
        <v>0</v>
      </c>
    </row>
    <row r="933920" spans="5:5" x14ac:dyDescent="0.25">
      <c r="E933920">
        <v>0</v>
      </c>
    </row>
    <row r="933921" spans="5:5" x14ac:dyDescent="0.25">
      <c r="E933921">
        <v>0</v>
      </c>
    </row>
    <row r="933922" spans="5:5" x14ac:dyDescent="0.25">
      <c r="E933922">
        <v>0</v>
      </c>
    </row>
    <row r="933923" spans="5:5" x14ac:dyDescent="0.25">
      <c r="E933923">
        <v>0</v>
      </c>
    </row>
    <row r="933924" spans="5:5" x14ac:dyDescent="0.25">
      <c r="E933924">
        <v>0</v>
      </c>
    </row>
    <row r="933925" spans="5:5" x14ac:dyDescent="0.25">
      <c r="E933925">
        <v>0</v>
      </c>
    </row>
    <row r="933926" spans="5:5" x14ac:dyDescent="0.25">
      <c r="E933926">
        <v>0</v>
      </c>
    </row>
    <row r="933927" spans="5:5" x14ac:dyDescent="0.25">
      <c r="E933927">
        <v>0</v>
      </c>
    </row>
    <row r="933928" spans="5:5" x14ac:dyDescent="0.25">
      <c r="E933928">
        <v>0</v>
      </c>
    </row>
    <row r="933929" spans="5:5" x14ac:dyDescent="0.25">
      <c r="E933929">
        <v>2</v>
      </c>
    </row>
    <row r="933930" spans="5:5" x14ac:dyDescent="0.25">
      <c r="E933930">
        <v>12</v>
      </c>
    </row>
    <row r="933931" spans="5:5" x14ac:dyDescent="0.25">
      <c r="E933931">
        <v>-1</v>
      </c>
    </row>
    <row r="933932" spans="5:5" x14ac:dyDescent="0.25">
      <c r="E933932">
        <v>-255</v>
      </c>
    </row>
    <row r="933933" spans="5:5" x14ac:dyDescent="0.25">
      <c r="E933933">
        <v>-255</v>
      </c>
    </row>
    <row r="933934" spans="5:5" x14ac:dyDescent="0.25">
      <c r="E933934">
        <v>2175.6</v>
      </c>
    </row>
    <row r="933935" spans="5:5" x14ac:dyDescent="0.25">
      <c r="E933935">
        <v>2117.6</v>
      </c>
    </row>
    <row r="933936" spans="5:5" x14ac:dyDescent="0.25">
      <c r="E933936">
        <v>0</v>
      </c>
    </row>
    <row r="933937" spans="5:5" x14ac:dyDescent="0.25">
      <c r="E933937">
        <v>0</v>
      </c>
    </row>
    <row r="933938" spans="5:5" x14ac:dyDescent="0.25">
      <c r="E933938">
        <v>0</v>
      </c>
    </row>
    <row r="933939" spans="5:5" x14ac:dyDescent="0.25">
      <c r="E933939">
        <v>0</v>
      </c>
    </row>
    <row r="933940" spans="5:5" x14ac:dyDescent="0.25">
      <c r="E933940">
        <v>1120</v>
      </c>
    </row>
    <row r="933941" spans="5:5" x14ac:dyDescent="0.25">
      <c r="E933941">
        <v>284</v>
      </c>
    </row>
    <row r="933942" spans="5:5" x14ac:dyDescent="0.25">
      <c r="E933942">
        <v>0</v>
      </c>
    </row>
    <row r="933943" spans="5:5" x14ac:dyDescent="0.25">
      <c r="E933943">
        <v>0</v>
      </c>
    </row>
    <row r="933944" spans="5:5" x14ac:dyDescent="0.25">
      <c r="E933944">
        <v>0</v>
      </c>
    </row>
    <row r="933945" spans="5:5" x14ac:dyDescent="0.25">
      <c r="E933945">
        <v>0</v>
      </c>
    </row>
    <row r="933946" spans="5:5" x14ac:dyDescent="0.25">
      <c r="E933946">
        <v>1</v>
      </c>
    </row>
    <row r="933947" spans="5:5" x14ac:dyDescent="0.25">
      <c r="E933947">
        <v>0</v>
      </c>
    </row>
    <row r="933948" spans="5:5" x14ac:dyDescent="0.25">
      <c r="E933948">
        <v>0</v>
      </c>
    </row>
    <row r="933949" spans="5:5" x14ac:dyDescent="0.25">
      <c r="E933949">
        <v>0</v>
      </c>
    </row>
    <row r="933950" spans="5:5" x14ac:dyDescent="0.25">
      <c r="E933950">
        <v>9753663</v>
      </c>
    </row>
    <row r="933951" spans="5:5" x14ac:dyDescent="0.25">
      <c r="E933951">
        <v>17707.95</v>
      </c>
    </row>
    <row r="933952" spans="5:5" x14ac:dyDescent="0.25">
      <c r="E933952">
        <v>9994543</v>
      </c>
    </row>
    <row r="933953" spans="5:5" x14ac:dyDescent="0.25">
      <c r="E933953">
        <v>100</v>
      </c>
    </row>
    <row r="933954" spans="5:5" x14ac:dyDescent="0.25">
      <c r="E933954">
        <v>0</v>
      </c>
    </row>
    <row r="933955" spans="5:5" x14ac:dyDescent="0.25">
      <c r="E933955">
        <v>-0.23599999999999999</v>
      </c>
    </row>
    <row r="933956" spans="5:5" x14ac:dyDescent="0.25">
      <c r="E933956">
        <v>0</v>
      </c>
    </row>
    <row r="933957" spans="5:5" x14ac:dyDescent="0.25">
      <c r="E933957">
        <v>788</v>
      </c>
    </row>
    <row r="933958" spans="5:5" x14ac:dyDescent="0.25">
      <c r="E933958">
        <v>12.2</v>
      </c>
    </row>
    <row r="933959" spans="5:5" x14ac:dyDescent="0.25">
      <c r="E933959">
        <v>0</v>
      </c>
    </row>
    <row r="933960" spans="5:5" x14ac:dyDescent="0.25">
      <c r="E933960">
        <v>89.6</v>
      </c>
    </row>
    <row r="933961" spans="5:5" x14ac:dyDescent="0.25">
      <c r="E933961">
        <v>0</v>
      </c>
    </row>
    <row r="933962" spans="5:5" x14ac:dyDescent="0.25">
      <c r="E933962">
        <v>0</v>
      </c>
    </row>
    <row r="933963" spans="5:5" x14ac:dyDescent="0.25">
      <c r="E933963">
        <v>0</v>
      </c>
    </row>
    <row r="933964" spans="5:5" x14ac:dyDescent="0.25">
      <c r="E933964">
        <v>84.2</v>
      </c>
    </row>
    <row r="933965" spans="5:5" x14ac:dyDescent="0.25">
      <c r="E933965">
        <v>99</v>
      </c>
    </row>
    <row r="933966" spans="5:5" x14ac:dyDescent="0.25">
      <c r="E933966">
        <v>0</v>
      </c>
    </row>
    <row r="933967" spans="5:5" x14ac:dyDescent="0.25">
      <c r="E933967">
        <v>0</v>
      </c>
    </row>
    <row r="933968" spans="5:5" x14ac:dyDescent="0.25">
      <c r="E933968">
        <v>0</v>
      </c>
    </row>
    <row r="933969" spans="5:5" x14ac:dyDescent="0.25">
      <c r="E933969">
        <v>0</v>
      </c>
    </row>
    <row r="933970" spans="5:5" x14ac:dyDescent="0.25">
      <c r="E933970">
        <v>82.88</v>
      </c>
    </row>
    <row r="933971" spans="5:5" x14ac:dyDescent="0.25">
      <c r="E933971">
        <v>109.4</v>
      </c>
    </row>
    <row r="933972" spans="5:5" x14ac:dyDescent="0.25">
      <c r="E933972">
        <v>32</v>
      </c>
    </row>
    <row r="933973" spans="5:5" x14ac:dyDescent="0.25">
      <c r="E933973">
        <v>107.6</v>
      </c>
    </row>
    <row r="933974" spans="5:5" x14ac:dyDescent="0.25">
      <c r="E933974">
        <v>32</v>
      </c>
    </row>
    <row r="933975" spans="5:5" x14ac:dyDescent="0.25">
      <c r="E933975">
        <v>0</v>
      </c>
    </row>
    <row r="933976" spans="5:5" x14ac:dyDescent="0.25">
      <c r="E933976">
        <v>0</v>
      </c>
    </row>
    <row r="933977" spans="5:5" x14ac:dyDescent="0.25">
      <c r="E933977">
        <v>0</v>
      </c>
    </row>
    <row r="933978" spans="5:5" x14ac:dyDescent="0.25">
      <c r="E933978">
        <v>0</v>
      </c>
    </row>
    <row r="933979" spans="5:5" x14ac:dyDescent="0.25">
      <c r="E933979">
        <v>0</v>
      </c>
    </row>
    <row r="933980" spans="5:5" x14ac:dyDescent="0.25">
      <c r="E933980">
        <v>0</v>
      </c>
    </row>
    <row r="933981" spans="5:5" x14ac:dyDescent="0.25">
      <c r="E933981">
        <v>0</v>
      </c>
    </row>
    <row r="933982" spans="5:5" x14ac:dyDescent="0.25">
      <c r="E933982">
        <v>0</v>
      </c>
    </row>
    <row r="933983" spans="5:5" x14ac:dyDescent="0.25">
      <c r="E933983">
        <v>0</v>
      </c>
    </row>
    <row r="933984" spans="5:5" x14ac:dyDescent="0.25">
      <c r="E933984" t="s">
        <v>428</v>
      </c>
    </row>
    <row r="933985" spans="5:5" x14ac:dyDescent="0.25">
      <c r="E933985" t="s">
        <v>428</v>
      </c>
    </row>
    <row r="933986" spans="5:5" x14ac:dyDescent="0.25">
      <c r="E933986">
        <v>300000</v>
      </c>
    </row>
    <row r="933987" spans="5:5" x14ac:dyDescent="0.25">
      <c r="E933987">
        <v>0</v>
      </c>
    </row>
    <row r="933988" spans="5:5" x14ac:dyDescent="0.25">
      <c r="E933988">
        <v>4294967295</v>
      </c>
    </row>
    <row r="933989" spans="5:5" x14ac:dyDescent="0.25">
      <c r="E933989">
        <v>0</v>
      </c>
    </row>
    <row r="933990" spans="5:5" x14ac:dyDescent="0.25">
      <c r="E933990">
        <v>0</v>
      </c>
    </row>
    <row r="933991" spans="5:5" x14ac:dyDescent="0.25">
      <c r="E933991">
        <v>99.94</v>
      </c>
    </row>
    <row r="933992" spans="5:5" x14ac:dyDescent="0.25">
      <c r="E933992">
        <v>257</v>
      </c>
    </row>
    <row r="933993" spans="5:5" x14ac:dyDescent="0.25">
      <c r="E933993">
        <v>2016</v>
      </c>
    </row>
    <row r="933994" spans="5:5" x14ac:dyDescent="0.25">
      <c r="E933994">
        <v>0</v>
      </c>
    </row>
    <row r="933995" spans="5:5" x14ac:dyDescent="0.25">
      <c r="E933995">
        <v>12.3</v>
      </c>
    </row>
    <row r="933996" spans="5:5" x14ac:dyDescent="0.25">
      <c r="E933996">
        <v>260</v>
      </c>
    </row>
    <row r="933997" spans="5:5" x14ac:dyDescent="0.25">
      <c r="E933997">
        <v>4095</v>
      </c>
    </row>
    <row r="933998" spans="5:5" x14ac:dyDescent="0.25">
      <c r="E933998">
        <v>184</v>
      </c>
    </row>
    <row r="933999" spans="5:5" x14ac:dyDescent="0.25">
      <c r="E933999">
        <v>0</v>
      </c>
    </row>
    <row r="934000" spans="5:5" x14ac:dyDescent="0.25">
      <c r="E934000">
        <v>0</v>
      </c>
    </row>
    <row r="934001" spans="5:5" x14ac:dyDescent="0.25">
      <c r="E934001">
        <v>84.2</v>
      </c>
    </row>
    <row r="934002" spans="5:5" x14ac:dyDescent="0.25">
      <c r="E934002">
        <v>0</v>
      </c>
    </row>
    <row r="934003" spans="5:5" x14ac:dyDescent="0.25">
      <c r="E934003">
        <v>0</v>
      </c>
    </row>
    <row r="934004" spans="5:5" x14ac:dyDescent="0.25">
      <c r="E934004">
        <v>0</v>
      </c>
    </row>
    <row r="934005" spans="5:5" x14ac:dyDescent="0.25">
      <c r="E934005">
        <v>1</v>
      </c>
    </row>
    <row r="934006" spans="5:5" x14ac:dyDescent="0.25">
      <c r="E934006" t="b">
        <v>0</v>
      </c>
    </row>
    <row r="934007" spans="5:5" x14ac:dyDescent="0.25">
      <c r="E934007">
        <v>0</v>
      </c>
    </row>
    <row r="934008" spans="5:5" x14ac:dyDescent="0.25">
      <c r="E934008">
        <v>194</v>
      </c>
    </row>
    <row r="950273" spans="5:5" x14ac:dyDescent="0.25">
      <c r="E950273">
        <v>-17</v>
      </c>
    </row>
    <row r="950274" spans="5:5" x14ac:dyDescent="0.25">
      <c r="E950274">
        <v>-1.7</v>
      </c>
    </row>
    <row r="950275" spans="5:5" x14ac:dyDescent="0.25">
      <c r="E950275">
        <v>12.6</v>
      </c>
    </row>
    <row r="950276" spans="5:5" x14ac:dyDescent="0.25">
      <c r="E950276">
        <v>1</v>
      </c>
    </row>
    <row r="950277" spans="5:5" x14ac:dyDescent="0.25">
      <c r="E950277">
        <v>789</v>
      </c>
    </row>
    <row r="950278" spans="5:5" x14ac:dyDescent="0.25">
      <c r="E950278">
        <v>98.6</v>
      </c>
    </row>
    <row r="950279" spans="5:5" x14ac:dyDescent="0.25">
      <c r="E950279">
        <v>1688</v>
      </c>
    </row>
    <row r="950280" spans="5:5" x14ac:dyDescent="0.25">
      <c r="E950280">
        <v>0</v>
      </c>
    </row>
    <row r="950281" spans="5:5" x14ac:dyDescent="0.25">
      <c r="E950281">
        <v>0</v>
      </c>
    </row>
    <row r="950282" spans="5:5" x14ac:dyDescent="0.25">
      <c r="E950282">
        <v>0</v>
      </c>
    </row>
    <row r="950283" spans="5:5" x14ac:dyDescent="0.25">
      <c r="E950283">
        <v>111.2</v>
      </c>
    </row>
    <row r="950284" spans="5:5" x14ac:dyDescent="0.25">
      <c r="E950284">
        <v>0</v>
      </c>
    </row>
    <row r="950285" spans="5:5" x14ac:dyDescent="0.25">
      <c r="E950285">
        <v>1652</v>
      </c>
    </row>
    <row r="950286" spans="5:5" x14ac:dyDescent="0.25">
      <c r="E950286">
        <v>3619</v>
      </c>
    </row>
    <row r="950287" spans="5:5" x14ac:dyDescent="0.25">
      <c r="E950287">
        <v>0</v>
      </c>
    </row>
    <row r="950288" spans="5:5" x14ac:dyDescent="0.25">
      <c r="E950288">
        <v>0</v>
      </c>
    </row>
    <row r="950289" spans="5:5" x14ac:dyDescent="0.25">
      <c r="E950289">
        <v>11</v>
      </c>
    </row>
    <row r="950290" spans="5:5" x14ac:dyDescent="0.25">
      <c r="E950290">
        <v>0</v>
      </c>
    </row>
    <row r="950291" spans="5:5" x14ac:dyDescent="0.25">
      <c r="E950291">
        <v>12.2</v>
      </c>
    </row>
    <row r="950292" spans="5:5" x14ac:dyDescent="0.25">
      <c r="E950292">
        <v>0</v>
      </c>
    </row>
    <row r="950293" spans="5:5" x14ac:dyDescent="0.25">
      <c r="E950293">
        <v>0</v>
      </c>
    </row>
    <row r="950294" spans="5:5" x14ac:dyDescent="0.25">
      <c r="E950294">
        <v>0</v>
      </c>
    </row>
    <row r="950295" spans="5:5" x14ac:dyDescent="0.25">
      <c r="E950295">
        <v>0</v>
      </c>
    </row>
    <row r="950296" spans="5:5" x14ac:dyDescent="0.25">
      <c r="E950296">
        <v>704</v>
      </c>
    </row>
    <row r="950297" spans="5:5" x14ac:dyDescent="0.25">
      <c r="E950297">
        <v>13.3</v>
      </c>
    </row>
    <row r="950298" spans="5:5" x14ac:dyDescent="0.25">
      <c r="E950298">
        <v>32</v>
      </c>
    </row>
    <row r="950299" spans="5:5" x14ac:dyDescent="0.25">
      <c r="E950299">
        <v>0</v>
      </c>
    </row>
    <row r="950300" spans="5:5" x14ac:dyDescent="0.25">
      <c r="E950300">
        <v>0</v>
      </c>
    </row>
    <row r="950301" spans="5:5" x14ac:dyDescent="0.25">
      <c r="E950301">
        <v>0</v>
      </c>
    </row>
    <row r="950302" spans="5:5" x14ac:dyDescent="0.25">
      <c r="E950302">
        <v>0</v>
      </c>
    </row>
    <row r="950303" spans="5:5" x14ac:dyDescent="0.25">
      <c r="E950303">
        <v>0</v>
      </c>
    </row>
    <row r="950304" spans="5:5" x14ac:dyDescent="0.25">
      <c r="E950304">
        <v>0</v>
      </c>
    </row>
    <row r="950305" spans="5:5" x14ac:dyDescent="0.25">
      <c r="E950305">
        <v>0</v>
      </c>
    </row>
    <row r="950306" spans="5:5" x14ac:dyDescent="0.25">
      <c r="E950306">
        <v>0</v>
      </c>
    </row>
    <row r="950307" spans="5:5" x14ac:dyDescent="0.25">
      <c r="E950307">
        <v>0</v>
      </c>
    </row>
    <row r="950308" spans="5:5" x14ac:dyDescent="0.25">
      <c r="E950308">
        <v>0</v>
      </c>
    </row>
    <row r="950309" spans="5:5" x14ac:dyDescent="0.25">
      <c r="E950309">
        <v>0</v>
      </c>
    </row>
    <row r="950310" spans="5:5" x14ac:dyDescent="0.25">
      <c r="E950310">
        <v>0</v>
      </c>
    </row>
    <row r="950311" spans="5:5" x14ac:dyDescent="0.25">
      <c r="E950311">
        <v>0</v>
      </c>
    </row>
    <row r="950312" spans="5:5" x14ac:dyDescent="0.25">
      <c r="E950312">
        <v>0</v>
      </c>
    </row>
    <row r="950313" spans="5:5" x14ac:dyDescent="0.25">
      <c r="E950313">
        <v>2</v>
      </c>
    </row>
    <row r="950314" spans="5:5" x14ac:dyDescent="0.25">
      <c r="E950314">
        <v>12</v>
      </c>
    </row>
    <row r="950315" spans="5:5" x14ac:dyDescent="0.25">
      <c r="E950315">
        <v>-1</v>
      </c>
    </row>
    <row r="950316" spans="5:5" x14ac:dyDescent="0.25">
      <c r="E950316">
        <v>-255</v>
      </c>
    </row>
    <row r="950317" spans="5:5" x14ac:dyDescent="0.25">
      <c r="E950317">
        <v>-255</v>
      </c>
    </row>
    <row r="950318" spans="5:5" x14ac:dyDescent="0.25">
      <c r="E950318">
        <v>2175.6</v>
      </c>
    </row>
    <row r="950319" spans="5:5" x14ac:dyDescent="0.25">
      <c r="E950319">
        <v>2117.6</v>
      </c>
    </row>
    <row r="950320" spans="5:5" x14ac:dyDescent="0.25">
      <c r="E950320">
        <v>0</v>
      </c>
    </row>
    <row r="950321" spans="5:5" x14ac:dyDescent="0.25">
      <c r="E950321">
        <v>0</v>
      </c>
    </row>
    <row r="950322" spans="5:5" x14ac:dyDescent="0.25">
      <c r="E950322">
        <v>0</v>
      </c>
    </row>
    <row r="950323" spans="5:5" x14ac:dyDescent="0.25">
      <c r="E950323">
        <v>0</v>
      </c>
    </row>
    <row r="950324" spans="5:5" x14ac:dyDescent="0.25">
      <c r="E950324">
        <v>1120</v>
      </c>
    </row>
    <row r="950325" spans="5:5" x14ac:dyDescent="0.25">
      <c r="E950325">
        <v>284</v>
      </c>
    </row>
    <row r="950326" spans="5:5" x14ac:dyDescent="0.25">
      <c r="E950326">
        <v>0</v>
      </c>
    </row>
    <row r="950327" spans="5:5" x14ac:dyDescent="0.25">
      <c r="E950327">
        <v>0</v>
      </c>
    </row>
    <row r="950328" spans="5:5" x14ac:dyDescent="0.25">
      <c r="E950328">
        <v>0</v>
      </c>
    </row>
    <row r="950329" spans="5:5" x14ac:dyDescent="0.25">
      <c r="E950329">
        <v>0</v>
      </c>
    </row>
    <row r="950330" spans="5:5" x14ac:dyDescent="0.25">
      <c r="E950330">
        <v>1</v>
      </c>
    </row>
    <row r="950331" spans="5:5" x14ac:dyDescent="0.25">
      <c r="E950331">
        <v>0</v>
      </c>
    </row>
    <row r="950332" spans="5:5" x14ac:dyDescent="0.25">
      <c r="E950332">
        <v>0</v>
      </c>
    </row>
    <row r="950333" spans="5:5" x14ac:dyDescent="0.25">
      <c r="E950333">
        <v>0</v>
      </c>
    </row>
    <row r="950334" spans="5:5" x14ac:dyDescent="0.25">
      <c r="E950334">
        <v>9753663</v>
      </c>
    </row>
    <row r="950335" spans="5:5" x14ac:dyDescent="0.25">
      <c r="E950335">
        <v>17707.95</v>
      </c>
    </row>
    <row r="950336" spans="5:5" x14ac:dyDescent="0.25">
      <c r="E950336">
        <v>9994543</v>
      </c>
    </row>
    <row r="950337" spans="5:5" x14ac:dyDescent="0.25">
      <c r="E950337">
        <v>100</v>
      </c>
    </row>
    <row r="950338" spans="5:5" x14ac:dyDescent="0.25">
      <c r="E950338">
        <v>0</v>
      </c>
    </row>
    <row r="950339" spans="5:5" x14ac:dyDescent="0.25">
      <c r="E950339">
        <v>-0.23599999999999999</v>
      </c>
    </row>
    <row r="950340" spans="5:5" x14ac:dyDescent="0.25">
      <c r="E950340">
        <v>0</v>
      </c>
    </row>
    <row r="950341" spans="5:5" x14ac:dyDescent="0.25">
      <c r="E950341">
        <v>788</v>
      </c>
    </row>
    <row r="950342" spans="5:5" x14ac:dyDescent="0.25">
      <c r="E950342">
        <v>12.2</v>
      </c>
    </row>
    <row r="950343" spans="5:5" x14ac:dyDescent="0.25">
      <c r="E950343">
        <v>0</v>
      </c>
    </row>
    <row r="950344" spans="5:5" x14ac:dyDescent="0.25">
      <c r="E950344">
        <v>89.6</v>
      </c>
    </row>
    <row r="950345" spans="5:5" x14ac:dyDescent="0.25">
      <c r="E950345">
        <v>0</v>
      </c>
    </row>
    <row r="950346" spans="5:5" x14ac:dyDescent="0.25">
      <c r="E950346">
        <v>0</v>
      </c>
    </row>
    <row r="950347" spans="5:5" x14ac:dyDescent="0.25">
      <c r="E950347">
        <v>0</v>
      </c>
    </row>
    <row r="950348" spans="5:5" x14ac:dyDescent="0.25">
      <c r="E950348">
        <v>84.2</v>
      </c>
    </row>
    <row r="950349" spans="5:5" x14ac:dyDescent="0.25">
      <c r="E950349">
        <v>99</v>
      </c>
    </row>
    <row r="950350" spans="5:5" x14ac:dyDescent="0.25">
      <c r="E950350">
        <v>0</v>
      </c>
    </row>
    <row r="950351" spans="5:5" x14ac:dyDescent="0.25">
      <c r="E950351">
        <v>0</v>
      </c>
    </row>
    <row r="950352" spans="5:5" x14ac:dyDescent="0.25">
      <c r="E950352">
        <v>0</v>
      </c>
    </row>
    <row r="950353" spans="5:5" x14ac:dyDescent="0.25">
      <c r="E950353">
        <v>0</v>
      </c>
    </row>
    <row r="950354" spans="5:5" x14ac:dyDescent="0.25">
      <c r="E950354">
        <v>82.88</v>
      </c>
    </row>
    <row r="950355" spans="5:5" x14ac:dyDescent="0.25">
      <c r="E950355">
        <v>109.4</v>
      </c>
    </row>
    <row r="950356" spans="5:5" x14ac:dyDescent="0.25">
      <c r="E950356">
        <v>32</v>
      </c>
    </row>
    <row r="950357" spans="5:5" x14ac:dyDescent="0.25">
      <c r="E950357">
        <v>107.6</v>
      </c>
    </row>
    <row r="950358" spans="5:5" x14ac:dyDescent="0.25">
      <c r="E950358">
        <v>32</v>
      </c>
    </row>
    <row r="950359" spans="5:5" x14ac:dyDescent="0.25">
      <c r="E950359">
        <v>0</v>
      </c>
    </row>
    <row r="950360" spans="5:5" x14ac:dyDescent="0.25">
      <c r="E950360">
        <v>0</v>
      </c>
    </row>
    <row r="950361" spans="5:5" x14ac:dyDescent="0.25">
      <c r="E950361">
        <v>0</v>
      </c>
    </row>
    <row r="950362" spans="5:5" x14ac:dyDescent="0.25">
      <c r="E950362">
        <v>0</v>
      </c>
    </row>
    <row r="950363" spans="5:5" x14ac:dyDescent="0.25">
      <c r="E950363">
        <v>0</v>
      </c>
    </row>
    <row r="950364" spans="5:5" x14ac:dyDescent="0.25">
      <c r="E950364">
        <v>0</v>
      </c>
    </row>
    <row r="950365" spans="5:5" x14ac:dyDescent="0.25">
      <c r="E950365">
        <v>0</v>
      </c>
    </row>
    <row r="950366" spans="5:5" x14ac:dyDescent="0.25">
      <c r="E950366">
        <v>0</v>
      </c>
    </row>
    <row r="950367" spans="5:5" x14ac:dyDescent="0.25">
      <c r="E950367">
        <v>0</v>
      </c>
    </row>
    <row r="950368" spans="5:5" x14ac:dyDescent="0.25">
      <c r="E950368" t="s">
        <v>428</v>
      </c>
    </row>
    <row r="950369" spans="5:5" x14ac:dyDescent="0.25">
      <c r="E950369" t="s">
        <v>428</v>
      </c>
    </row>
    <row r="950370" spans="5:5" x14ac:dyDescent="0.25">
      <c r="E950370">
        <v>300000</v>
      </c>
    </row>
    <row r="950371" spans="5:5" x14ac:dyDescent="0.25">
      <c r="E950371">
        <v>0</v>
      </c>
    </row>
    <row r="950372" spans="5:5" x14ac:dyDescent="0.25">
      <c r="E950372">
        <v>4294967295</v>
      </c>
    </row>
    <row r="950373" spans="5:5" x14ac:dyDescent="0.25">
      <c r="E950373">
        <v>0</v>
      </c>
    </row>
    <row r="950374" spans="5:5" x14ac:dyDescent="0.25">
      <c r="E950374">
        <v>0</v>
      </c>
    </row>
    <row r="950375" spans="5:5" x14ac:dyDescent="0.25">
      <c r="E950375">
        <v>99.94</v>
      </c>
    </row>
    <row r="950376" spans="5:5" x14ac:dyDescent="0.25">
      <c r="E950376">
        <v>257</v>
      </c>
    </row>
    <row r="950377" spans="5:5" x14ac:dyDescent="0.25">
      <c r="E950377">
        <v>2016</v>
      </c>
    </row>
    <row r="950378" spans="5:5" x14ac:dyDescent="0.25">
      <c r="E950378">
        <v>0</v>
      </c>
    </row>
    <row r="950379" spans="5:5" x14ac:dyDescent="0.25">
      <c r="E950379">
        <v>12.3</v>
      </c>
    </row>
    <row r="950380" spans="5:5" x14ac:dyDescent="0.25">
      <c r="E950380">
        <v>260</v>
      </c>
    </row>
    <row r="950381" spans="5:5" x14ac:dyDescent="0.25">
      <c r="E950381">
        <v>4095</v>
      </c>
    </row>
    <row r="950382" spans="5:5" x14ac:dyDescent="0.25">
      <c r="E950382">
        <v>184</v>
      </c>
    </row>
    <row r="950383" spans="5:5" x14ac:dyDescent="0.25">
      <c r="E950383">
        <v>0</v>
      </c>
    </row>
    <row r="950384" spans="5:5" x14ac:dyDescent="0.25">
      <c r="E950384">
        <v>0</v>
      </c>
    </row>
    <row r="950385" spans="5:5" x14ac:dyDescent="0.25">
      <c r="E950385">
        <v>84.2</v>
      </c>
    </row>
    <row r="950386" spans="5:5" x14ac:dyDescent="0.25">
      <c r="E950386">
        <v>0</v>
      </c>
    </row>
    <row r="950387" spans="5:5" x14ac:dyDescent="0.25">
      <c r="E950387">
        <v>0</v>
      </c>
    </row>
    <row r="950388" spans="5:5" x14ac:dyDescent="0.25">
      <c r="E950388">
        <v>0</v>
      </c>
    </row>
    <row r="950389" spans="5:5" x14ac:dyDescent="0.25">
      <c r="E950389">
        <v>1</v>
      </c>
    </row>
    <row r="950390" spans="5:5" x14ac:dyDescent="0.25">
      <c r="E950390" t="b">
        <v>0</v>
      </c>
    </row>
    <row r="950391" spans="5:5" x14ac:dyDescent="0.25">
      <c r="E950391">
        <v>0</v>
      </c>
    </row>
    <row r="950392" spans="5:5" x14ac:dyDescent="0.25">
      <c r="E950392">
        <v>194</v>
      </c>
    </row>
    <row r="966657" spans="5:5" x14ac:dyDescent="0.25">
      <c r="E966657">
        <v>-17</v>
      </c>
    </row>
    <row r="966658" spans="5:5" x14ac:dyDescent="0.25">
      <c r="E966658">
        <v>-1.7</v>
      </c>
    </row>
    <row r="966659" spans="5:5" x14ac:dyDescent="0.25">
      <c r="E966659">
        <v>12.6</v>
      </c>
    </row>
    <row r="966660" spans="5:5" x14ac:dyDescent="0.25">
      <c r="E966660">
        <v>1</v>
      </c>
    </row>
    <row r="966661" spans="5:5" x14ac:dyDescent="0.25">
      <c r="E966661">
        <v>789</v>
      </c>
    </row>
    <row r="966662" spans="5:5" x14ac:dyDescent="0.25">
      <c r="E966662">
        <v>98.6</v>
      </c>
    </row>
    <row r="966663" spans="5:5" x14ac:dyDescent="0.25">
      <c r="E966663">
        <v>1688</v>
      </c>
    </row>
    <row r="966664" spans="5:5" x14ac:dyDescent="0.25">
      <c r="E966664">
        <v>0</v>
      </c>
    </row>
    <row r="966665" spans="5:5" x14ac:dyDescent="0.25">
      <c r="E966665">
        <v>0</v>
      </c>
    </row>
    <row r="966666" spans="5:5" x14ac:dyDescent="0.25">
      <c r="E966666">
        <v>0</v>
      </c>
    </row>
    <row r="966667" spans="5:5" x14ac:dyDescent="0.25">
      <c r="E966667">
        <v>111.2</v>
      </c>
    </row>
    <row r="966668" spans="5:5" x14ac:dyDescent="0.25">
      <c r="E966668">
        <v>0</v>
      </c>
    </row>
    <row r="966669" spans="5:5" x14ac:dyDescent="0.25">
      <c r="E966669">
        <v>1652</v>
      </c>
    </row>
    <row r="966670" spans="5:5" x14ac:dyDescent="0.25">
      <c r="E966670">
        <v>3619</v>
      </c>
    </row>
    <row r="966671" spans="5:5" x14ac:dyDescent="0.25">
      <c r="E966671">
        <v>0</v>
      </c>
    </row>
    <row r="966672" spans="5:5" x14ac:dyDescent="0.25">
      <c r="E966672">
        <v>0</v>
      </c>
    </row>
    <row r="966673" spans="5:5" x14ac:dyDescent="0.25">
      <c r="E966673">
        <v>11</v>
      </c>
    </row>
    <row r="966674" spans="5:5" x14ac:dyDescent="0.25">
      <c r="E966674">
        <v>0</v>
      </c>
    </row>
    <row r="966675" spans="5:5" x14ac:dyDescent="0.25">
      <c r="E966675">
        <v>12.2</v>
      </c>
    </row>
    <row r="966676" spans="5:5" x14ac:dyDescent="0.25">
      <c r="E966676">
        <v>0</v>
      </c>
    </row>
    <row r="966677" spans="5:5" x14ac:dyDescent="0.25">
      <c r="E966677">
        <v>0</v>
      </c>
    </row>
    <row r="966678" spans="5:5" x14ac:dyDescent="0.25">
      <c r="E966678">
        <v>0</v>
      </c>
    </row>
    <row r="966679" spans="5:5" x14ac:dyDescent="0.25">
      <c r="E966679">
        <v>0</v>
      </c>
    </row>
    <row r="966680" spans="5:5" x14ac:dyDescent="0.25">
      <c r="E966680">
        <v>704</v>
      </c>
    </row>
    <row r="966681" spans="5:5" x14ac:dyDescent="0.25">
      <c r="E966681">
        <v>13.3</v>
      </c>
    </row>
    <row r="966682" spans="5:5" x14ac:dyDescent="0.25">
      <c r="E966682">
        <v>32</v>
      </c>
    </row>
    <row r="966683" spans="5:5" x14ac:dyDescent="0.25">
      <c r="E966683">
        <v>0</v>
      </c>
    </row>
    <row r="966684" spans="5:5" x14ac:dyDescent="0.25">
      <c r="E966684">
        <v>0</v>
      </c>
    </row>
    <row r="966685" spans="5:5" x14ac:dyDescent="0.25">
      <c r="E966685">
        <v>0</v>
      </c>
    </row>
    <row r="966686" spans="5:5" x14ac:dyDescent="0.25">
      <c r="E966686">
        <v>0</v>
      </c>
    </row>
    <row r="966687" spans="5:5" x14ac:dyDescent="0.25">
      <c r="E966687">
        <v>0</v>
      </c>
    </row>
    <row r="966688" spans="5:5" x14ac:dyDescent="0.25">
      <c r="E966688">
        <v>0</v>
      </c>
    </row>
    <row r="966689" spans="5:5" x14ac:dyDescent="0.25">
      <c r="E966689">
        <v>0</v>
      </c>
    </row>
    <row r="966690" spans="5:5" x14ac:dyDescent="0.25">
      <c r="E966690">
        <v>0</v>
      </c>
    </row>
    <row r="966691" spans="5:5" x14ac:dyDescent="0.25">
      <c r="E966691">
        <v>0</v>
      </c>
    </row>
    <row r="966692" spans="5:5" x14ac:dyDescent="0.25">
      <c r="E966692">
        <v>0</v>
      </c>
    </row>
    <row r="966693" spans="5:5" x14ac:dyDescent="0.25">
      <c r="E966693">
        <v>0</v>
      </c>
    </row>
    <row r="966694" spans="5:5" x14ac:dyDescent="0.25">
      <c r="E966694">
        <v>0</v>
      </c>
    </row>
    <row r="966695" spans="5:5" x14ac:dyDescent="0.25">
      <c r="E966695">
        <v>0</v>
      </c>
    </row>
    <row r="966696" spans="5:5" x14ac:dyDescent="0.25">
      <c r="E966696">
        <v>0</v>
      </c>
    </row>
    <row r="966697" spans="5:5" x14ac:dyDescent="0.25">
      <c r="E966697">
        <v>2</v>
      </c>
    </row>
    <row r="966698" spans="5:5" x14ac:dyDescent="0.25">
      <c r="E966698">
        <v>12</v>
      </c>
    </row>
    <row r="966699" spans="5:5" x14ac:dyDescent="0.25">
      <c r="E966699">
        <v>-1</v>
      </c>
    </row>
    <row r="966700" spans="5:5" x14ac:dyDescent="0.25">
      <c r="E966700">
        <v>-255</v>
      </c>
    </row>
    <row r="966701" spans="5:5" x14ac:dyDescent="0.25">
      <c r="E966701">
        <v>-255</v>
      </c>
    </row>
    <row r="966702" spans="5:5" x14ac:dyDescent="0.25">
      <c r="E966702">
        <v>2175.6</v>
      </c>
    </row>
    <row r="966703" spans="5:5" x14ac:dyDescent="0.25">
      <c r="E966703">
        <v>2117.6</v>
      </c>
    </row>
    <row r="966704" spans="5:5" x14ac:dyDescent="0.25">
      <c r="E966704">
        <v>0</v>
      </c>
    </row>
    <row r="966705" spans="5:5" x14ac:dyDescent="0.25">
      <c r="E966705">
        <v>0</v>
      </c>
    </row>
    <row r="966706" spans="5:5" x14ac:dyDescent="0.25">
      <c r="E966706">
        <v>0</v>
      </c>
    </row>
    <row r="966707" spans="5:5" x14ac:dyDescent="0.25">
      <c r="E966707">
        <v>0</v>
      </c>
    </row>
    <row r="966708" spans="5:5" x14ac:dyDescent="0.25">
      <c r="E966708">
        <v>1120</v>
      </c>
    </row>
    <row r="966709" spans="5:5" x14ac:dyDescent="0.25">
      <c r="E966709">
        <v>284</v>
      </c>
    </row>
    <row r="966710" spans="5:5" x14ac:dyDescent="0.25">
      <c r="E966710">
        <v>0</v>
      </c>
    </row>
    <row r="966711" spans="5:5" x14ac:dyDescent="0.25">
      <c r="E966711">
        <v>0</v>
      </c>
    </row>
    <row r="966712" spans="5:5" x14ac:dyDescent="0.25">
      <c r="E966712">
        <v>0</v>
      </c>
    </row>
    <row r="966713" spans="5:5" x14ac:dyDescent="0.25">
      <c r="E966713">
        <v>0</v>
      </c>
    </row>
    <row r="966714" spans="5:5" x14ac:dyDescent="0.25">
      <c r="E966714">
        <v>1</v>
      </c>
    </row>
    <row r="966715" spans="5:5" x14ac:dyDescent="0.25">
      <c r="E966715">
        <v>0</v>
      </c>
    </row>
    <row r="966716" spans="5:5" x14ac:dyDescent="0.25">
      <c r="E966716">
        <v>0</v>
      </c>
    </row>
    <row r="966717" spans="5:5" x14ac:dyDescent="0.25">
      <c r="E966717">
        <v>0</v>
      </c>
    </row>
    <row r="966718" spans="5:5" x14ac:dyDescent="0.25">
      <c r="E966718">
        <v>9753663</v>
      </c>
    </row>
    <row r="966719" spans="5:5" x14ac:dyDescent="0.25">
      <c r="E966719">
        <v>17707.95</v>
      </c>
    </row>
    <row r="966720" spans="5:5" x14ac:dyDescent="0.25">
      <c r="E966720">
        <v>9994543</v>
      </c>
    </row>
    <row r="966721" spans="5:5" x14ac:dyDescent="0.25">
      <c r="E966721">
        <v>100</v>
      </c>
    </row>
    <row r="966722" spans="5:5" x14ac:dyDescent="0.25">
      <c r="E966722">
        <v>0</v>
      </c>
    </row>
    <row r="966723" spans="5:5" x14ac:dyDescent="0.25">
      <c r="E966723">
        <v>-0.23599999999999999</v>
      </c>
    </row>
    <row r="966724" spans="5:5" x14ac:dyDescent="0.25">
      <c r="E966724">
        <v>0</v>
      </c>
    </row>
    <row r="966725" spans="5:5" x14ac:dyDescent="0.25">
      <c r="E966725">
        <v>788</v>
      </c>
    </row>
    <row r="966726" spans="5:5" x14ac:dyDescent="0.25">
      <c r="E966726">
        <v>12.2</v>
      </c>
    </row>
    <row r="966727" spans="5:5" x14ac:dyDescent="0.25">
      <c r="E966727">
        <v>0</v>
      </c>
    </row>
    <row r="966728" spans="5:5" x14ac:dyDescent="0.25">
      <c r="E966728">
        <v>89.6</v>
      </c>
    </row>
    <row r="966729" spans="5:5" x14ac:dyDescent="0.25">
      <c r="E966729">
        <v>0</v>
      </c>
    </row>
    <row r="966730" spans="5:5" x14ac:dyDescent="0.25">
      <c r="E966730">
        <v>0</v>
      </c>
    </row>
    <row r="966731" spans="5:5" x14ac:dyDescent="0.25">
      <c r="E966731">
        <v>0</v>
      </c>
    </row>
    <row r="966732" spans="5:5" x14ac:dyDescent="0.25">
      <c r="E966732">
        <v>84.2</v>
      </c>
    </row>
    <row r="966733" spans="5:5" x14ac:dyDescent="0.25">
      <c r="E966733">
        <v>99</v>
      </c>
    </row>
    <row r="966734" spans="5:5" x14ac:dyDescent="0.25">
      <c r="E966734">
        <v>0</v>
      </c>
    </row>
    <row r="966735" spans="5:5" x14ac:dyDescent="0.25">
      <c r="E966735">
        <v>0</v>
      </c>
    </row>
    <row r="966736" spans="5:5" x14ac:dyDescent="0.25">
      <c r="E966736">
        <v>0</v>
      </c>
    </row>
    <row r="966737" spans="5:5" x14ac:dyDescent="0.25">
      <c r="E966737">
        <v>0</v>
      </c>
    </row>
    <row r="966738" spans="5:5" x14ac:dyDescent="0.25">
      <c r="E966738">
        <v>82.88</v>
      </c>
    </row>
    <row r="966739" spans="5:5" x14ac:dyDescent="0.25">
      <c r="E966739">
        <v>109.4</v>
      </c>
    </row>
    <row r="966740" spans="5:5" x14ac:dyDescent="0.25">
      <c r="E966740">
        <v>32</v>
      </c>
    </row>
    <row r="966741" spans="5:5" x14ac:dyDescent="0.25">
      <c r="E966741">
        <v>107.6</v>
      </c>
    </row>
    <row r="966742" spans="5:5" x14ac:dyDescent="0.25">
      <c r="E966742">
        <v>32</v>
      </c>
    </row>
    <row r="966743" spans="5:5" x14ac:dyDescent="0.25">
      <c r="E966743">
        <v>0</v>
      </c>
    </row>
    <row r="966744" spans="5:5" x14ac:dyDescent="0.25">
      <c r="E966744">
        <v>0</v>
      </c>
    </row>
    <row r="966745" spans="5:5" x14ac:dyDescent="0.25">
      <c r="E966745">
        <v>0</v>
      </c>
    </row>
    <row r="966746" spans="5:5" x14ac:dyDescent="0.25">
      <c r="E966746">
        <v>0</v>
      </c>
    </row>
    <row r="966747" spans="5:5" x14ac:dyDescent="0.25">
      <c r="E966747">
        <v>0</v>
      </c>
    </row>
    <row r="966748" spans="5:5" x14ac:dyDescent="0.25">
      <c r="E966748">
        <v>0</v>
      </c>
    </row>
    <row r="966749" spans="5:5" x14ac:dyDescent="0.25">
      <c r="E966749">
        <v>0</v>
      </c>
    </row>
    <row r="966750" spans="5:5" x14ac:dyDescent="0.25">
      <c r="E966750">
        <v>0</v>
      </c>
    </row>
    <row r="966751" spans="5:5" x14ac:dyDescent="0.25">
      <c r="E966751">
        <v>0</v>
      </c>
    </row>
    <row r="966752" spans="5:5" x14ac:dyDescent="0.25">
      <c r="E966752" t="s">
        <v>428</v>
      </c>
    </row>
    <row r="966753" spans="5:5" x14ac:dyDescent="0.25">
      <c r="E966753" t="s">
        <v>428</v>
      </c>
    </row>
    <row r="966754" spans="5:5" x14ac:dyDescent="0.25">
      <c r="E966754">
        <v>300000</v>
      </c>
    </row>
    <row r="966755" spans="5:5" x14ac:dyDescent="0.25">
      <c r="E966755">
        <v>0</v>
      </c>
    </row>
    <row r="966756" spans="5:5" x14ac:dyDescent="0.25">
      <c r="E966756">
        <v>4294967295</v>
      </c>
    </row>
    <row r="966757" spans="5:5" x14ac:dyDescent="0.25">
      <c r="E966757">
        <v>0</v>
      </c>
    </row>
    <row r="966758" spans="5:5" x14ac:dyDescent="0.25">
      <c r="E966758">
        <v>0</v>
      </c>
    </row>
    <row r="966759" spans="5:5" x14ac:dyDescent="0.25">
      <c r="E966759">
        <v>99.94</v>
      </c>
    </row>
    <row r="966760" spans="5:5" x14ac:dyDescent="0.25">
      <c r="E966760">
        <v>257</v>
      </c>
    </row>
    <row r="966761" spans="5:5" x14ac:dyDescent="0.25">
      <c r="E966761">
        <v>2016</v>
      </c>
    </row>
    <row r="966762" spans="5:5" x14ac:dyDescent="0.25">
      <c r="E966762">
        <v>0</v>
      </c>
    </row>
    <row r="966763" spans="5:5" x14ac:dyDescent="0.25">
      <c r="E966763">
        <v>12.3</v>
      </c>
    </row>
    <row r="966764" spans="5:5" x14ac:dyDescent="0.25">
      <c r="E966764">
        <v>260</v>
      </c>
    </row>
    <row r="966765" spans="5:5" x14ac:dyDescent="0.25">
      <c r="E966765">
        <v>4095</v>
      </c>
    </row>
    <row r="966766" spans="5:5" x14ac:dyDescent="0.25">
      <c r="E966766">
        <v>184</v>
      </c>
    </row>
    <row r="966767" spans="5:5" x14ac:dyDescent="0.25">
      <c r="E966767">
        <v>0</v>
      </c>
    </row>
    <row r="966768" spans="5:5" x14ac:dyDescent="0.25">
      <c r="E966768">
        <v>0</v>
      </c>
    </row>
    <row r="966769" spans="5:5" x14ac:dyDescent="0.25">
      <c r="E966769">
        <v>84.2</v>
      </c>
    </row>
    <row r="966770" spans="5:5" x14ac:dyDescent="0.25">
      <c r="E966770">
        <v>0</v>
      </c>
    </row>
    <row r="966771" spans="5:5" x14ac:dyDescent="0.25">
      <c r="E966771">
        <v>0</v>
      </c>
    </row>
    <row r="966772" spans="5:5" x14ac:dyDescent="0.25">
      <c r="E966772">
        <v>0</v>
      </c>
    </row>
    <row r="966773" spans="5:5" x14ac:dyDescent="0.25">
      <c r="E966773">
        <v>1</v>
      </c>
    </row>
    <row r="966774" spans="5:5" x14ac:dyDescent="0.25">
      <c r="E966774" t="b">
        <v>0</v>
      </c>
    </row>
    <row r="966775" spans="5:5" x14ac:dyDescent="0.25">
      <c r="E966775">
        <v>0</v>
      </c>
    </row>
    <row r="966776" spans="5:5" x14ac:dyDescent="0.25">
      <c r="E966776">
        <v>194</v>
      </c>
    </row>
    <row r="983041" spans="5:5" x14ac:dyDescent="0.25">
      <c r="E983041">
        <v>-17</v>
      </c>
    </row>
    <row r="983042" spans="5:5" x14ac:dyDescent="0.25">
      <c r="E983042">
        <v>-1.7</v>
      </c>
    </row>
    <row r="983043" spans="5:5" x14ac:dyDescent="0.25">
      <c r="E983043">
        <v>12.6</v>
      </c>
    </row>
    <row r="983044" spans="5:5" x14ac:dyDescent="0.25">
      <c r="E983044">
        <v>1</v>
      </c>
    </row>
    <row r="983045" spans="5:5" x14ac:dyDescent="0.25">
      <c r="E983045">
        <v>789</v>
      </c>
    </row>
    <row r="983046" spans="5:5" x14ac:dyDescent="0.25">
      <c r="E983046">
        <v>98.6</v>
      </c>
    </row>
    <row r="983047" spans="5:5" x14ac:dyDescent="0.25">
      <c r="E983047">
        <v>1688</v>
      </c>
    </row>
    <row r="983048" spans="5:5" x14ac:dyDescent="0.25">
      <c r="E983048">
        <v>0</v>
      </c>
    </row>
    <row r="983049" spans="5:5" x14ac:dyDescent="0.25">
      <c r="E983049">
        <v>0</v>
      </c>
    </row>
    <row r="983050" spans="5:5" x14ac:dyDescent="0.25">
      <c r="E983050">
        <v>0</v>
      </c>
    </row>
    <row r="983051" spans="5:5" x14ac:dyDescent="0.25">
      <c r="E983051">
        <v>111.2</v>
      </c>
    </row>
    <row r="983052" spans="5:5" x14ac:dyDescent="0.25">
      <c r="E983052">
        <v>0</v>
      </c>
    </row>
    <row r="983053" spans="5:5" x14ac:dyDescent="0.25">
      <c r="E983053">
        <v>1652</v>
      </c>
    </row>
    <row r="983054" spans="5:5" x14ac:dyDescent="0.25">
      <c r="E983054">
        <v>3619</v>
      </c>
    </row>
    <row r="983055" spans="5:5" x14ac:dyDescent="0.25">
      <c r="E983055">
        <v>0</v>
      </c>
    </row>
    <row r="983056" spans="5:5" x14ac:dyDescent="0.25">
      <c r="E983056">
        <v>0</v>
      </c>
    </row>
    <row r="983057" spans="5:5" x14ac:dyDescent="0.25">
      <c r="E983057">
        <v>11</v>
      </c>
    </row>
    <row r="983058" spans="5:5" x14ac:dyDescent="0.25">
      <c r="E983058">
        <v>0</v>
      </c>
    </row>
    <row r="983059" spans="5:5" x14ac:dyDescent="0.25">
      <c r="E983059">
        <v>12.2</v>
      </c>
    </row>
    <row r="983060" spans="5:5" x14ac:dyDescent="0.25">
      <c r="E983060">
        <v>0</v>
      </c>
    </row>
    <row r="983061" spans="5:5" x14ac:dyDescent="0.25">
      <c r="E983061">
        <v>0</v>
      </c>
    </row>
    <row r="983062" spans="5:5" x14ac:dyDescent="0.25">
      <c r="E983062">
        <v>0</v>
      </c>
    </row>
    <row r="983063" spans="5:5" x14ac:dyDescent="0.25">
      <c r="E983063">
        <v>0</v>
      </c>
    </row>
    <row r="983064" spans="5:5" x14ac:dyDescent="0.25">
      <c r="E983064">
        <v>704</v>
      </c>
    </row>
    <row r="983065" spans="5:5" x14ac:dyDescent="0.25">
      <c r="E983065">
        <v>13.3</v>
      </c>
    </row>
    <row r="983066" spans="5:5" x14ac:dyDescent="0.25">
      <c r="E983066">
        <v>32</v>
      </c>
    </row>
    <row r="983067" spans="5:5" x14ac:dyDescent="0.25">
      <c r="E983067">
        <v>0</v>
      </c>
    </row>
    <row r="983068" spans="5:5" x14ac:dyDescent="0.25">
      <c r="E983068">
        <v>0</v>
      </c>
    </row>
    <row r="983069" spans="5:5" x14ac:dyDescent="0.25">
      <c r="E983069">
        <v>0</v>
      </c>
    </row>
    <row r="983070" spans="5:5" x14ac:dyDescent="0.25">
      <c r="E983070">
        <v>0</v>
      </c>
    </row>
    <row r="983071" spans="5:5" x14ac:dyDescent="0.25">
      <c r="E983071">
        <v>0</v>
      </c>
    </row>
    <row r="983072" spans="5:5" x14ac:dyDescent="0.25">
      <c r="E983072">
        <v>0</v>
      </c>
    </row>
    <row r="983073" spans="5:5" x14ac:dyDescent="0.25">
      <c r="E983073">
        <v>0</v>
      </c>
    </row>
    <row r="983074" spans="5:5" x14ac:dyDescent="0.25">
      <c r="E983074">
        <v>0</v>
      </c>
    </row>
    <row r="983075" spans="5:5" x14ac:dyDescent="0.25">
      <c r="E983075">
        <v>0</v>
      </c>
    </row>
    <row r="983076" spans="5:5" x14ac:dyDescent="0.25">
      <c r="E983076">
        <v>0</v>
      </c>
    </row>
    <row r="983077" spans="5:5" x14ac:dyDescent="0.25">
      <c r="E983077">
        <v>0</v>
      </c>
    </row>
    <row r="983078" spans="5:5" x14ac:dyDescent="0.25">
      <c r="E983078">
        <v>0</v>
      </c>
    </row>
    <row r="983079" spans="5:5" x14ac:dyDescent="0.25">
      <c r="E983079">
        <v>0</v>
      </c>
    </row>
    <row r="983080" spans="5:5" x14ac:dyDescent="0.25">
      <c r="E983080">
        <v>0</v>
      </c>
    </row>
    <row r="983081" spans="5:5" x14ac:dyDescent="0.25">
      <c r="E983081">
        <v>2</v>
      </c>
    </row>
    <row r="983082" spans="5:5" x14ac:dyDescent="0.25">
      <c r="E983082">
        <v>12</v>
      </c>
    </row>
    <row r="983083" spans="5:5" x14ac:dyDescent="0.25">
      <c r="E983083">
        <v>-1</v>
      </c>
    </row>
    <row r="983084" spans="5:5" x14ac:dyDescent="0.25">
      <c r="E983084">
        <v>-255</v>
      </c>
    </row>
    <row r="983085" spans="5:5" x14ac:dyDescent="0.25">
      <c r="E983085">
        <v>-255</v>
      </c>
    </row>
    <row r="983086" spans="5:5" x14ac:dyDescent="0.25">
      <c r="E983086">
        <v>2175.6</v>
      </c>
    </row>
    <row r="983087" spans="5:5" x14ac:dyDescent="0.25">
      <c r="E983087">
        <v>2117.6</v>
      </c>
    </row>
    <row r="983088" spans="5:5" x14ac:dyDescent="0.25">
      <c r="E983088">
        <v>0</v>
      </c>
    </row>
    <row r="983089" spans="5:5" x14ac:dyDescent="0.25">
      <c r="E983089">
        <v>0</v>
      </c>
    </row>
    <row r="983090" spans="5:5" x14ac:dyDescent="0.25">
      <c r="E983090">
        <v>0</v>
      </c>
    </row>
    <row r="983091" spans="5:5" x14ac:dyDescent="0.25">
      <c r="E983091">
        <v>0</v>
      </c>
    </row>
    <row r="983092" spans="5:5" x14ac:dyDescent="0.25">
      <c r="E983092">
        <v>1120</v>
      </c>
    </row>
    <row r="983093" spans="5:5" x14ac:dyDescent="0.25">
      <c r="E983093">
        <v>284</v>
      </c>
    </row>
    <row r="983094" spans="5:5" x14ac:dyDescent="0.25">
      <c r="E983094">
        <v>0</v>
      </c>
    </row>
    <row r="983095" spans="5:5" x14ac:dyDescent="0.25">
      <c r="E983095">
        <v>0</v>
      </c>
    </row>
    <row r="983096" spans="5:5" x14ac:dyDescent="0.25">
      <c r="E983096">
        <v>0</v>
      </c>
    </row>
    <row r="983097" spans="5:5" x14ac:dyDescent="0.25">
      <c r="E983097">
        <v>0</v>
      </c>
    </row>
    <row r="983098" spans="5:5" x14ac:dyDescent="0.25">
      <c r="E983098">
        <v>1</v>
      </c>
    </row>
    <row r="983099" spans="5:5" x14ac:dyDescent="0.25">
      <c r="E983099">
        <v>0</v>
      </c>
    </row>
    <row r="983100" spans="5:5" x14ac:dyDescent="0.25">
      <c r="E983100">
        <v>0</v>
      </c>
    </row>
    <row r="983101" spans="5:5" x14ac:dyDescent="0.25">
      <c r="E983101">
        <v>0</v>
      </c>
    </row>
    <row r="983102" spans="5:5" x14ac:dyDescent="0.25">
      <c r="E983102">
        <v>9753663</v>
      </c>
    </row>
    <row r="983103" spans="5:5" x14ac:dyDescent="0.25">
      <c r="E983103">
        <v>17707.95</v>
      </c>
    </row>
    <row r="983104" spans="5:5" x14ac:dyDescent="0.25">
      <c r="E983104">
        <v>9994543</v>
      </c>
    </row>
    <row r="983105" spans="5:5" x14ac:dyDescent="0.25">
      <c r="E983105">
        <v>100</v>
      </c>
    </row>
    <row r="983106" spans="5:5" x14ac:dyDescent="0.25">
      <c r="E983106">
        <v>0</v>
      </c>
    </row>
    <row r="983107" spans="5:5" x14ac:dyDescent="0.25">
      <c r="E983107">
        <v>-0.23599999999999999</v>
      </c>
    </row>
    <row r="983108" spans="5:5" x14ac:dyDescent="0.25">
      <c r="E983108">
        <v>0</v>
      </c>
    </row>
    <row r="983109" spans="5:5" x14ac:dyDescent="0.25">
      <c r="E983109">
        <v>788</v>
      </c>
    </row>
    <row r="983110" spans="5:5" x14ac:dyDescent="0.25">
      <c r="E983110">
        <v>12.2</v>
      </c>
    </row>
    <row r="983111" spans="5:5" x14ac:dyDescent="0.25">
      <c r="E983111">
        <v>0</v>
      </c>
    </row>
    <row r="983112" spans="5:5" x14ac:dyDescent="0.25">
      <c r="E983112">
        <v>89.6</v>
      </c>
    </row>
    <row r="983113" spans="5:5" x14ac:dyDescent="0.25">
      <c r="E983113">
        <v>0</v>
      </c>
    </row>
    <row r="983114" spans="5:5" x14ac:dyDescent="0.25">
      <c r="E983114">
        <v>0</v>
      </c>
    </row>
    <row r="983115" spans="5:5" x14ac:dyDescent="0.25">
      <c r="E983115">
        <v>0</v>
      </c>
    </row>
    <row r="983116" spans="5:5" x14ac:dyDescent="0.25">
      <c r="E983116">
        <v>84.2</v>
      </c>
    </row>
    <row r="983117" spans="5:5" x14ac:dyDescent="0.25">
      <c r="E983117">
        <v>99</v>
      </c>
    </row>
    <row r="983118" spans="5:5" x14ac:dyDescent="0.25">
      <c r="E983118">
        <v>0</v>
      </c>
    </row>
    <row r="983119" spans="5:5" x14ac:dyDescent="0.25">
      <c r="E983119">
        <v>0</v>
      </c>
    </row>
    <row r="983120" spans="5:5" x14ac:dyDescent="0.25">
      <c r="E983120">
        <v>0</v>
      </c>
    </row>
    <row r="983121" spans="5:5" x14ac:dyDescent="0.25">
      <c r="E983121">
        <v>0</v>
      </c>
    </row>
    <row r="983122" spans="5:5" x14ac:dyDescent="0.25">
      <c r="E983122">
        <v>82.88</v>
      </c>
    </row>
    <row r="983123" spans="5:5" x14ac:dyDescent="0.25">
      <c r="E983123">
        <v>109.4</v>
      </c>
    </row>
    <row r="983124" spans="5:5" x14ac:dyDescent="0.25">
      <c r="E983124">
        <v>32</v>
      </c>
    </row>
    <row r="983125" spans="5:5" x14ac:dyDescent="0.25">
      <c r="E983125">
        <v>107.6</v>
      </c>
    </row>
    <row r="983126" spans="5:5" x14ac:dyDescent="0.25">
      <c r="E983126">
        <v>32</v>
      </c>
    </row>
    <row r="983127" spans="5:5" x14ac:dyDescent="0.25">
      <c r="E983127">
        <v>0</v>
      </c>
    </row>
    <row r="983128" spans="5:5" x14ac:dyDescent="0.25">
      <c r="E983128">
        <v>0</v>
      </c>
    </row>
    <row r="983129" spans="5:5" x14ac:dyDescent="0.25">
      <c r="E983129">
        <v>0</v>
      </c>
    </row>
    <row r="983130" spans="5:5" x14ac:dyDescent="0.25">
      <c r="E983130">
        <v>0</v>
      </c>
    </row>
    <row r="983131" spans="5:5" x14ac:dyDescent="0.25">
      <c r="E983131">
        <v>0</v>
      </c>
    </row>
    <row r="983132" spans="5:5" x14ac:dyDescent="0.25">
      <c r="E983132">
        <v>0</v>
      </c>
    </row>
    <row r="983133" spans="5:5" x14ac:dyDescent="0.25">
      <c r="E983133">
        <v>0</v>
      </c>
    </row>
    <row r="983134" spans="5:5" x14ac:dyDescent="0.25">
      <c r="E983134">
        <v>0</v>
      </c>
    </row>
    <row r="983135" spans="5:5" x14ac:dyDescent="0.25">
      <c r="E983135">
        <v>0</v>
      </c>
    </row>
    <row r="983136" spans="5:5" x14ac:dyDescent="0.25">
      <c r="E983136" t="s">
        <v>428</v>
      </c>
    </row>
    <row r="983137" spans="5:5" x14ac:dyDescent="0.25">
      <c r="E983137" t="s">
        <v>428</v>
      </c>
    </row>
    <row r="983138" spans="5:5" x14ac:dyDescent="0.25">
      <c r="E983138">
        <v>300000</v>
      </c>
    </row>
    <row r="983139" spans="5:5" x14ac:dyDescent="0.25">
      <c r="E983139">
        <v>0</v>
      </c>
    </row>
    <row r="983140" spans="5:5" x14ac:dyDescent="0.25">
      <c r="E983140">
        <v>4294967295</v>
      </c>
    </row>
    <row r="983141" spans="5:5" x14ac:dyDescent="0.25">
      <c r="E983141">
        <v>0</v>
      </c>
    </row>
    <row r="983142" spans="5:5" x14ac:dyDescent="0.25">
      <c r="E983142">
        <v>0</v>
      </c>
    </row>
    <row r="983143" spans="5:5" x14ac:dyDescent="0.25">
      <c r="E983143">
        <v>99.94</v>
      </c>
    </row>
    <row r="983144" spans="5:5" x14ac:dyDescent="0.25">
      <c r="E983144">
        <v>257</v>
      </c>
    </row>
    <row r="983145" spans="5:5" x14ac:dyDescent="0.25">
      <c r="E983145">
        <v>2016</v>
      </c>
    </row>
    <row r="983146" spans="5:5" x14ac:dyDescent="0.25">
      <c r="E983146">
        <v>0</v>
      </c>
    </row>
    <row r="983147" spans="5:5" x14ac:dyDescent="0.25">
      <c r="E983147">
        <v>12.3</v>
      </c>
    </row>
    <row r="983148" spans="5:5" x14ac:dyDescent="0.25">
      <c r="E983148">
        <v>260</v>
      </c>
    </row>
    <row r="983149" spans="5:5" x14ac:dyDescent="0.25">
      <c r="E983149">
        <v>4095</v>
      </c>
    </row>
    <row r="983150" spans="5:5" x14ac:dyDescent="0.25">
      <c r="E983150">
        <v>184</v>
      </c>
    </row>
    <row r="983151" spans="5:5" x14ac:dyDescent="0.25">
      <c r="E983151">
        <v>0</v>
      </c>
    </row>
    <row r="983152" spans="5:5" x14ac:dyDescent="0.25">
      <c r="E983152">
        <v>0</v>
      </c>
    </row>
    <row r="983153" spans="5:5" x14ac:dyDescent="0.25">
      <c r="E983153">
        <v>84.2</v>
      </c>
    </row>
    <row r="983154" spans="5:5" x14ac:dyDescent="0.25">
      <c r="E983154">
        <v>0</v>
      </c>
    </row>
    <row r="983155" spans="5:5" x14ac:dyDescent="0.25">
      <c r="E983155">
        <v>0</v>
      </c>
    </row>
    <row r="983156" spans="5:5" x14ac:dyDescent="0.25">
      <c r="E983156">
        <v>0</v>
      </c>
    </row>
    <row r="983157" spans="5:5" x14ac:dyDescent="0.25">
      <c r="E983157">
        <v>1</v>
      </c>
    </row>
    <row r="983158" spans="5:5" x14ac:dyDescent="0.25">
      <c r="E983158" t="b">
        <v>0</v>
      </c>
    </row>
    <row r="983159" spans="5:5" x14ac:dyDescent="0.25">
      <c r="E983159">
        <v>0</v>
      </c>
    </row>
    <row r="983160" spans="5:5" x14ac:dyDescent="0.25">
      <c r="E983160">
        <v>194</v>
      </c>
    </row>
    <row r="999425" spans="5:5" x14ac:dyDescent="0.25">
      <c r="E999425">
        <v>-17</v>
      </c>
    </row>
    <row r="999426" spans="5:5" x14ac:dyDescent="0.25">
      <c r="E999426">
        <v>-1.7</v>
      </c>
    </row>
    <row r="999427" spans="5:5" x14ac:dyDescent="0.25">
      <c r="E999427">
        <v>12.6</v>
      </c>
    </row>
    <row r="999428" spans="5:5" x14ac:dyDescent="0.25">
      <c r="E999428">
        <v>1</v>
      </c>
    </row>
    <row r="999429" spans="5:5" x14ac:dyDescent="0.25">
      <c r="E999429">
        <v>789</v>
      </c>
    </row>
    <row r="999430" spans="5:5" x14ac:dyDescent="0.25">
      <c r="E999430">
        <v>98.6</v>
      </c>
    </row>
    <row r="999431" spans="5:5" x14ac:dyDescent="0.25">
      <c r="E999431">
        <v>1688</v>
      </c>
    </row>
    <row r="999432" spans="5:5" x14ac:dyDescent="0.25">
      <c r="E999432">
        <v>0</v>
      </c>
    </row>
    <row r="999433" spans="5:5" x14ac:dyDescent="0.25">
      <c r="E999433">
        <v>0</v>
      </c>
    </row>
    <row r="999434" spans="5:5" x14ac:dyDescent="0.25">
      <c r="E999434">
        <v>0</v>
      </c>
    </row>
    <row r="999435" spans="5:5" x14ac:dyDescent="0.25">
      <c r="E999435">
        <v>111.2</v>
      </c>
    </row>
    <row r="999436" spans="5:5" x14ac:dyDescent="0.25">
      <c r="E999436">
        <v>0</v>
      </c>
    </row>
    <row r="999437" spans="5:5" x14ac:dyDescent="0.25">
      <c r="E999437">
        <v>1652</v>
      </c>
    </row>
    <row r="999438" spans="5:5" x14ac:dyDescent="0.25">
      <c r="E999438">
        <v>3619</v>
      </c>
    </row>
    <row r="999439" spans="5:5" x14ac:dyDescent="0.25">
      <c r="E999439">
        <v>0</v>
      </c>
    </row>
    <row r="999440" spans="5:5" x14ac:dyDescent="0.25">
      <c r="E999440">
        <v>0</v>
      </c>
    </row>
    <row r="999441" spans="5:5" x14ac:dyDescent="0.25">
      <c r="E999441">
        <v>11</v>
      </c>
    </row>
    <row r="999442" spans="5:5" x14ac:dyDescent="0.25">
      <c r="E999442">
        <v>0</v>
      </c>
    </row>
    <row r="999443" spans="5:5" x14ac:dyDescent="0.25">
      <c r="E999443">
        <v>12.2</v>
      </c>
    </row>
    <row r="999444" spans="5:5" x14ac:dyDescent="0.25">
      <c r="E999444">
        <v>0</v>
      </c>
    </row>
    <row r="999445" spans="5:5" x14ac:dyDescent="0.25">
      <c r="E999445">
        <v>0</v>
      </c>
    </row>
    <row r="999446" spans="5:5" x14ac:dyDescent="0.25">
      <c r="E999446">
        <v>0</v>
      </c>
    </row>
    <row r="999447" spans="5:5" x14ac:dyDescent="0.25">
      <c r="E999447">
        <v>0</v>
      </c>
    </row>
    <row r="999448" spans="5:5" x14ac:dyDescent="0.25">
      <c r="E999448">
        <v>704</v>
      </c>
    </row>
    <row r="999449" spans="5:5" x14ac:dyDescent="0.25">
      <c r="E999449">
        <v>13.3</v>
      </c>
    </row>
    <row r="999450" spans="5:5" x14ac:dyDescent="0.25">
      <c r="E999450">
        <v>32</v>
      </c>
    </row>
    <row r="999451" spans="5:5" x14ac:dyDescent="0.25">
      <c r="E999451">
        <v>0</v>
      </c>
    </row>
    <row r="999452" spans="5:5" x14ac:dyDescent="0.25">
      <c r="E999452">
        <v>0</v>
      </c>
    </row>
    <row r="999453" spans="5:5" x14ac:dyDescent="0.25">
      <c r="E999453">
        <v>0</v>
      </c>
    </row>
    <row r="999454" spans="5:5" x14ac:dyDescent="0.25">
      <c r="E999454">
        <v>0</v>
      </c>
    </row>
    <row r="999455" spans="5:5" x14ac:dyDescent="0.25">
      <c r="E999455">
        <v>0</v>
      </c>
    </row>
    <row r="999456" spans="5:5" x14ac:dyDescent="0.25">
      <c r="E999456">
        <v>0</v>
      </c>
    </row>
    <row r="999457" spans="5:5" x14ac:dyDescent="0.25">
      <c r="E999457">
        <v>0</v>
      </c>
    </row>
    <row r="999458" spans="5:5" x14ac:dyDescent="0.25">
      <c r="E999458">
        <v>0</v>
      </c>
    </row>
    <row r="999459" spans="5:5" x14ac:dyDescent="0.25">
      <c r="E999459">
        <v>0</v>
      </c>
    </row>
    <row r="999460" spans="5:5" x14ac:dyDescent="0.25">
      <c r="E999460">
        <v>0</v>
      </c>
    </row>
    <row r="999461" spans="5:5" x14ac:dyDescent="0.25">
      <c r="E999461">
        <v>0</v>
      </c>
    </row>
    <row r="999462" spans="5:5" x14ac:dyDescent="0.25">
      <c r="E999462">
        <v>0</v>
      </c>
    </row>
    <row r="999463" spans="5:5" x14ac:dyDescent="0.25">
      <c r="E999463">
        <v>0</v>
      </c>
    </row>
    <row r="999464" spans="5:5" x14ac:dyDescent="0.25">
      <c r="E999464">
        <v>0</v>
      </c>
    </row>
    <row r="999465" spans="5:5" x14ac:dyDescent="0.25">
      <c r="E999465">
        <v>2</v>
      </c>
    </row>
    <row r="999466" spans="5:5" x14ac:dyDescent="0.25">
      <c r="E999466">
        <v>12</v>
      </c>
    </row>
    <row r="999467" spans="5:5" x14ac:dyDescent="0.25">
      <c r="E999467">
        <v>-1</v>
      </c>
    </row>
    <row r="999468" spans="5:5" x14ac:dyDescent="0.25">
      <c r="E999468">
        <v>-255</v>
      </c>
    </row>
    <row r="999469" spans="5:5" x14ac:dyDescent="0.25">
      <c r="E999469">
        <v>-255</v>
      </c>
    </row>
    <row r="999470" spans="5:5" x14ac:dyDescent="0.25">
      <c r="E999470">
        <v>2175.6</v>
      </c>
    </row>
    <row r="999471" spans="5:5" x14ac:dyDescent="0.25">
      <c r="E999471">
        <v>2117.6</v>
      </c>
    </row>
    <row r="999472" spans="5:5" x14ac:dyDescent="0.25">
      <c r="E999472">
        <v>0</v>
      </c>
    </row>
    <row r="999473" spans="5:5" x14ac:dyDescent="0.25">
      <c r="E999473">
        <v>0</v>
      </c>
    </row>
    <row r="999474" spans="5:5" x14ac:dyDescent="0.25">
      <c r="E999474">
        <v>0</v>
      </c>
    </row>
    <row r="999475" spans="5:5" x14ac:dyDescent="0.25">
      <c r="E999475">
        <v>0</v>
      </c>
    </row>
    <row r="999476" spans="5:5" x14ac:dyDescent="0.25">
      <c r="E999476">
        <v>1120</v>
      </c>
    </row>
    <row r="999477" spans="5:5" x14ac:dyDescent="0.25">
      <c r="E999477">
        <v>284</v>
      </c>
    </row>
    <row r="999478" spans="5:5" x14ac:dyDescent="0.25">
      <c r="E999478">
        <v>0</v>
      </c>
    </row>
    <row r="999479" spans="5:5" x14ac:dyDescent="0.25">
      <c r="E999479">
        <v>0</v>
      </c>
    </row>
    <row r="999480" spans="5:5" x14ac:dyDescent="0.25">
      <c r="E999480">
        <v>0</v>
      </c>
    </row>
    <row r="999481" spans="5:5" x14ac:dyDescent="0.25">
      <c r="E999481">
        <v>0</v>
      </c>
    </row>
    <row r="999482" spans="5:5" x14ac:dyDescent="0.25">
      <c r="E999482">
        <v>1</v>
      </c>
    </row>
    <row r="999483" spans="5:5" x14ac:dyDescent="0.25">
      <c r="E999483">
        <v>0</v>
      </c>
    </row>
    <row r="999484" spans="5:5" x14ac:dyDescent="0.25">
      <c r="E999484">
        <v>0</v>
      </c>
    </row>
    <row r="999485" spans="5:5" x14ac:dyDescent="0.25">
      <c r="E999485">
        <v>0</v>
      </c>
    </row>
    <row r="999486" spans="5:5" x14ac:dyDescent="0.25">
      <c r="E999486">
        <v>9753663</v>
      </c>
    </row>
    <row r="999487" spans="5:5" x14ac:dyDescent="0.25">
      <c r="E999487">
        <v>17707.95</v>
      </c>
    </row>
    <row r="999488" spans="5:5" x14ac:dyDescent="0.25">
      <c r="E999488">
        <v>9994543</v>
      </c>
    </row>
    <row r="999489" spans="5:5" x14ac:dyDescent="0.25">
      <c r="E999489">
        <v>100</v>
      </c>
    </row>
    <row r="999490" spans="5:5" x14ac:dyDescent="0.25">
      <c r="E999490">
        <v>0</v>
      </c>
    </row>
    <row r="999491" spans="5:5" x14ac:dyDescent="0.25">
      <c r="E999491">
        <v>-0.23599999999999999</v>
      </c>
    </row>
    <row r="999492" spans="5:5" x14ac:dyDescent="0.25">
      <c r="E999492">
        <v>0</v>
      </c>
    </row>
    <row r="999493" spans="5:5" x14ac:dyDescent="0.25">
      <c r="E999493">
        <v>788</v>
      </c>
    </row>
    <row r="999494" spans="5:5" x14ac:dyDescent="0.25">
      <c r="E999494">
        <v>12.2</v>
      </c>
    </row>
    <row r="999495" spans="5:5" x14ac:dyDescent="0.25">
      <c r="E999495">
        <v>0</v>
      </c>
    </row>
    <row r="999496" spans="5:5" x14ac:dyDescent="0.25">
      <c r="E999496">
        <v>89.6</v>
      </c>
    </row>
    <row r="999497" spans="5:5" x14ac:dyDescent="0.25">
      <c r="E999497">
        <v>0</v>
      </c>
    </row>
    <row r="999498" spans="5:5" x14ac:dyDescent="0.25">
      <c r="E999498">
        <v>0</v>
      </c>
    </row>
    <row r="999499" spans="5:5" x14ac:dyDescent="0.25">
      <c r="E999499">
        <v>0</v>
      </c>
    </row>
    <row r="999500" spans="5:5" x14ac:dyDescent="0.25">
      <c r="E999500">
        <v>84.2</v>
      </c>
    </row>
    <row r="999501" spans="5:5" x14ac:dyDescent="0.25">
      <c r="E999501">
        <v>99</v>
      </c>
    </row>
    <row r="999502" spans="5:5" x14ac:dyDescent="0.25">
      <c r="E999502">
        <v>0</v>
      </c>
    </row>
    <row r="999503" spans="5:5" x14ac:dyDescent="0.25">
      <c r="E999503">
        <v>0</v>
      </c>
    </row>
    <row r="999504" spans="5:5" x14ac:dyDescent="0.25">
      <c r="E999504">
        <v>0</v>
      </c>
    </row>
    <row r="999505" spans="5:5" x14ac:dyDescent="0.25">
      <c r="E999505">
        <v>0</v>
      </c>
    </row>
    <row r="999506" spans="5:5" x14ac:dyDescent="0.25">
      <c r="E999506">
        <v>82.88</v>
      </c>
    </row>
    <row r="999507" spans="5:5" x14ac:dyDescent="0.25">
      <c r="E999507">
        <v>109.4</v>
      </c>
    </row>
    <row r="999508" spans="5:5" x14ac:dyDescent="0.25">
      <c r="E999508">
        <v>32</v>
      </c>
    </row>
    <row r="999509" spans="5:5" x14ac:dyDescent="0.25">
      <c r="E999509">
        <v>107.6</v>
      </c>
    </row>
    <row r="999510" spans="5:5" x14ac:dyDescent="0.25">
      <c r="E999510">
        <v>32</v>
      </c>
    </row>
    <row r="999511" spans="5:5" x14ac:dyDescent="0.25">
      <c r="E999511">
        <v>0</v>
      </c>
    </row>
    <row r="999512" spans="5:5" x14ac:dyDescent="0.25">
      <c r="E999512">
        <v>0</v>
      </c>
    </row>
    <row r="999513" spans="5:5" x14ac:dyDescent="0.25">
      <c r="E999513">
        <v>0</v>
      </c>
    </row>
    <row r="999514" spans="5:5" x14ac:dyDescent="0.25">
      <c r="E999514">
        <v>0</v>
      </c>
    </row>
    <row r="999515" spans="5:5" x14ac:dyDescent="0.25">
      <c r="E999515">
        <v>0</v>
      </c>
    </row>
    <row r="999516" spans="5:5" x14ac:dyDescent="0.25">
      <c r="E999516">
        <v>0</v>
      </c>
    </row>
    <row r="999517" spans="5:5" x14ac:dyDescent="0.25">
      <c r="E999517">
        <v>0</v>
      </c>
    </row>
    <row r="999518" spans="5:5" x14ac:dyDescent="0.25">
      <c r="E999518">
        <v>0</v>
      </c>
    </row>
    <row r="999519" spans="5:5" x14ac:dyDescent="0.25">
      <c r="E999519">
        <v>0</v>
      </c>
    </row>
    <row r="999520" spans="5:5" x14ac:dyDescent="0.25">
      <c r="E999520" t="s">
        <v>428</v>
      </c>
    </row>
    <row r="999521" spans="5:5" x14ac:dyDescent="0.25">
      <c r="E999521" t="s">
        <v>428</v>
      </c>
    </row>
    <row r="999522" spans="5:5" x14ac:dyDescent="0.25">
      <c r="E999522">
        <v>300000</v>
      </c>
    </row>
    <row r="999523" spans="5:5" x14ac:dyDescent="0.25">
      <c r="E999523">
        <v>0</v>
      </c>
    </row>
    <row r="999524" spans="5:5" x14ac:dyDescent="0.25">
      <c r="E999524">
        <v>4294967295</v>
      </c>
    </row>
    <row r="999525" spans="5:5" x14ac:dyDescent="0.25">
      <c r="E999525">
        <v>0</v>
      </c>
    </row>
    <row r="999526" spans="5:5" x14ac:dyDescent="0.25">
      <c r="E999526">
        <v>0</v>
      </c>
    </row>
    <row r="999527" spans="5:5" x14ac:dyDescent="0.25">
      <c r="E999527">
        <v>99.94</v>
      </c>
    </row>
    <row r="999528" spans="5:5" x14ac:dyDescent="0.25">
      <c r="E999528">
        <v>257</v>
      </c>
    </row>
    <row r="999529" spans="5:5" x14ac:dyDescent="0.25">
      <c r="E999529">
        <v>2016</v>
      </c>
    </row>
    <row r="999530" spans="5:5" x14ac:dyDescent="0.25">
      <c r="E999530">
        <v>0</v>
      </c>
    </row>
    <row r="999531" spans="5:5" x14ac:dyDescent="0.25">
      <c r="E999531">
        <v>12.3</v>
      </c>
    </row>
    <row r="999532" spans="5:5" x14ac:dyDescent="0.25">
      <c r="E999532">
        <v>260</v>
      </c>
    </row>
    <row r="999533" spans="5:5" x14ac:dyDescent="0.25">
      <c r="E999533">
        <v>4095</v>
      </c>
    </row>
    <row r="999534" spans="5:5" x14ac:dyDescent="0.25">
      <c r="E999534">
        <v>184</v>
      </c>
    </row>
    <row r="999535" spans="5:5" x14ac:dyDescent="0.25">
      <c r="E999535">
        <v>0</v>
      </c>
    </row>
    <row r="999536" spans="5:5" x14ac:dyDescent="0.25">
      <c r="E999536">
        <v>0</v>
      </c>
    </row>
    <row r="999537" spans="5:5" x14ac:dyDescent="0.25">
      <c r="E999537">
        <v>84.2</v>
      </c>
    </row>
    <row r="999538" spans="5:5" x14ac:dyDescent="0.25">
      <c r="E999538">
        <v>0</v>
      </c>
    </row>
    <row r="999539" spans="5:5" x14ac:dyDescent="0.25">
      <c r="E999539">
        <v>0</v>
      </c>
    </row>
    <row r="999540" spans="5:5" x14ac:dyDescent="0.25">
      <c r="E999540">
        <v>0</v>
      </c>
    </row>
    <row r="999541" spans="5:5" x14ac:dyDescent="0.25">
      <c r="E999541">
        <v>1</v>
      </c>
    </row>
    <row r="999542" spans="5:5" x14ac:dyDescent="0.25">
      <c r="E999542" t="b">
        <v>0</v>
      </c>
    </row>
    <row r="999543" spans="5:5" x14ac:dyDescent="0.25">
      <c r="E999543">
        <v>0</v>
      </c>
    </row>
    <row r="999544" spans="5:5" x14ac:dyDescent="0.25">
      <c r="E999544">
        <v>194</v>
      </c>
    </row>
    <row r="1015809" spans="5:5" x14ac:dyDescent="0.25">
      <c r="E1015809">
        <v>-17</v>
      </c>
    </row>
    <row r="1015810" spans="5:5" x14ac:dyDescent="0.25">
      <c r="E1015810">
        <v>-1.7</v>
      </c>
    </row>
    <row r="1015811" spans="5:5" x14ac:dyDescent="0.25">
      <c r="E1015811">
        <v>12.6</v>
      </c>
    </row>
    <row r="1015812" spans="5:5" x14ac:dyDescent="0.25">
      <c r="E1015812">
        <v>1</v>
      </c>
    </row>
    <row r="1015813" spans="5:5" x14ac:dyDescent="0.25">
      <c r="E1015813">
        <v>789</v>
      </c>
    </row>
    <row r="1015814" spans="5:5" x14ac:dyDescent="0.25">
      <c r="E1015814">
        <v>98.6</v>
      </c>
    </row>
    <row r="1015815" spans="5:5" x14ac:dyDescent="0.25">
      <c r="E1015815">
        <v>1688</v>
      </c>
    </row>
    <row r="1015816" spans="5:5" x14ac:dyDescent="0.25">
      <c r="E1015816">
        <v>0</v>
      </c>
    </row>
    <row r="1015817" spans="5:5" x14ac:dyDescent="0.25">
      <c r="E1015817">
        <v>0</v>
      </c>
    </row>
    <row r="1015818" spans="5:5" x14ac:dyDescent="0.25">
      <c r="E1015818">
        <v>0</v>
      </c>
    </row>
    <row r="1015819" spans="5:5" x14ac:dyDescent="0.25">
      <c r="E1015819">
        <v>111.2</v>
      </c>
    </row>
    <row r="1015820" spans="5:5" x14ac:dyDescent="0.25">
      <c r="E1015820">
        <v>0</v>
      </c>
    </row>
    <row r="1015821" spans="5:5" x14ac:dyDescent="0.25">
      <c r="E1015821">
        <v>1652</v>
      </c>
    </row>
    <row r="1015822" spans="5:5" x14ac:dyDescent="0.25">
      <c r="E1015822">
        <v>3619</v>
      </c>
    </row>
    <row r="1015823" spans="5:5" x14ac:dyDescent="0.25">
      <c r="E1015823">
        <v>0</v>
      </c>
    </row>
    <row r="1015824" spans="5:5" x14ac:dyDescent="0.25">
      <c r="E1015824">
        <v>0</v>
      </c>
    </row>
    <row r="1015825" spans="5:5" x14ac:dyDescent="0.25">
      <c r="E1015825">
        <v>11</v>
      </c>
    </row>
    <row r="1015826" spans="5:5" x14ac:dyDescent="0.25">
      <c r="E1015826">
        <v>0</v>
      </c>
    </row>
    <row r="1015827" spans="5:5" x14ac:dyDescent="0.25">
      <c r="E1015827">
        <v>12.2</v>
      </c>
    </row>
    <row r="1015828" spans="5:5" x14ac:dyDescent="0.25">
      <c r="E1015828">
        <v>0</v>
      </c>
    </row>
    <row r="1015829" spans="5:5" x14ac:dyDescent="0.25">
      <c r="E1015829">
        <v>0</v>
      </c>
    </row>
    <row r="1015830" spans="5:5" x14ac:dyDescent="0.25">
      <c r="E1015830">
        <v>0</v>
      </c>
    </row>
    <row r="1015831" spans="5:5" x14ac:dyDescent="0.25">
      <c r="E1015831">
        <v>0</v>
      </c>
    </row>
    <row r="1015832" spans="5:5" x14ac:dyDescent="0.25">
      <c r="E1015832">
        <v>704</v>
      </c>
    </row>
    <row r="1015833" spans="5:5" x14ac:dyDescent="0.25">
      <c r="E1015833">
        <v>13.3</v>
      </c>
    </row>
    <row r="1015834" spans="5:5" x14ac:dyDescent="0.25">
      <c r="E1015834">
        <v>32</v>
      </c>
    </row>
    <row r="1015835" spans="5:5" x14ac:dyDescent="0.25">
      <c r="E1015835">
        <v>0</v>
      </c>
    </row>
    <row r="1015836" spans="5:5" x14ac:dyDescent="0.25">
      <c r="E1015836">
        <v>0</v>
      </c>
    </row>
    <row r="1015837" spans="5:5" x14ac:dyDescent="0.25">
      <c r="E1015837">
        <v>0</v>
      </c>
    </row>
    <row r="1015838" spans="5:5" x14ac:dyDescent="0.25">
      <c r="E1015838">
        <v>0</v>
      </c>
    </row>
    <row r="1015839" spans="5:5" x14ac:dyDescent="0.25">
      <c r="E1015839">
        <v>0</v>
      </c>
    </row>
    <row r="1015840" spans="5:5" x14ac:dyDescent="0.25">
      <c r="E1015840">
        <v>0</v>
      </c>
    </row>
    <row r="1015841" spans="5:5" x14ac:dyDescent="0.25">
      <c r="E1015841">
        <v>0</v>
      </c>
    </row>
    <row r="1015842" spans="5:5" x14ac:dyDescent="0.25">
      <c r="E1015842">
        <v>0</v>
      </c>
    </row>
    <row r="1015843" spans="5:5" x14ac:dyDescent="0.25">
      <c r="E1015843">
        <v>0</v>
      </c>
    </row>
    <row r="1015844" spans="5:5" x14ac:dyDescent="0.25">
      <c r="E1015844">
        <v>0</v>
      </c>
    </row>
    <row r="1015845" spans="5:5" x14ac:dyDescent="0.25">
      <c r="E1015845">
        <v>0</v>
      </c>
    </row>
    <row r="1015846" spans="5:5" x14ac:dyDescent="0.25">
      <c r="E1015846">
        <v>0</v>
      </c>
    </row>
    <row r="1015847" spans="5:5" x14ac:dyDescent="0.25">
      <c r="E1015847">
        <v>0</v>
      </c>
    </row>
    <row r="1015848" spans="5:5" x14ac:dyDescent="0.25">
      <c r="E1015848">
        <v>0</v>
      </c>
    </row>
    <row r="1015849" spans="5:5" x14ac:dyDescent="0.25">
      <c r="E1015849">
        <v>2</v>
      </c>
    </row>
    <row r="1015850" spans="5:5" x14ac:dyDescent="0.25">
      <c r="E1015850">
        <v>12</v>
      </c>
    </row>
    <row r="1015851" spans="5:5" x14ac:dyDescent="0.25">
      <c r="E1015851">
        <v>-1</v>
      </c>
    </row>
    <row r="1015852" spans="5:5" x14ac:dyDescent="0.25">
      <c r="E1015852">
        <v>-255</v>
      </c>
    </row>
    <row r="1015853" spans="5:5" x14ac:dyDescent="0.25">
      <c r="E1015853">
        <v>-255</v>
      </c>
    </row>
    <row r="1015854" spans="5:5" x14ac:dyDescent="0.25">
      <c r="E1015854">
        <v>2175.6</v>
      </c>
    </row>
    <row r="1015855" spans="5:5" x14ac:dyDescent="0.25">
      <c r="E1015855">
        <v>2117.6</v>
      </c>
    </row>
    <row r="1015856" spans="5:5" x14ac:dyDescent="0.25">
      <c r="E1015856">
        <v>0</v>
      </c>
    </row>
    <row r="1015857" spans="5:5" x14ac:dyDescent="0.25">
      <c r="E1015857">
        <v>0</v>
      </c>
    </row>
    <row r="1015858" spans="5:5" x14ac:dyDescent="0.25">
      <c r="E1015858">
        <v>0</v>
      </c>
    </row>
    <row r="1015859" spans="5:5" x14ac:dyDescent="0.25">
      <c r="E1015859">
        <v>0</v>
      </c>
    </row>
    <row r="1015860" spans="5:5" x14ac:dyDescent="0.25">
      <c r="E1015860">
        <v>1120</v>
      </c>
    </row>
    <row r="1015861" spans="5:5" x14ac:dyDescent="0.25">
      <c r="E1015861">
        <v>284</v>
      </c>
    </row>
    <row r="1015862" spans="5:5" x14ac:dyDescent="0.25">
      <c r="E1015862">
        <v>0</v>
      </c>
    </row>
    <row r="1015863" spans="5:5" x14ac:dyDescent="0.25">
      <c r="E1015863">
        <v>0</v>
      </c>
    </row>
    <row r="1015864" spans="5:5" x14ac:dyDescent="0.25">
      <c r="E1015864">
        <v>0</v>
      </c>
    </row>
    <row r="1015865" spans="5:5" x14ac:dyDescent="0.25">
      <c r="E1015865">
        <v>0</v>
      </c>
    </row>
    <row r="1015866" spans="5:5" x14ac:dyDescent="0.25">
      <c r="E1015866">
        <v>1</v>
      </c>
    </row>
    <row r="1015867" spans="5:5" x14ac:dyDescent="0.25">
      <c r="E1015867">
        <v>0</v>
      </c>
    </row>
    <row r="1015868" spans="5:5" x14ac:dyDescent="0.25">
      <c r="E1015868">
        <v>0</v>
      </c>
    </row>
    <row r="1015869" spans="5:5" x14ac:dyDescent="0.25">
      <c r="E1015869">
        <v>0</v>
      </c>
    </row>
    <row r="1015870" spans="5:5" x14ac:dyDescent="0.25">
      <c r="E1015870">
        <v>9753663</v>
      </c>
    </row>
    <row r="1015871" spans="5:5" x14ac:dyDescent="0.25">
      <c r="E1015871">
        <v>17707.95</v>
      </c>
    </row>
    <row r="1015872" spans="5:5" x14ac:dyDescent="0.25">
      <c r="E1015872">
        <v>9994543</v>
      </c>
    </row>
    <row r="1015873" spans="5:5" x14ac:dyDescent="0.25">
      <c r="E1015873">
        <v>100</v>
      </c>
    </row>
    <row r="1015874" spans="5:5" x14ac:dyDescent="0.25">
      <c r="E1015874">
        <v>0</v>
      </c>
    </row>
    <row r="1015875" spans="5:5" x14ac:dyDescent="0.25">
      <c r="E1015875">
        <v>-0.23599999999999999</v>
      </c>
    </row>
    <row r="1015876" spans="5:5" x14ac:dyDescent="0.25">
      <c r="E1015876">
        <v>0</v>
      </c>
    </row>
    <row r="1015877" spans="5:5" x14ac:dyDescent="0.25">
      <c r="E1015877">
        <v>788</v>
      </c>
    </row>
    <row r="1015878" spans="5:5" x14ac:dyDescent="0.25">
      <c r="E1015878">
        <v>12.2</v>
      </c>
    </row>
    <row r="1015879" spans="5:5" x14ac:dyDescent="0.25">
      <c r="E1015879">
        <v>0</v>
      </c>
    </row>
    <row r="1015880" spans="5:5" x14ac:dyDescent="0.25">
      <c r="E1015880">
        <v>89.6</v>
      </c>
    </row>
    <row r="1015881" spans="5:5" x14ac:dyDescent="0.25">
      <c r="E1015881">
        <v>0</v>
      </c>
    </row>
    <row r="1015882" spans="5:5" x14ac:dyDescent="0.25">
      <c r="E1015882">
        <v>0</v>
      </c>
    </row>
    <row r="1015883" spans="5:5" x14ac:dyDescent="0.25">
      <c r="E1015883">
        <v>0</v>
      </c>
    </row>
    <row r="1015884" spans="5:5" x14ac:dyDescent="0.25">
      <c r="E1015884">
        <v>84.2</v>
      </c>
    </row>
    <row r="1015885" spans="5:5" x14ac:dyDescent="0.25">
      <c r="E1015885">
        <v>99</v>
      </c>
    </row>
    <row r="1015886" spans="5:5" x14ac:dyDescent="0.25">
      <c r="E1015886">
        <v>0</v>
      </c>
    </row>
    <row r="1015887" spans="5:5" x14ac:dyDescent="0.25">
      <c r="E1015887">
        <v>0</v>
      </c>
    </row>
    <row r="1015888" spans="5:5" x14ac:dyDescent="0.25">
      <c r="E1015888">
        <v>0</v>
      </c>
    </row>
    <row r="1015889" spans="5:5" x14ac:dyDescent="0.25">
      <c r="E1015889">
        <v>0</v>
      </c>
    </row>
    <row r="1015890" spans="5:5" x14ac:dyDescent="0.25">
      <c r="E1015890">
        <v>82.88</v>
      </c>
    </row>
    <row r="1015891" spans="5:5" x14ac:dyDescent="0.25">
      <c r="E1015891">
        <v>109.4</v>
      </c>
    </row>
    <row r="1015892" spans="5:5" x14ac:dyDescent="0.25">
      <c r="E1015892">
        <v>32</v>
      </c>
    </row>
    <row r="1015893" spans="5:5" x14ac:dyDescent="0.25">
      <c r="E1015893">
        <v>107.6</v>
      </c>
    </row>
    <row r="1015894" spans="5:5" x14ac:dyDescent="0.25">
      <c r="E1015894">
        <v>32</v>
      </c>
    </row>
    <row r="1015895" spans="5:5" x14ac:dyDescent="0.25">
      <c r="E1015895">
        <v>0</v>
      </c>
    </row>
    <row r="1015896" spans="5:5" x14ac:dyDescent="0.25">
      <c r="E1015896">
        <v>0</v>
      </c>
    </row>
    <row r="1015897" spans="5:5" x14ac:dyDescent="0.25">
      <c r="E1015897">
        <v>0</v>
      </c>
    </row>
    <row r="1015898" spans="5:5" x14ac:dyDescent="0.25">
      <c r="E1015898">
        <v>0</v>
      </c>
    </row>
    <row r="1015899" spans="5:5" x14ac:dyDescent="0.25">
      <c r="E1015899">
        <v>0</v>
      </c>
    </row>
    <row r="1015900" spans="5:5" x14ac:dyDescent="0.25">
      <c r="E1015900">
        <v>0</v>
      </c>
    </row>
    <row r="1015901" spans="5:5" x14ac:dyDescent="0.25">
      <c r="E1015901">
        <v>0</v>
      </c>
    </row>
    <row r="1015902" spans="5:5" x14ac:dyDescent="0.25">
      <c r="E1015902">
        <v>0</v>
      </c>
    </row>
    <row r="1015903" spans="5:5" x14ac:dyDescent="0.25">
      <c r="E1015903">
        <v>0</v>
      </c>
    </row>
    <row r="1015904" spans="5:5" x14ac:dyDescent="0.25">
      <c r="E1015904" t="s">
        <v>428</v>
      </c>
    </row>
    <row r="1015905" spans="5:5" x14ac:dyDescent="0.25">
      <c r="E1015905" t="s">
        <v>428</v>
      </c>
    </row>
    <row r="1015906" spans="5:5" x14ac:dyDescent="0.25">
      <c r="E1015906">
        <v>300000</v>
      </c>
    </row>
    <row r="1015907" spans="5:5" x14ac:dyDescent="0.25">
      <c r="E1015907">
        <v>0</v>
      </c>
    </row>
    <row r="1015908" spans="5:5" x14ac:dyDescent="0.25">
      <c r="E1015908">
        <v>4294967295</v>
      </c>
    </row>
    <row r="1015909" spans="5:5" x14ac:dyDescent="0.25">
      <c r="E1015909">
        <v>0</v>
      </c>
    </row>
    <row r="1015910" spans="5:5" x14ac:dyDescent="0.25">
      <c r="E1015910">
        <v>0</v>
      </c>
    </row>
    <row r="1015911" spans="5:5" x14ac:dyDescent="0.25">
      <c r="E1015911">
        <v>99.94</v>
      </c>
    </row>
    <row r="1015912" spans="5:5" x14ac:dyDescent="0.25">
      <c r="E1015912">
        <v>257</v>
      </c>
    </row>
    <row r="1015913" spans="5:5" x14ac:dyDescent="0.25">
      <c r="E1015913">
        <v>2016</v>
      </c>
    </row>
    <row r="1015914" spans="5:5" x14ac:dyDescent="0.25">
      <c r="E1015914">
        <v>0</v>
      </c>
    </row>
    <row r="1015915" spans="5:5" x14ac:dyDescent="0.25">
      <c r="E1015915">
        <v>12.3</v>
      </c>
    </row>
    <row r="1015916" spans="5:5" x14ac:dyDescent="0.25">
      <c r="E1015916">
        <v>260</v>
      </c>
    </row>
    <row r="1015917" spans="5:5" x14ac:dyDescent="0.25">
      <c r="E1015917">
        <v>4095</v>
      </c>
    </row>
    <row r="1015918" spans="5:5" x14ac:dyDescent="0.25">
      <c r="E1015918">
        <v>184</v>
      </c>
    </row>
    <row r="1015919" spans="5:5" x14ac:dyDescent="0.25">
      <c r="E1015919">
        <v>0</v>
      </c>
    </row>
    <row r="1015920" spans="5:5" x14ac:dyDescent="0.25">
      <c r="E1015920">
        <v>0</v>
      </c>
    </row>
    <row r="1015921" spans="5:5" x14ac:dyDescent="0.25">
      <c r="E1015921">
        <v>84.2</v>
      </c>
    </row>
    <row r="1015922" spans="5:5" x14ac:dyDescent="0.25">
      <c r="E1015922">
        <v>0</v>
      </c>
    </row>
    <row r="1015923" spans="5:5" x14ac:dyDescent="0.25">
      <c r="E1015923">
        <v>0</v>
      </c>
    </row>
    <row r="1015924" spans="5:5" x14ac:dyDescent="0.25">
      <c r="E1015924">
        <v>0</v>
      </c>
    </row>
    <row r="1015925" spans="5:5" x14ac:dyDescent="0.25">
      <c r="E1015925">
        <v>1</v>
      </c>
    </row>
    <row r="1015926" spans="5:5" x14ac:dyDescent="0.25">
      <c r="E1015926" t="b">
        <v>0</v>
      </c>
    </row>
    <row r="1015927" spans="5:5" x14ac:dyDescent="0.25">
      <c r="E1015927">
        <v>0</v>
      </c>
    </row>
    <row r="1015928" spans="5:5" x14ac:dyDescent="0.25">
      <c r="E1015928">
        <v>194</v>
      </c>
    </row>
    <row r="1032193" spans="5:5" x14ac:dyDescent="0.25">
      <c r="E1032193">
        <v>-17</v>
      </c>
    </row>
    <row r="1032194" spans="5:5" x14ac:dyDescent="0.25">
      <c r="E1032194">
        <v>-1.7</v>
      </c>
    </row>
    <row r="1032195" spans="5:5" x14ac:dyDescent="0.25">
      <c r="E1032195">
        <v>12.6</v>
      </c>
    </row>
    <row r="1032196" spans="5:5" x14ac:dyDescent="0.25">
      <c r="E1032196">
        <v>1</v>
      </c>
    </row>
    <row r="1032197" spans="5:5" x14ac:dyDescent="0.25">
      <c r="E1032197">
        <v>789</v>
      </c>
    </row>
    <row r="1032198" spans="5:5" x14ac:dyDescent="0.25">
      <c r="E1032198">
        <v>98.6</v>
      </c>
    </row>
    <row r="1032199" spans="5:5" x14ac:dyDescent="0.25">
      <c r="E1032199">
        <v>1688</v>
      </c>
    </row>
    <row r="1032200" spans="5:5" x14ac:dyDescent="0.25">
      <c r="E1032200">
        <v>0</v>
      </c>
    </row>
    <row r="1032201" spans="5:5" x14ac:dyDescent="0.25">
      <c r="E1032201">
        <v>0</v>
      </c>
    </row>
    <row r="1032202" spans="5:5" x14ac:dyDescent="0.25">
      <c r="E1032202">
        <v>0</v>
      </c>
    </row>
    <row r="1032203" spans="5:5" x14ac:dyDescent="0.25">
      <c r="E1032203">
        <v>111.2</v>
      </c>
    </row>
    <row r="1032204" spans="5:5" x14ac:dyDescent="0.25">
      <c r="E1032204">
        <v>0</v>
      </c>
    </row>
    <row r="1032205" spans="5:5" x14ac:dyDescent="0.25">
      <c r="E1032205">
        <v>1652</v>
      </c>
    </row>
    <row r="1032206" spans="5:5" x14ac:dyDescent="0.25">
      <c r="E1032206">
        <v>3619</v>
      </c>
    </row>
    <row r="1032207" spans="5:5" x14ac:dyDescent="0.25">
      <c r="E1032207">
        <v>0</v>
      </c>
    </row>
    <row r="1032208" spans="5:5" x14ac:dyDescent="0.25">
      <c r="E1032208">
        <v>0</v>
      </c>
    </row>
    <row r="1032209" spans="5:5" x14ac:dyDescent="0.25">
      <c r="E1032209">
        <v>11</v>
      </c>
    </row>
    <row r="1032210" spans="5:5" x14ac:dyDescent="0.25">
      <c r="E1032210">
        <v>0</v>
      </c>
    </row>
    <row r="1032211" spans="5:5" x14ac:dyDescent="0.25">
      <c r="E1032211">
        <v>12.2</v>
      </c>
    </row>
    <row r="1032212" spans="5:5" x14ac:dyDescent="0.25">
      <c r="E1032212">
        <v>0</v>
      </c>
    </row>
    <row r="1032213" spans="5:5" x14ac:dyDescent="0.25">
      <c r="E1032213">
        <v>0</v>
      </c>
    </row>
    <row r="1032214" spans="5:5" x14ac:dyDescent="0.25">
      <c r="E1032214">
        <v>0</v>
      </c>
    </row>
    <row r="1032215" spans="5:5" x14ac:dyDescent="0.25">
      <c r="E1032215">
        <v>0</v>
      </c>
    </row>
    <row r="1032216" spans="5:5" x14ac:dyDescent="0.25">
      <c r="E1032216">
        <v>704</v>
      </c>
    </row>
    <row r="1032217" spans="5:5" x14ac:dyDescent="0.25">
      <c r="E1032217">
        <v>13.3</v>
      </c>
    </row>
    <row r="1032218" spans="5:5" x14ac:dyDescent="0.25">
      <c r="E1032218">
        <v>32</v>
      </c>
    </row>
    <row r="1032219" spans="5:5" x14ac:dyDescent="0.25">
      <c r="E1032219">
        <v>0</v>
      </c>
    </row>
    <row r="1032220" spans="5:5" x14ac:dyDescent="0.25">
      <c r="E1032220">
        <v>0</v>
      </c>
    </row>
    <row r="1032221" spans="5:5" x14ac:dyDescent="0.25">
      <c r="E1032221">
        <v>0</v>
      </c>
    </row>
    <row r="1032222" spans="5:5" x14ac:dyDescent="0.25">
      <c r="E1032222">
        <v>0</v>
      </c>
    </row>
    <row r="1032223" spans="5:5" x14ac:dyDescent="0.25">
      <c r="E1032223">
        <v>0</v>
      </c>
    </row>
    <row r="1032224" spans="5:5" x14ac:dyDescent="0.25">
      <c r="E1032224">
        <v>0</v>
      </c>
    </row>
    <row r="1032225" spans="5:5" x14ac:dyDescent="0.25">
      <c r="E1032225">
        <v>0</v>
      </c>
    </row>
    <row r="1032226" spans="5:5" x14ac:dyDescent="0.25">
      <c r="E1032226">
        <v>0</v>
      </c>
    </row>
    <row r="1032227" spans="5:5" x14ac:dyDescent="0.25">
      <c r="E1032227">
        <v>0</v>
      </c>
    </row>
    <row r="1032228" spans="5:5" x14ac:dyDescent="0.25">
      <c r="E1032228">
        <v>0</v>
      </c>
    </row>
    <row r="1032229" spans="5:5" x14ac:dyDescent="0.25">
      <c r="E1032229">
        <v>0</v>
      </c>
    </row>
    <row r="1032230" spans="5:5" x14ac:dyDescent="0.25">
      <c r="E1032230">
        <v>0</v>
      </c>
    </row>
    <row r="1032231" spans="5:5" x14ac:dyDescent="0.25">
      <c r="E1032231">
        <v>0</v>
      </c>
    </row>
    <row r="1032232" spans="5:5" x14ac:dyDescent="0.25">
      <c r="E1032232">
        <v>0</v>
      </c>
    </row>
    <row r="1032233" spans="5:5" x14ac:dyDescent="0.25">
      <c r="E1032233">
        <v>2</v>
      </c>
    </row>
    <row r="1032234" spans="5:5" x14ac:dyDescent="0.25">
      <c r="E1032234">
        <v>12</v>
      </c>
    </row>
    <row r="1032235" spans="5:5" x14ac:dyDescent="0.25">
      <c r="E1032235">
        <v>-1</v>
      </c>
    </row>
    <row r="1032236" spans="5:5" x14ac:dyDescent="0.25">
      <c r="E1032236">
        <v>-255</v>
      </c>
    </row>
    <row r="1032237" spans="5:5" x14ac:dyDescent="0.25">
      <c r="E1032237">
        <v>-255</v>
      </c>
    </row>
    <row r="1032238" spans="5:5" x14ac:dyDescent="0.25">
      <c r="E1032238">
        <v>2175.6</v>
      </c>
    </row>
    <row r="1032239" spans="5:5" x14ac:dyDescent="0.25">
      <c r="E1032239">
        <v>2117.6</v>
      </c>
    </row>
    <row r="1032240" spans="5:5" x14ac:dyDescent="0.25">
      <c r="E1032240">
        <v>0</v>
      </c>
    </row>
    <row r="1032241" spans="5:5" x14ac:dyDescent="0.25">
      <c r="E1032241">
        <v>0</v>
      </c>
    </row>
    <row r="1032242" spans="5:5" x14ac:dyDescent="0.25">
      <c r="E1032242">
        <v>0</v>
      </c>
    </row>
    <row r="1032243" spans="5:5" x14ac:dyDescent="0.25">
      <c r="E1032243">
        <v>0</v>
      </c>
    </row>
    <row r="1032244" spans="5:5" x14ac:dyDescent="0.25">
      <c r="E1032244">
        <v>1120</v>
      </c>
    </row>
    <row r="1032245" spans="5:5" x14ac:dyDescent="0.25">
      <c r="E1032245">
        <v>284</v>
      </c>
    </row>
    <row r="1032246" spans="5:5" x14ac:dyDescent="0.25">
      <c r="E1032246">
        <v>0</v>
      </c>
    </row>
    <row r="1032247" spans="5:5" x14ac:dyDescent="0.25">
      <c r="E1032247">
        <v>0</v>
      </c>
    </row>
    <row r="1032248" spans="5:5" x14ac:dyDescent="0.25">
      <c r="E1032248">
        <v>0</v>
      </c>
    </row>
    <row r="1032249" spans="5:5" x14ac:dyDescent="0.25">
      <c r="E1032249">
        <v>0</v>
      </c>
    </row>
    <row r="1032250" spans="5:5" x14ac:dyDescent="0.25">
      <c r="E1032250">
        <v>1</v>
      </c>
    </row>
    <row r="1032251" spans="5:5" x14ac:dyDescent="0.25">
      <c r="E1032251">
        <v>0</v>
      </c>
    </row>
    <row r="1032252" spans="5:5" x14ac:dyDescent="0.25">
      <c r="E1032252">
        <v>0</v>
      </c>
    </row>
    <row r="1032253" spans="5:5" x14ac:dyDescent="0.25">
      <c r="E1032253">
        <v>0</v>
      </c>
    </row>
    <row r="1032254" spans="5:5" x14ac:dyDescent="0.25">
      <c r="E1032254">
        <v>9753663</v>
      </c>
    </row>
    <row r="1032255" spans="5:5" x14ac:dyDescent="0.25">
      <c r="E1032255">
        <v>17707.95</v>
      </c>
    </row>
    <row r="1032256" spans="5:5" x14ac:dyDescent="0.25">
      <c r="E1032256">
        <v>9994543</v>
      </c>
    </row>
    <row r="1032257" spans="5:5" x14ac:dyDescent="0.25">
      <c r="E1032257">
        <v>100</v>
      </c>
    </row>
    <row r="1032258" spans="5:5" x14ac:dyDescent="0.25">
      <c r="E1032258">
        <v>0</v>
      </c>
    </row>
    <row r="1032259" spans="5:5" x14ac:dyDescent="0.25">
      <c r="E1032259">
        <v>-0.23599999999999999</v>
      </c>
    </row>
    <row r="1032260" spans="5:5" x14ac:dyDescent="0.25">
      <c r="E1032260">
        <v>0</v>
      </c>
    </row>
    <row r="1032261" spans="5:5" x14ac:dyDescent="0.25">
      <c r="E1032261">
        <v>788</v>
      </c>
    </row>
    <row r="1032262" spans="5:5" x14ac:dyDescent="0.25">
      <c r="E1032262">
        <v>12.2</v>
      </c>
    </row>
    <row r="1032263" spans="5:5" x14ac:dyDescent="0.25">
      <c r="E1032263">
        <v>0</v>
      </c>
    </row>
    <row r="1032264" spans="5:5" x14ac:dyDescent="0.25">
      <c r="E1032264">
        <v>89.6</v>
      </c>
    </row>
    <row r="1032265" spans="5:5" x14ac:dyDescent="0.25">
      <c r="E1032265">
        <v>0</v>
      </c>
    </row>
    <row r="1032266" spans="5:5" x14ac:dyDescent="0.25">
      <c r="E1032266">
        <v>0</v>
      </c>
    </row>
    <row r="1032267" spans="5:5" x14ac:dyDescent="0.25">
      <c r="E1032267">
        <v>0</v>
      </c>
    </row>
    <row r="1032268" spans="5:5" x14ac:dyDescent="0.25">
      <c r="E1032268">
        <v>84.2</v>
      </c>
    </row>
    <row r="1032269" spans="5:5" x14ac:dyDescent="0.25">
      <c r="E1032269">
        <v>99</v>
      </c>
    </row>
    <row r="1032270" spans="5:5" x14ac:dyDescent="0.25">
      <c r="E1032270">
        <v>0</v>
      </c>
    </row>
    <row r="1032271" spans="5:5" x14ac:dyDescent="0.25">
      <c r="E1032271">
        <v>0</v>
      </c>
    </row>
    <row r="1032272" spans="5:5" x14ac:dyDescent="0.25">
      <c r="E1032272">
        <v>0</v>
      </c>
    </row>
    <row r="1032273" spans="5:5" x14ac:dyDescent="0.25">
      <c r="E1032273">
        <v>0</v>
      </c>
    </row>
    <row r="1032274" spans="5:5" x14ac:dyDescent="0.25">
      <c r="E1032274">
        <v>82.88</v>
      </c>
    </row>
    <row r="1032275" spans="5:5" x14ac:dyDescent="0.25">
      <c r="E1032275">
        <v>109.4</v>
      </c>
    </row>
    <row r="1032276" spans="5:5" x14ac:dyDescent="0.25">
      <c r="E1032276">
        <v>32</v>
      </c>
    </row>
    <row r="1032277" spans="5:5" x14ac:dyDescent="0.25">
      <c r="E1032277">
        <v>107.6</v>
      </c>
    </row>
    <row r="1032278" spans="5:5" x14ac:dyDescent="0.25">
      <c r="E1032278">
        <v>32</v>
      </c>
    </row>
    <row r="1032279" spans="5:5" x14ac:dyDescent="0.25">
      <c r="E1032279">
        <v>0</v>
      </c>
    </row>
    <row r="1032280" spans="5:5" x14ac:dyDescent="0.25">
      <c r="E1032280">
        <v>0</v>
      </c>
    </row>
    <row r="1032281" spans="5:5" x14ac:dyDescent="0.25">
      <c r="E1032281">
        <v>0</v>
      </c>
    </row>
    <row r="1032282" spans="5:5" x14ac:dyDescent="0.25">
      <c r="E1032282">
        <v>0</v>
      </c>
    </row>
    <row r="1032283" spans="5:5" x14ac:dyDescent="0.25">
      <c r="E1032283">
        <v>0</v>
      </c>
    </row>
    <row r="1032284" spans="5:5" x14ac:dyDescent="0.25">
      <c r="E1032284">
        <v>0</v>
      </c>
    </row>
    <row r="1032285" spans="5:5" x14ac:dyDescent="0.25">
      <c r="E1032285">
        <v>0</v>
      </c>
    </row>
    <row r="1032286" spans="5:5" x14ac:dyDescent="0.25">
      <c r="E1032286">
        <v>0</v>
      </c>
    </row>
    <row r="1032287" spans="5:5" x14ac:dyDescent="0.25">
      <c r="E1032287">
        <v>0</v>
      </c>
    </row>
    <row r="1032288" spans="5:5" x14ac:dyDescent="0.25">
      <c r="E1032288" t="s">
        <v>428</v>
      </c>
    </row>
    <row r="1032289" spans="5:5" x14ac:dyDescent="0.25">
      <c r="E1032289" t="s">
        <v>428</v>
      </c>
    </row>
    <row r="1032290" spans="5:5" x14ac:dyDescent="0.25">
      <c r="E1032290">
        <v>300000</v>
      </c>
    </row>
    <row r="1032291" spans="5:5" x14ac:dyDescent="0.25">
      <c r="E1032291">
        <v>0</v>
      </c>
    </row>
    <row r="1032292" spans="5:5" x14ac:dyDescent="0.25">
      <c r="E1032292">
        <v>4294967295</v>
      </c>
    </row>
    <row r="1032293" spans="5:5" x14ac:dyDescent="0.25">
      <c r="E1032293">
        <v>0</v>
      </c>
    </row>
    <row r="1032294" spans="5:5" x14ac:dyDescent="0.25">
      <c r="E1032294">
        <v>0</v>
      </c>
    </row>
    <row r="1032295" spans="5:5" x14ac:dyDescent="0.25">
      <c r="E1032295">
        <v>99.94</v>
      </c>
    </row>
    <row r="1032296" spans="5:5" x14ac:dyDescent="0.25">
      <c r="E1032296">
        <v>257</v>
      </c>
    </row>
    <row r="1032297" spans="5:5" x14ac:dyDescent="0.25">
      <c r="E1032297">
        <v>2016</v>
      </c>
    </row>
    <row r="1032298" spans="5:5" x14ac:dyDescent="0.25">
      <c r="E1032298">
        <v>0</v>
      </c>
    </row>
    <row r="1032299" spans="5:5" x14ac:dyDescent="0.25">
      <c r="E1032299">
        <v>12.3</v>
      </c>
    </row>
    <row r="1032300" spans="5:5" x14ac:dyDescent="0.25">
      <c r="E1032300">
        <v>260</v>
      </c>
    </row>
    <row r="1032301" spans="5:5" x14ac:dyDescent="0.25">
      <c r="E1032301">
        <v>4095</v>
      </c>
    </row>
    <row r="1032302" spans="5:5" x14ac:dyDescent="0.25">
      <c r="E1032302">
        <v>184</v>
      </c>
    </row>
    <row r="1032303" spans="5:5" x14ac:dyDescent="0.25">
      <c r="E1032303">
        <v>0</v>
      </c>
    </row>
    <row r="1032304" spans="5:5" x14ac:dyDescent="0.25">
      <c r="E1032304">
        <v>0</v>
      </c>
    </row>
    <row r="1032305" spans="5:5" x14ac:dyDescent="0.25">
      <c r="E1032305">
        <v>84.2</v>
      </c>
    </row>
    <row r="1032306" spans="5:5" x14ac:dyDescent="0.25">
      <c r="E1032306">
        <v>0</v>
      </c>
    </row>
    <row r="1032307" spans="5:5" x14ac:dyDescent="0.25">
      <c r="E1032307">
        <v>0</v>
      </c>
    </row>
    <row r="1032308" spans="5:5" x14ac:dyDescent="0.25">
      <c r="E1032308">
        <v>0</v>
      </c>
    </row>
    <row r="1032309" spans="5:5" x14ac:dyDescent="0.25">
      <c r="E1032309">
        <v>1</v>
      </c>
    </row>
    <row r="1032310" spans="5:5" x14ac:dyDescent="0.25">
      <c r="E1032310" t="b">
        <v>0</v>
      </c>
    </row>
    <row r="1032311" spans="5:5" x14ac:dyDescent="0.25">
      <c r="E1032311">
        <v>0</v>
      </c>
    </row>
    <row r="1032312" spans="5:5" x14ac:dyDescent="0.25">
      <c r="E1032312">
        <v>194</v>
      </c>
    </row>
  </sheetData>
  <mergeCells count="2">
    <mergeCell ref="G2:K7"/>
    <mergeCell ref="O1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2:A35"/>
  <sheetViews>
    <sheetView showGridLines="0" showRowColHeaders="0" tabSelected="1" zoomScale="80" zoomScaleNormal="80" workbookViewId="0">
      <selection activeCell="R37" sqref="R37"/>
    </sheetView>
  </sheetViews>
  <sheetFormatPr defaultRowHeight="15" x14ac:dyDescent="0.25"/>
  <cols>
    <col min="3" max="3" width="27.85546875" customWidth="1"/>
    <col min="4" max="4" width="37.85546875" customWidth="1"/>
    <col min="5" max="5" width="99.28515625" customWidth="1"/>
  </cols>
  <sheetData>
    <row r="32" ht="21" customHeight="1" x14ac:dyDescent="0.25"/>
    <row r="33" ht="25.5" customHeight="1" x14ac:dyDescent="0.25"/>
    <row r="34" ht="18" customHeight="1" x14ac:dyDescent="0.25"/>
    <row r="35" ht="28.5" customHeight="1" x14ac:dyDescent="0.2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U12:V38"/>
  <sheetViews>
    <sheetView showGridLines="0" topLeftCell="A10" zoomScale="80" zoomScaleNormal="80" workbookViewId="0">
      <selection activeCell="V19" sqref="V19"/>
    </sheetView>
  </sheetViews>
  <sheetFormatPr defaultRowHeight="15" x14ac:dyDescent="0.25"/>
  <cols>
    <col min="1" max="1" width="21" customWidth="1"/>
    <col min="2" max="2" width="21.5703125" customWidth="1"/>
    <col min="3" max="3" width="19" customWidth="1"/>
    <col min="4" max="4" width="61.42578125" customWidth="1"/>
  </cols>
  <sheetData>
    <row r="12" spans="21:22" x14ac:dyDescent="0.25">
      <c r="U12">
        <f>(MAX('Data 1'!BR5:BR2000))-U14</f>
        <v>0.90000000000009273</v>
      </c>
      <c r="V12" t="s">
        <v>429</v>
      </c>
    </row>
    <row r="13" spans="21:22" x14ac:dyDescent="0.25">
      <c r="U13">
        <f>MIN('Data 1'!BR15:BR2000)</f>
        <v>14.2</v>
      </c>
      <c r="V13" t="s">
        <v>430</v>
      </c>
    </row>
    <row r="14" spans="21:22" x14ac:dyDescent="0.25">
      <c r="U14">
        <f>AVERAGE('Data 1'!S5:S2000)</f>
        <v>14.199999999999907</v>
      </c>
      <c r="V14" t="s">
        <v>431</v>
      </c>
    </row>
    <row r="15" spans="21:22" x14ac:dyDescent="0.25">
      <c r="U15">
        <f>U14-U13</f>
        <v>-9.2370555648813024E-14</v>
      </c>
      <c r="V15" t="s">
        <v>432</v>
      </c>
    </row>
    <row r="19" spans="22:22" x14ac:dyDescent="0.25">
      <c r="V19" t="s">
        <v>433</v>
      </c>
    </row>
    <row r="28" spans="22:22" ht="15" customHeight="1" x14ac:dyDescent="0.25"/>
    <row r="29" spans="22:22" ht="15.75" customHeight="1" x14ac:dyDescent="0.25"/>
    <row r="30" spans="22:22" ht="15" customHeight="1" x14ac:dyDescent="0.25"/>
    <row r="31" spans="22:22" ht="16.5" customHeight="1" x14ac:dyDescent="0.25"/>
    <row r="32" spans="22:22" ht="12.75" customHeight="1" x14ac:dyDescent="0.25"/>
    <row r="33" ht="15.75" customHeight="1" x14ac:dyDescent="0.25"/>
    <row r="34" ht="11.25" customHeight="1" x14ac:dyDescent="0.25"/>
    <row r="35" ht="12" customHeight="1" x14ac:dyDescent="0.25"/>
    <row r="36" ht="20.25" customHeight="1" x14ac:dyDescent="0.25"/>
    <row r="37" ht="14.25" customHeight="1" x14ac:dyDescent="0.25"/>
    <row r="38" ht="21.75" customHeight="1" x14ac:dyDescent="0.25"/>
  </sheetData>
  <sheetProtection selectLockedCells="1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Exch.Document.DC" dvAspect="DVASPECT_ICON" shapeId="2049" r:id="rId4">
          <objectPr locked="0" defaultSize="0" autoPict="0" r:id="rId5">
            <anchor moveWithCells="1">
              <from>
                <xdr:col>19</xdr:col>
                <xdr:colOff>323850</xdr:colOff>
                <xdr:row>2</xdr:row>
                <xdr:rowOff>114300</xdr:rowOff>
              </from>
              <to>
                <xdr:col>22</xdr:col>
                <xdr:colOff>133350</xdr:colOff>
                <xdr:row>9</xdr:row>
                <xdr:rowOff>9525</xdr:rowOff>
              </to>
            </anchor>
          </objectPr>
        </oleObject>
      </mc:Choice>
      <mc:Fallback>
        <oleObject progId="AcroExch.Document.DC" dvAspect="DVASPECT_ICON" shapeId="2049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0:A38"/>
  <sheetViews>
    <sheetView topLeftCell="A10" zoomScale="80" zoomScaleNormal="80" workbookViewId="0">
      <selection activeCell="D40" sqref="D40"/>
    </sheetView>
  </sheetViews>
  <sheetFormatPr defaultRowHeight="15" x14ac:dyDescent="0.25"/>
  <cols>
    <col min="2" max="2" width="44" customWidth="1"/>
    <col min="3" max="3" width="47.7109375" customWidth="1"/>
    <col min="4" max="4" width="68.28515625" customWidth="1"/>
  </cols>
  <sheetData>
    <row r="30" ht="16.5" customHeight="1" x14ac:dyDescent="0.25"/>
    <row r="31" ht="12" customHeight="1" x14ac:dyDescent="0.25"/>
    <row r="32" ht="15.75" customHeight="1" x14ac:dyDescent="0.25"/>
    <row r="33" ht="15.75" customHeight="1" x14ac:dyDescent="0.25"/>
    <row r="34" ht="13.5" customHeight="1" x14ac:dyDescent="0.25"/>
    <row r="35" ht="14.25" customHeight="1" x14ac:dyDescent="0.25"/>
    <row r="36" ht="18.75" customHeight="1" x14ac:dyDescent="0.25"/>
    <row r="37" ht="14.25" customHeight="1" x14ac:dyDescent="0.25"/>
    <row r="38" ht="16.5" customHeight="1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AE38"/>
  <sheetViews>
    <sheetView showGridLines="0" showRowColHeaders="0" zoomScaleNormal="100" workbookViewId="0">
      <selection activeCell="P36" sqref="P36"/>
    </sheetView>
  </sheetViews>
  <sheetFormatPr defaultRowHeight="15" x14ac:dyDescent="0.25"/>
  <sheetData>
    <row r="3" spans="12:12" x14ac:dyDescent="0.25">
      <c r="L3" t="s">
        <v>434</v>
      </c>
    </row>
    <row r="4" spans="12:12" x14ac:dyDescent="0.25">
      <c r="L4" s="62" t="s">
        <v>435</v>
      </c>
    </row>
    <row r="5" spans="12:12" x14ac:dyDescent="0.25">
      <c r="L5" s="62" t="s">
        <v>436</v>
      </c>
    </row>
    <row r="28" spans="2:31" ht="21" x14ac:dyDescent="0.35">
      <c r="B28" s="80" t="s">
        <v>437</v>
      </c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O28" s="80" t="s">
        <v>438</v>
      </c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</row>
    <row r="31" spans="2:31" ht="15.75" x14ac:dyDescent="0.25">
      <c r="R31" s="67" t="s">
        <v>439</v>
      </c>
      <c r="S31" s="64">
        <f>'Data 2'!E71</f>
        <v>0</v>
      </c>
      <c r="T31" s="66"/>
      <c r="U31" s="66"/>
      <c r="V31" s="66"/>
      <c r="W31" s="66"/>
      <c r="X31" s="66"/>
      <c r="Y31" s="67" t="s">
        <v>124</v>
      </c>
      <c r="Z31" s="64">
        <f>'Data 2'!E75</f>
        <v>0</v>
      </c>
    </row>
    <row r="32" spans="2:31" ht="21" x14ac:dyDescent="0.35">
      <c r="R32" s="67" t="s">
        <v>440</v>
      </c>
      <c r="S32" s="64">
        <f>'Data 2'!E72</f>
        <v>0</v>
      </c>
      <c r="T32" s="66"/>
      <c r="U32" s="66"/>
      <c r="V32" s="66"/>
      <c r="W32" s="66"/>
      <c r="X32" s="66"/>
      <c r="Y32" s="67" t="s">
        <v>126</v>
      </c>
      <c r="Z32" s="64">
        <f>'Data 2'!E76</f>
        <v>0</v>
      </c>
      <c r="AE32" s="65"/>
    </row>
    <row r="33" spans="2:28" ht="15.75" x14ac:dyDescent="0.25">
      <c r="O33" s="66"/>
      <c r="P33" s="66"/>
      <c r="Q33" s="66"/>
      <c r="R33" s="67" t="s">
        <v>441</v>
      </c>
      <c r="S33" s="64">
        <f>'Data 2'!E73</f>
        <v>0</v>
      </c>
      <c r="T33" s="66"/>
      <c r="U33" s="66"/>
      <c r="V33" s="66"/>
      <c r="W33" s="66"/>
      <c r="X33" s="66"/>
      <c r="Y33" s="66"/>
      <c r="Z33" s="68" t="e">
        <f>Z32/(Z31+Z32)</f>
        <v>#DIV/0!</v>
      </c>
    </row>
    <row r="34" spans="2:28" ht="18.75" x14ac:dyDescent="0.3">
      <c r="H34" s="63"/>
      <c r="O34" s="66"/>
      <c r="P34" s="66"/>
      <c r="Q34" s="66"/>
      <c r="R34" s="67" t="s">
        <v>442</v>
      </c>
      <c r="S34" s="64">
        <f>'Data 2'!E74</f>
        <v>0</v>
      </c>
      <c r="T34" s="66"/>
      <c r="X34" s="81" t="s">
        <v>443</v>
      </c>
      <c r="Y34" s="81"/>
      <c r="Z34" s="81"/>
      <c r="AA34" s="81"/>
      <c r="AB34" s="81"/>
    </row>
    <row r="35" spans="2:28" ht="15.75" x14ac:dyDescent="0.25">
      <c r="O35" s="66"/>
      <c r="P35" s="66"/>
      <c r="Q35" s="66"/>
      <c r="X35" s="81" t="s">
        <v>444</v>
      </c>
      <c r="Y35" s="81"/>
      <c r="Z35" s="81"/>
      <c r="AA35" s="81"/>
      <c r="AB35" s="81"/>
    </row>
    <row r="36" spans="2:28" ht="15.75" x14ac:dyDescent="0.25">
      <c r="P36" s="66"/>
      <c r="Q36" s="66"/>
      <c r="R36" s="66"/>
    </row>
    <row r="37" spans="2:28" x14ac:dyDescent="0.25">
      <c r="B37" s="56"/>
    </row>
    <row r="38" spans="2:28" x14ac:dyDescent="0.25">
      <c r="T38" t="s">
        <v>433</v>
      </c>
      <c r="V38" t="s">
        <v>445</v>
      </c>
    </row>
  </sheetData>
  <sheetProtection selectLockedCells="1" selectUnlockedCells="1"/>
  <mergeCells count="4">
    <mergeCell ref="B28:M28"/>
    <mergeCell ref="O28:AD28"/>
    <mergeCell ref="X34:AB34"/>
    <mergeCell ref="X35:AB35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30"/>
  <sheetViews>
    <sheetView showGridLines="0" showRowColHeaders="0" zoomScaleNormal="100" workbookViewId="0">
      <selection activeCell="O6" sqref="O6"/>
    </sheetView>
  </sheetViews>
  <sheetFormatPr defaultRowHeight="15" x14ac:dyDescent="0.25"/>
  <cols>
    <col min="2" max="2" width="20.42578125" customWidth="1"/>
    <col min="3" max="4" width="17.85546875" customWidth="1"/>
    <col min="5" max="5" width="17.5703125" customWidth="1"/>
    <col min="6" max="6" width="18.7109375" customWidth="1"/>
    <col min="7" max="7" width="19.140625" customWidth="1"/>
    <col min="8" max="10" width="18.7109375" customWidth="1"/>
    <col min="11" max="11" width="18" customWidth="1"/>
    <col min="12" max="12" width="13.28515625" customWidth="1"/>
    <col min="13" max="13" width="19.140625" customWidth="1"/>
    <col min="14" max="14" width="18" customWidth="1"/>
    <col min="15" max="15" width="18.42578125" customWidth="1"/>
    <col min="21" max="21" width="16" customWidth="1"/>
  </cols>
  <sheetData>
    <row r="1" spans="1:21" ht="15.75" thickBot="1" x14ac:dyDescent="0.3">
      <c r="M1" s="1"/>
      <c r="N1" s="1"/>
      <c r="O1" s="1"/>
    </row>
    <row r="2" spans="1:21" ht="32.25" thickBot="1" x14ac:dyDescent="0.55000000000000004">
      <c r="A2" s="91" t="s">
        <v>446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S2" s="88" t="s">
        <v>447</v>
      </c>
      <c r="T2" s="89"/>
      <c r="U2" s="90"/>
    </row>
    <row r="3" spans="1:21" ht="15.75" thickBot="1" x14ac:dyDescent="0.3">
      <c r="M3" s="4" t="s">
        <v>448</v>
      </c>
      <c r="N3" s="4" t="s">
        <v>449</v>
      </c>
      <c r="S3" s="30">
        <f t="shared" ref="S3:S12" si="0">$C$60</f>
        <v>900</v>
      </c>
      <c r="T3" s="31">
        <v>0.05</v>
      </c>
      <c r="U3" s="32" t="e">
        <f t="shared" ref="U3:U12" si="1">C61</f>
        <v>#DIV/0!</v>
      </c>
    </row>
    <row r="4" spans="1:21" ht="15.75" thickBot="1" x14ac:dyDescent="0.3">
      <c r="M4" s="54">
        <f>SUM(D46:M55)</f>
        <v>0</v>
      </c>
      <c r="N4" s="55">
        <f>M4/3600</f>
        <v>0</v>
      </c>
      <c r="O4" t="s">
        <v>450</v>
      </c>
      <c r="S4" s="33">
        <f t="shared" si="0"/>
        <v>900</v>
      </c>
      <c r="T4" s="34">
        <v>0.15</v>
      </c>
      <c r="U4" s="35" t="e">
        <f t="shared" si="1"/>
        <v>#DIV/0!</v>
      </c>
    </row>
    <row r="5" spans="1:21" x14ac:dyDescent="0.25">
      <c r="M5" s="57" t="s">
        <v>451</v>
      </c>
      <c r="N5" s="59">
        <f>'Data 2'!E134/3600</f>
        <v>0</v>
      </c>
      <c r="S5" s="33">
        <f t="shared" si="0"/>
        <v>900</v>
      </c>
      <c r="T5" s="34">
        <v>0.25</v>
      </c>
      <c r="U5" s="35" t="e">
        <f t="shared" si="1"/>
        <v>#DIV/0!</v>
      </c>
    </row>
    <row r="6" spans="1:21" x14ac:dyDescent="0.25">
      <c r="M6" s="69" t="s">
        <v>452</v>
      </c>
      <c r="N6" s="60">
        <f>'Data 1'!BJ5/3600</f>
        <v>2052.7752777777778</v>
      </c>
      <c r="S6" s="33">
        <f t="shared" si="0"/>
        <v>900</v>
      </c>
      <c r="T6" s="34">
        <v>0.35</v>
      </c>
      <c r="U6" s="35" t="e">
        <f t="shared" si="1"/>
        <v>#DIV/0!</v>
      </c>
    </row>
    <row r="7" spans="1:21" x14ac:dyDescent="0.25">
      <c r="M7" s="69" t="s">
        <v>453</v>
      </c>
      <c r="N7" s="60">
        <f>'Data 1'!BL5/3600</f>
        <v>2097.200277777778</v>
      </c>
      <c r="S7" s="33">
        <f t="shared" si="0"/>
        <v>900</v>
      </c>
      <c r="T7" s="34">
        <v>0.45</v>
      </c>
      <c r="U7" s="35" t="e">
        <f t="shared" si="1"/>
        <v>#DIV/0!</v>
      </c>
    </row>
    <row r="8" spans="1:21" x14ac:dyDescent="0.25">
      <c r="M8" s="57" t="s">
        <v>454</v>
      </c>
      <c r="N8" s="59">
        <f>'Data 2'!E125/3600</f>
        <v>0</v>
      </c>
      <c r="S8" s="33">
        <f t="shared" si="0"/>
        <v>900</v>
      </c>
      <c r="T8" s="34">
        <v>0.55000000000000004</v>
      </c>
      <c r="U8" s="35" t="e">
        <f t="shared" si="1"/>
        <v>#DIV/0!</v>
      </c>
    </row>
    <row r="9" spans="1:21" x14ac:dyDescent="0.25">
      <c r="S9" s="33">
        <f t="shared" si="0"/>
        <v>900</v>
      </c>
      <c r="T9" s="34">
        <v>0.65</v>
      </c>
      <c r="U9" s="35" t="e">
        <f t="shared" si="1"/>
        <v>#DIV/0!</v>
      </c>
    </row>
    <row r="10" spans="1:21" x14ac:dyDescent="0.25">
      <c r="S10" s="33">
        <f t="shared" si="0"/>
        <v>900</v>
      </c>
      <c r="T10" s="34">
        <v>0.75</v>
      </c>
      <c r="U10" s="35" t="e">
        <f t="shared" si="1"/>
        <v>#DIV/0!</v>
      </c>
    </row>
    <row r="11" spans="1:21" x14ac:dyDescent="0.25">
      <c r="S11" s="33">
        <f t="shared" si="0"/>
        <v>900</v>
      </c>
      <c r="T11" s="34">
        <v>0.85</v>
      </c>
      <c r="U11" s="35" t="e">
        <f t="shared" si="1"/>
        <v>#DIV/0!</v>
      </c>
    </row>
    <row r="12" spans="1:21" x14ac:dyDescent="0.25">
      <c r="S12" s="33">
        <f t="shared" si="0"/>
        <v>900</v>
      </c>
      <c r="T12" s="34">
        <v>0.9</v>
      </c>
      <c r="U12" s="35" t="e">
        <f t="shared" si="1"/>
        <v>#DIV/0!</v>
      </c>
    </row>
    <row r="13" spans="1:21" x14ac:dyDescent="0.25">
      <c r="S13" s="36">
        <f t="shared" ref="S13:S22" si="2">$D$60</f>
        <v>1100</v>
      </c>
      <c r="T13" s="37">
        <f>T3</f>
        <v>0.05</v>
      </c>
      <c r="U13" s="21" t="e">
        <f t="shared" ref="U13:U22" si="3">D61</f>
        <v>#DIV/0!</v>
      </c>
    </row>
    <row r="14" spans="1:21" x14ac:dyDescent="0.25">
      <c r="A14" s="12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S14" s="36">
        <f t="shared" si="2"/>
        <v>1100</v>
      </c>
      <c r="T14" s="37">
        <f t="shared" ref="T14:T77" si="4">T4</f>
        <v>0.15</v>
      </c>
      <c r="U14" s="21" t="e">
        <f t="shared" si="3"/>
        <v>#DIV/0!</v>
      </c>
    </row>
    <row r="15" spans="1:21" x14ac:dyDescent="0.25">
      <c r="A15" s="12"/>
      <c r="S15" s="36">
        <f t="shared" si="2"/>
        <v>1100</v>
      </c>
      <c r="T15" s="37">
        <f t="shared" si="4"/>
        <v>0.25</v>
      </c>
      <c r="U15" s="21" t="e">
        <f t="shared" si="3"/>
        <v>#DIV/0!</v>
      </c>
    </row>
    <row r="16" spans="1:21" x14ac:dyDescent="0.25">
      <c r="A16" s="1"/>
      <c r="S16" s="36">
        <f t="shared" si="2"/>
        <v>1100</v>
      </c>
      <c r="T16" s="37">
        <f t="shared" si="4"/>
        <v>0.35</v>
      </c>
      <c r="U16" s="21" t="e">
        <f t="shared" si="3"/>
        <v>#DIV/0!</v>
      </c>
    </row>
    <row r="17" spans="1:21" x14ac:dyDescent="0.25">
      <c r="A17" s="1"/>
      <c r="S17" s="36">
        <f t="shared" si="2"/>
        <v>1100</v>
      </c>
      <c r="T17" s="37">
        <f t="shared" si="4"/>
        <v>0.45</v>
      </c>
      <c r="U17" s="21" t="e">
        <f t="shared" si="3"/>
        <v>#DIV/0!</v>
      </c>
    </row>
    <row r="18" spans="1:21" x14ac:dyDescent="0.25">
      <c r="A18" s="1"/>
      <c r="M18" s="1"/>
      <c r="N18" s="1"/>
      <c r="S18" s="36">
        <f t="shared" si="2"/>
        <v>1100</v>
      </c>
      <c r="T18" s="37">
        <f t="shared" si="4"/>
        <v>0.55000000000000004</v>
      </c>
      <c r="U18" s="21" t="e">
        <f t="shared" si="3"/>
        <v>#DIV/0!</v>
      </c>
    </row>
    <row r="19" spans="1:21" x14ac:dyDescent="0.25">
      <c r="A19" s="1"/>
      <c r="M19" s="1"/>
      <c r="N19" s="1"/>
      <c r="S19" s="36">
        <f t="shared" si="2"/>
        <v>1100</v>
      </c>
      <c r="T19" s="37">
        <f t="shared" si="4"/>
        <v>0.65</v>
      </c>
      <c r="U19" s="21" t="e">
        <f t="shared" si="3"/>
        <v>#DIV/0!</v>
      </c>
    </row>
    <row r="20" spans="1:21" x14ac:dyDescent="0.25">
      <c r="A20" s="1"/>
      <c r="S20" s="36">
        <f t="shared" si="2"/>
        <v>1100</v>
      </c>
      <c r="T20" s="37">
        <f t="shared" si="4"/>
        <v>0.75</v>
      </c>
      <c r="U20" s="21" t="e">
        <f t="shared" si="3"/>
        <v>#DIV/0!</v>
      </c>
    </row>
    <row r="21" spans="1:21" x14ac:dyDescent="0.25">
      <c r="A21" s="1"/>
      <c r="S21" s="36">
        <f t="shared" si="2"/>
        <v>1100</v>
      </c>
      <c r="T21" s="37">
        <f t="shared" si="4"/>
        <v>0.85</v>
      </c>
      <c r="U21" s="21" t="e">
        <f t="shared" si="3"/>
        <v>#DIV/0!</v>
      </c>
    </row>
    <row r="22" spans="1:21" x14ac:dyDescent="0.25">
      <c r="A22" s="1"/>
      <c r="S22" s="36">
        <f t="shared" si="2"/>
        <v>1100</v>
      </c>
      <c r="T22" s="37">
        <f t="shared" si="4"/>
        <v>0.9</v>
      </c>
      <c r="U22" s="21" t="e">
        <f t="shared" si="3"/>
        <v>#DIV/0!</v>
      </c>
    </row>
    <row r="23" spans="1:21" x14ac:dyDescent="0.25">
      <c r="A23" s="1"/>
      <c r="S23" s="33">
        <f t="shared" ref="S23:S32" si="5">$E$60</f>
        <v>1300</v>
      </c>
      <c r="T23" s="34">
        <f t="shared" si="4"/>
        <v>0.05</v>
      </c>
      <c r="U23" s="35" t="e">
        <f t="shared" ref="U23:U32" si="6">E61</f>
        <v>#DIV/0!</v>
      </c>
    </row>
    <row r="24" spans="1:21" x14ac:dyDescent="0.25">
      <c r="A24" s="1"/>
      <c r="S24" s="33">
        <f t="shared" si="5"/>
        <v>1300</v>
      </c>
      <c r="T24" s="34">
        <f t="shared" si="4"/>
        <v>0.15</v>
      </c>
      <c r="U24" s="35" t="e">
        <f t="shared" si="6"/>
        <v>#DIV/0!</v>
      </c>
    </row>
    <row r="25" spans="1:21" x14ac:dyDescent="0.25">
      <c r="A25" s="1"/>
      <c r="O25" s="59"/>
      <c r="S25" s="33">
        <f t="shared" si="5"/>
        <v>1300</v>
      </c>
      <c r="T25" s="34">
        <f t="shared" si="4"/>
        <v>0.25</v>
      </c>
      <c r="U25" s="35" t="e">
        <f t="shared" si="6"/>
        <v>#DIV/0!</v>
      </c>
    </row>
    <row r="26" spans="1:21" x14ac:dyDescent="0.25">
      <c r="A26" s="1"/>
      <c r="N26" s="1"/>
      <c r="O26" s="1"/>
      <c r="S26" s="33">
        <f t="shared" si="5"/>
        <v>1300</v>
      </c>
      <c r="T26" s="34">
        <f t="shared" si="4"/>
        <v>0.35</v>
      </c>
      <c r="U26" s="35" t="e">
        <f t="shared" si="6"/>
        <v>#DIV/0!</v>
      </c>
    </row>
    <row r="27" spans="1:21" x14ac:dyDescent="0.25">
      <c r="A27" s="1"/>
      <c r="N27" s="1"/>
      <c r="O27" s="1"/>
      <c r="S27" s="33">
        <f t="shared" si="5"/>
        <v>1300</v>
      </c>
      <c r="T27" s="34">
        <f t="shared" si="4"/>
        <v>0.45</v>
      </c>
      <c r="U27" s="35" t="e">
        <f t="shared" si="6"/>
        <v>#DIV/0!</v>
      </c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S28" s="33">
        <f t="shared" si="5"/>
        <v>1300</v>
      </c>
      <c r="T28" s="34">
        <f t="shared" si="4"/>
        <v>0.55000000000000004</v>
      </c>
      <c r="U28" s="35" t="e">
        <f t="shared" si="6"/>
        <v>#DIV/0!</v>
      </c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S29" s="33">
        <f t="shared" si="5"/>
        <v>1300</v>
      </c>
      <c r="T29" s="34">
        <f t="shared" si="4"/>
        <v>0.65</v>
      </c>
      <c r="U29" s="35" t="e">
        <f t="shared" si="6"/>
        <v>#DIV/0!</v>
      </c>
    </row>
    <row r="30" spans="1:21" x14ac:dyDescent="0.25">
      <c r="A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S30" s="33">
        <f t="shared" si="5"/>
        <v>1300</v>
      </c>
      <c r="T30" s="34">
        <f t="shared" si="4"/>
        <v>0.75</v>
      </c>
      <c r="U30" s="35" t="e">
        <f t="shared" si="6"/>
        <v>#DIV/0!</v>
      </c>
    </row>
    <row r="31" spans="1:21" x14ac:dyDescent="0.25">
      <c r="A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S31" s="33">
        <f t="shared" si="5"/>
        <v>1300</v>
      </c>
      <c r="T31" s="34">
        <f t="shared" si="4"/>
        <v>0.85</v>
      </c>
      <c r="U31" s="35" t="e">
        <f t="shared" si="6"/>
        <v>#DIV/0!</v>
      </c>
    </row>
    <row r="32" spans="1:21" x14ac:dyDescent="0.25">
      <c r="A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S32" s="33">
        <f t="shared" si="5"/>
        <v>1300</v>
      </c>
      <c r="T32" s="34">
        <f t="shared" si="4"/>
        <v>0.9</v>
      </c>
      <c r="U32" s="35" t="e">
        <f t="shared" si="6"/>
        <v>#DIV/0!</v>
      </c>
    </row>
    <row r="33" spans="1:21" x14ac:dyDescent="0.25">
      <c r="A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S33" s="36">
        <f t="shared" ref="S33:S42" si="7">$F$60</f>
        <v>1500</v>
      </c>
      <c r="T33" s="37">
        <f t="shared" si="4"/>
        <v>0.05</v>
      </c>
      <c r="U33" s="21" t="e">
        <f t="shared" ref="U33:U42" si="8">F61</f>
        <v>#DIV/0!</v>
      </c>
    </row>
    <row r="34" spans="1:21" x14ac:dyDescent="0.25">
      <c r="A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S34" s="36">
        <f t="shared" si="7"/>
        <v>1500</v>
      </c>
      <c r="T34" s="37">
        <f t="shared" si="4"/>
        <v>0.15</v>
      </c>
      <c r="U34" s="21" t="e">
        <f t="shared" si="8"/>
        <v>#DIV/0!</v>
      </c>
    </row>
    <row r="35" spans="1:21" x14ac:dyDescent="0.25">
      <c r="A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S35" s="36">
        <f t="shared" si="7"/>
        <v>1500</v>
      </c>
      <c r="T35" s="37">
        <f t="shared" si="4"/>
        <v>0.25</v>
      </c>
      <c r="U35" s="21" t="e">
        <f t="shared" si="8"/>
        <v>#DIV/0!</v>
      </c>
    </row>
    <row r="36" spans="1:21" x14ac:dyDescent="0.25">
      <c r="A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S36" s="36">
        <f t="shared" si="7"/>
        <v>1500</v>
      </c>
      <c r="T36" s="37">
        <f t="shared" si="4"/>
        <v>0.35</v>
      </c>
      <c r="U36" s="21" t="e">
        <f t="shared" si="8"/>
        <v>#DIV/0!</v>
      </c>
    </row>
    <row r="37" spans="1:21" x14ac:dyDescent="0.25">
      <c r="A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S37" s="36">
        <f t="shared" si="7"/>
        <v>1500</v>
      </c>
      <c r="T37" s="37">
        <f t="shared" si="4"/>
        <v>0.45</v>
      </c>
      <c r="U37" s="21" t="e">
        <f t="shared" si="8"/>
        <v>#DIV/0!</v>
      </c>
    </row>
    <row r="38" spans="1:21" x14ac:dyDescent="0.25">
      <c r="A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S38" s="36">
        <f t="shared" si="7"/>
        <v>1500</v>
      </c>
      <c r="T38" s="37">
        <f t="shared" si="4"/>
        <v>0.55000000000000004</v>
      </c>
      <c r="U38" s="21" t="e">
        <f t="shared" si="8"/>
        <v>#DIV/0!</v>
      </c>
    </row>
    <row r="39" spans="1:21" x14ac:dyDescent="0.25">
      <c r="A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S39" s="36">
        <f t="shared" si="7"/>
        <v>1500</v>
      </c>
      <c r="T39" s="37">
        <f t="shared" si="4"/>
        <v>0.65</v>
      </c>
      <c r="U39" s="21" t="e">
        <f t="shared" si="8"/>
        <v>#DIV/0!</v>
      </c>
    </row>
    <row r="40" spans="1:21" x14ac:dyDescent="0.25">
      <c r="A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S40" s="36">
        <f t="shared" si="7"/>
        <v>1500</v>
      </c>
      <c r="T40" s="37">
        <f t="shared" si="4"/>
        <v>0.75</v>
      </c>
      <c r="U40" s="21" t="e">
        <f t="shared" si="8"/>
        <v>#DIV/0!</v>
      </c>
    </row>
    <row r="41" spans="1:21" x14ac:dyDescent="0.25">
      <c r="A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S41" s="36">
        <f t="shared" si="7"/>
        <v>1500</v>
      </c>
      <c r="T41" s="37">
        <f t="shared" si="4"/>
        <v>0.85</v>
      </c>
      <c r="U41" s="21" t="e">
        <f t="shared" si="8"/>
        <v>#DIV/0!</v>
      </c>
    </row>
    <row r="42" spans="1:21" x14ac:dyDescent="0.25">
      <c r="A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S42" s="36">
        <f t="shared" si="7"/>
        <v>1500</v>
      </c>
      <c r="T42" s="37">
        <f t="shared" si="4"/>
        <v>0.9</v>
      </c>
      <c r="U42" s="21" t="e">
        <f t="shared" si="8"/>
        <v>#DIV/0!</v>
      </c>
    </row>
    <row r="43" spans="1:21" x14ac:dyDescent="0.25">
      <c r="A43" s="1"/>
      <c r="B43" s="82" t="s">
        <v>455</v>
      </c>
      <c r="C43" s="82"/>
      <c r="D43" s="82"/>
      <c r="E43" s="82"/>
      <c r="F43" s="1"/>
      <c r="G43" s="1"/>
      <c r="H43" s="1"/>
      <c r="I43" s="1"/>
      <c r="J43" s="1"/>
      <c r="K43" s="1"/>
      <c r="L43" s="1"/>
      <c r="M43" s="1"/>
      <c r="S43" s="33">
        <f t="shared" ref="S43:S52" si="9">$G$60</f>
        <v>1700</v>
      </c>
      <c r="T43" s="34">
        <f t="shared" si="4"/>
        <v>0.05</v>
      </c>
      <c r="U43" s="35" t="e">
        <f t="shared" ref="U43:U52" si="10">G61</f>
        <v>#DIV/0!</v>
      </c>
    </row>
    <row r="44" spans="1:21" x14ac:dyDescent="0.25">
      <c r="A44" s="1"/>
      <c r="B44" s="83" t="s">
        <v>456</v>
      </c>
      <c r="C44" s="84"/>
      <c r="D44" s="2">
        <v>0</v>
      </c>
      <c r="E44" s="3">
        <f t="shared" ref="E44:M44" si="11">D44+1</f>
        <v>1</v>
      </c>
      <c r="F44" s="3">
        <f t="shared" si="11"/>
        <v>2</v>
      </c>
      <c r="G44" s="3">
        <f t="shared" si="11"/>
        <v>3</v>
      </c>
      <c r="H44" s="3">
        <f t="shared" si="11"/>
        <v>4</v>
      </c>
      <c r="I44" s="3">
        <f t="shared" si="11"/>
        <v>5</v>
      </c>
      <c r="J44" s="3">
        <f t="shared" si="11"/>
        <v>6</v>
      </c>
      <c r="K44" s="3">
        <f t="shared" si="11"/>
        <v>7</v>
      </c>
      <c r="L44" s="3">
        <f t="shared" si="11"/>
        <v>8</v>
      </c>
      <c r="M44" s="3">
        <f t="shared" si="11"/>
        <v>9</v>
      </c>
      <c r="S44" s="33">
        <f t="shared" si="9"/>
        <v>1700</v>
      </c>
      <c r="T44" s="34">
        <f t="shared" si="4"/>
        <v>0.15</v>
      </c>
      <c r="U44" s="35" t="e">
        <f t="shared" si="10"/>
        <v>#DIV/0!</v>
      </c>
    </row>
    <row r="45" spans="1:21" ht="43.5" x14ac:dyDescent="0.25">
      <c r="A45" s="1"/>
      <c r="B45" s="5" t="s">
        <v>457</v>
      </c>
      <c r="C45" s="6" t="s">
        <v>458</v>
      </c>
      <c r="D45" s="7" t="s">
        <v>459</v>
      </c>
      <c r="E45" s="8" t="s">
        <v>460</v>
      </c>
      <c r="F45" s="8" t="s">
        <v>461</v>
      </c>
      <c r="G45" s="8" t="s">
        <v>462</v>
      </c>
      <c r="H45" s="8" t="s">
        <v>463</v>
      </c>
      <c r="I45" s="8" t="s">
        <v>464</v>
      </c>
      <c r="J45" s="8" t="s">
        <v>465</v>
      </c>
      <c r="K45" s="8" t="s">
        <v>466</v>
      </c>
      <c r="L45" s="8" t="s">
        <v>467</v>
      </c>
      <c r="M45" s="8" t="s">
        <v>468</v>
      </c>
      <c r="S45" s="33">
        <f t="shared" si="9"/>
        <v>1700</v>
      </c>
      <c r="T45" s="34">
        <f t="shared" si="4"/>
        <v>0.25</v>
      </c>
      <c r="U45" s="35" t="e">
        <f t="shared" si="10"/>
        <v>#DIV/0!</v>
      </c>
    </row>
    <row r="46" spans="1:21" x14ac:dyDescent="0.25">
      <c r="A46" s="1"/>
      <c r="B46" s="9">
        <v>0</v>
      </c>
      <c r="C46" s="10" t="s">
        <v>469</v>
      </c>
      <c r="D46" s="51">
        <f>'Data 2'!E183</f>
        <v>0</v>
      </c>
      <c r="E46" s="51">
        <f>'Data 2'!E193</f>
        <v>0</v>
      </c>
      <c r="F46" s="51">
        <f>'Data 2'!E203</f>
        <v>0</v>
      </c>
      <c r="G46" s="51">
        <f>'Data 2'!E213</f>
        <v>0</v>
      </c>
      <c r="H46" s="51">
        <f>'Data 2'!E223</f>
        <v>0</v>
      </c>
      <c r="I46" s="51">
        <f>'Data 2'!E233</f>
        <v>0</v>
      </c>
      <c r="J46" s="51">
        <f>'Data 2'!E243</f>
        <v>0</v>
      </c>
      <c r="K46" s="51">
        <f>'Data 2'!E253</f>
        <v>0</v>
      </c>
      <c r="L46" s="51">
        <f>'Data 2'!E263</f>
        <v>0</v>
      </c>
      <c r="M46" s="51">
        <f>'Data 2'!E273</f>
        <v>0</v>
      </c>
      <c r="S46" s="33">
        <f t="shared" si="9"/>
        <v>1700</v>
      </c>
      <c r="T46" s="34">
        <f t="shared" si="4"/>
        <v>0.35</v>
      </c>
      <c r="U46" s="35" t="e">
        <f t="shared" si="10"/>
        <v>#DIV/0!</v>
      </c>
    </row>
    <row r="47" spans="1:21" x14ac:dyDescent="0.25">
      <c r="A47" s="1"/>
      <c r="B47" s="11">
        <f t="shared" ref="B47:B55" si="12">B46+1</f>
        <v>1</v>
      </c>
      <c r="C47" s="10" t="s">
        <v>470</v>
      </c>
      <c r="D47" s="51">
        <f>'Data 2'!E184</f>
        <v>0</v>
      </c>
      <c r="E47" s="51">
        <f>'Data 2'!E194</f>
        <v>0</v>
      </c>
      <c r="F47" s="51">
        <f>'Data 2'!E204</f>
        <v>0</v>
      </c>
      <c r="G47" s="51">
        <f>'Data 2'!E214</f>
        <v>0</v>
      </c>
      <c r="H47" s="51">
        <f>'Data 2'!E224</f>
        <v>0</v>
      </c>
      <c r="I47" s="51">
        <f>'Data 2'!E234</f>
        <v>0</v>
      </c>
      <c r="J47" s="51">
        <f>'Data 2'!E244</f>
        <v>0</v>
      </c>
      <c r="K47" s="51">
        <f>'Data 2'!E254</f>
        <v>0</v>
      </c>
      <c r="L47" s="51">
        <f>'Data 2'!E264</f>
        <v>0</v>
      </c>
      <c r="M47" s="51">
        <f>'Data 2'!E274</f>
        <v>0</v>
      </c>
      <c r="S47" s="33">
        <f t="shared" si="9"/>
        <v>1700</v>
      </c>
      <c r="T47" s="34">
        <f t="shared" si="4"/>
        <v>0.45</v>
      </c>
      <c r="U47" s="35" t="e">
        <f t="shared" si="10"/>
        <v>#DIV/0!</v>
      </c>
    </row>
    <row r="48" spans="1:21" x14ac:dyDescent="0.25">
      <c r="A48" s="1"/>
      <c r="B48" s="11">
        <f t="shared" si="12"/>
        <v>2</v>
      </c>
      <c r="C48" s="10" t="s">
        <v>471</v>
      </c>
      <c r="D48" s="51">
        <f>'Data 2'!E185</f>
        <v>0</v>
      </c>
      <c r="E48" s="51">
        <f>'Data 2'!E195</f>
        <v>0</v>
      </c>
      <c r="F48" s="51">
        <f>'Data 2'!E205</f>
        <v>0</v>
      </c>
      <c r="G48" s="51">
        <f>'Data 2'!E215</f>
        <v>0</v>
      </c>
      <c r="H48" s="51">
        <f>'Data 2'!E225</f>
        <v>0</v>
      </c>
      <c r="I48" s="51">
        <f>'Data 2'!E235</f>
        <v>0</v>
      </c>
      <c r="J48" s="51">
        <f>'Data 2'!E245</f>
        <v>0</v>
      </c>
      <c r="K48" s="51">
        <f>'Data 2'!E255</f>
        <v>0</v>
      </c>
      <c r="L48" s="51">
        <f>'Data 2'!E265</f>
        <v>0</v>
      </c>
      <c r="M48" s="51">
        <f>'Data 2'!E275</f>
        <v>0</v>
      </c>
      <c r="S48" s="33">
        <f t="shared" si="9"/>
        <v>1700</v>
      </c>
      <c r="T48" s="34">
        <f t="shared" si="4"/>
        <v>0.55000000000000004</v>
      </c>
      <c r="U48" s="35" t="e">
        <f t="shared" si="10"/>
        <v>#DIV/0!</v>
      </c>
    </row>
    <row r="49" spans="1:21" x14ac:dyDescent="0.25">
      <c r="A49" s="1"/>
      <c r="B49" s="11">
        <f t="shared" si="12"/>
        <v>3</v>
      </c>
      <c r="C49" s="10" t="s">
        <v>472</v>
      </c>
      <c r="D49" s="51">
        <f>'Data 2'!E186</f>
        <v>0</v>
      </c>
      <c r="E49" s="51">
        <f>'Data 2'!E196</f>
        <v>0</v>
      </c>
      <c r="F49" s="51">
        <f>'Data 2'!E206</f>
        <v>0</v>
      </c>
      <c r="G49" s="51">
        <f>'Data 2'!E216</f>
        <v>0</v>
      </c>
      <c r="H49" s="51">
        <f>'Data 2'!E226</f>
        <v>0</v>
      </c>
      <c r="I49" s="51">
        <f>'Data 2'!E236</f>
        <v>0</v>
      </c>
      <c r="J49" s="51">
        <f>'Data 2'!E246</f>
        <v>0</v>
      </c>
      <c r="K49" s="51">
        <f>'Data 2'!E256</f>
        <v>0</v>
      </c>
      <c r="L49" s="51">
        <f>'Data 2'!E266</f>
        <v>0</v>
      </c>
      <c r="M49" s="51">
        <f>'Data 2'!E276</f>
        <v>0</v>
      </c>
      <c r="S49" s="33">
        <f t="shared" si="9"/>
        <v>1700</v>
      </c>
      <c r="T49" s="34">
        <f t="shared" si="4"/>
        <v>0.65</v>
      </c>
      <c r="U49" s="35" t="e">
        <f t="shared" si="10"/>
        <v>#DIV/0!</v>
      </c>
    </row>
    <row r="50" spans="1:21" x14ac:dyDescent="0.25">
      <c r="A50" s="1"/>
      <c r="B50" s="11">
        <f t="shared" si="12"/>
        <v>4</v>
      </c>
      <c r="C50" s="10" t="s">
        <v>473</v>
      </c>
      <c r="D50" s="51">
        <f>'Data 2'!E187</f>
        <v>0</v>
      </c>
      <c r="E50" s="51">
        <f>'Data 2'!E197</f>
        <v>0</v>
      </c>
      <c r="F50" s="51">
        <f>'Data 2'!E207</f>
        <v>0</v>
      </c>
      <c r="G50" s="51">
        <f>'Data 2'!E217</f>
        <v>0</v>
      </c>
      <c r="H50" s="51">
        <f>'Data 2'!E227</f>
        <v>0</v>
      </c>
      <c r="I50" s="51">
        <f>'Data 2'!E237</f>
        <v>0</v>
      </c>
      <c r="J50" s="51">
        <f>'Data 2'!E247</f>
        <v>0</v>
      </c>
      <c r="K50" s="51">
        <f>'Data 2'!E257</f>
        <v>0</v>
      </c>
      <c r="L50" s="51">
        <f>'Data 2'!E267</f>
        <v>0</v>
      </c>
      <c r="M50" s="51">
        <f>'Data 2'!E277</f>
        <v>0</v>
      </c>
      <c r="S50" s="33">
        <f t="shared" si="9"/>
        <v>1700</v>
      </c>
      <c r="T50" s="34">
        <f t="shared" si="4"/>
        <v>0.75</v>
      </c>
      <c r="U50" s="35" t="e">
        <f t="shared" si="10"/>
        <v>#DIV/0!</v>
      </c>
    </row>
    <row r="51" spans="1:21" x14ac:dyDescent="0.25">
      <c r="A51" s="1"/>
      <c r="B51" s="11">
        <f t="shared" si="12"/>
        <v>5</v>
      </c>
      <c r="C51" s="10" t="s">
        <v>474</v>
      </c>
      <c r="D51" s="51">
        <f>'Data 2'!E188</f>
        <v>0</v>
      </c>
      <c r="E51" s="51">
        <f>'Data 2'!E198</f>
        <v>0</v>
      </c>
      <c r="F51" s="51">
        <f>'Data 2'!E208</f>
        <v>0</v>
      </c>
      <c r="G51" s="51">
        <f>'Data 2'!E218</f>
        <v>0</v>
      </c>
      <c r="H51" s="51">
        <f>'Data 2'!E228</f>
        <v>0</v>
      </c>
      <c r="I51" s="51">
        <f>'Data 2'!E238</f>
        <v>0</v>
      </c>
      <c r="J51" s="51">
        <f>'Data 2'!E248</f>
        <v>0</v>
      </c>
      <c r="K51" s="51">
        <f>'Data 2'!E258</f>
        <v>0</v>
      </c>
      <c r="L51" s="51">
        <f>'Data 2'!E268</f>
        <v>0</v>
      </c>
      <c r="M51" s="51">
        <f>'Data 2'!E278</f>
        <v>0</v>
      </c>
      <c r="S51" s="33">
        <f t="shared" si="9"/>
        <v>1700</v>
      </c>
      <c r="T51" s="34">
        <f t="shared" si="4"/>
        <v>0.85</v>
      </c>
      <c r="U51" s="35" t="e">
        <f t="shared" si="10"/>
        <v>#DIV/0!</v>
      </c>
    </row>
    <row r="52" spans="1:21" x14ac:dyDescent="0.25">
      <c r="A52" s="1"/>
      <c r="B52" s="11">
        <f t="shared" si="12"/>
        <v>6</v>
      </c>
      <c r="C52" s="10" t="s">
        <v>475</v>
      </c>
      <c r="D52" s="51">
        <f>'Data 2'!E189</f>
        <v>0</v>
      </c>
      <c r="E52" s="51">
        <f>'Data 2'!E199</f>
        <v>0</v>
      </c>
      <c r="F52" s="51">
        <f>'Data 2'!E209</f>
        <v>0</v>
      </c>
      <c r="G52" s="51">
        <f>'Data 2'!E219</f>
        <v>0</v>
      </c>
      <c r="H52" s="51">
        <f>'Data 2'!E229</f>
        <v>0</v>
      </c>
      <c r="I52" s="51">
        <f>'Data 2'!E239</f>
        <v>0</v>
      </c>
      <c r="J52" s="51">
        <f>'Data 2'!E249</f>
        <v>0</v>
      </c>
      <c r="K52" s="51">
        <f>'Data 2'!E259</f>
        <v>0</v>
      </c>
      <c r="L52" s="51">
        <f>'Data 2'!E269</f>
        <v>0</v>
      </c>
      <c r="M52" s="51">
        <f>'Data 2'!E279</f>
        <v>0</v>
      </c>
      <c r="S52" s="33">
        <f t="shared" si="9"/>
        <v>1700</v>
      </c>
      <c r="T52" s="34">
        <f t="shared" si="4"/>
        <v>0.9</v>
      </c>
      <c r="U52" s="35" t="e">
        <f t="shared" si="10"/>
        <v>#DIV/0!</v>
      </c>
    </row>
    <row r="53" spans="1:21" x14ac:dyDescent="0.25">
      <c r="A53" s="1"/>
      <c r="B53" s="11">
        <f t="shared" si="12"/>
        <v>7</v>
      </c>
      <c r="C53" s="10" t="s">
        <v>476</v>
      </c>
      <c r="D53" s="51">
        <f>'Data 2'!E190</f>
        <v>0</v>
      </c>
      <c r="E53" s="51">
        <f>'Data 2'!E200</f>
        <v>0</v>
      </c>
      <c r="F53" s="51">
        <f>'Data 2'!E210</f>
        <v>0</v>
      </c>
      <c r="G53" s="51">
        <f>'Data 2'!E220</f>
        <v>0</v>
      </c>
      <c r="H53" s="51">
        <f>'Data 2'!E230</f>
        <v>0</v>
      </c>
      <c r="I53" s="51">
        <f>'Data 2'!E240</f>
        <v>0</v>
      </c>
      <c r="J53" s="51">
        <f>'Data 2'!E250</f>
        <v>0</v>
      </c>
      <c r="K53" s="51">
        <f>'Data 2'!E260</f>
        <v>0</v>
      </c>
      <c r="L53" s="51">
        <f>'Data 2'!E270</f>
        <v>0</v>
      </c>
      <c r="M53" s="51">
        <f>'Data 2'!E280</f>
        <v>0</v>
      </c>
      <c r="S53" s="36">
        <f t="shared" ref="S53:S62" si="13">$H$60</f>
        <v>2000</v>
      </c>
      <c r="T53" s="37">
        <f t="shared" si="4"/>
        <v>0.05</v>
      </c>
      <c r="U53" s="21" t="e">
        <f t="shared" ref="U53:U62" si="14">H61</f>
        <v>#DIV/0!</v>
      </c>
    </row>
    <row r="54" spans="1:21" x14ac:dyDescent="0.25">
      <c r="A54" s="1"/>
      <c r="B54" s="11">
        <f t="shared" si="12"/>
        <v>8</v>
      </c>
      <c r="C54" s="10" t="s">
        <v>477</v>
      </c>
      <c r="D54" s="51">
        <f>'Data 2'!E191</f>
        <v>0</v>
      </c>
      <c r="E54" s="51">
        <f>'Data 2'!E201</f>
        <v>0</v>
      </c>
      <c r="F54" s="51">
        <f>'Data 2'!E211</f>
        <v>0</v>
      </c>
      <c r="G54" s="51">
        <f>'Data 2'!E221</f>
        <v>0</v>
      </c>
      <c r="H54" s="51">
        <f>'Data 2'!E231</f>
        <v>0</v>
      </c>
      <c r="I54" s="51">
        <f>'Data 2'!E241</f>
        <v>0</v>
      </c>
      <c r="J54" s="51">
        <f>'Data 2'!E251</f>
        <v>0</v>
      </c>
      <c r="K54" s="51">
        <f>'Data 2'!E261</f>
        <v>0</v>
      </c>
      <c r="L54" s="51">
        <f>'Data 2'!E271</f>
        <v>0</v>
      </c>
      <c r="M54" s="51">
        <f>'Data 2'!E281</f>
        <v>0</v>
      </c>
      <c r="S54" s="36">
        <f t="shared" si="13"/>
        <v>2000</v>
      </c>
      <c r="T54" s="37">
        <f t="shared" si="4"/>
        <v>0.15</v>
      </c>
      <c r="U54" s="21" t="e">
        <f t="shared" si="14"/>
        <v>#DIV/0!</v>
      </c>
    </row>
    <row r="55" spans="1:21" x14ac:dyDescent="0.25">
      <c r="A55" s="1"/>
      <c r="B55" s="11">
        <f t="shared" si="12"/>
        <v>9</v>
      </c>
      <c r="C55" s="10" t="s">
        <v>478</v>
      </c>
      <c r="D55" s="51">
        <f>'Data 2'!E192</f>
        <v>0</v>
      </c>
      <c r="E55" s="51">
        <f>'Data 2'!E202</f>
        <v>0</v>
      </c>
      <c r="F55" s="51">
        <f>'Data 2'!E212</f>
        <v>0</v>
      </c>
      <c r="G55" s="51">
        <f>'Data 2'!E222</f>
        <v>0</v>
      </c>
      <c r="H55" s="51">
        <f>'Data 2'!E232</f>
        <v>0</v>
      </c>
      <c r="I55" s="51">
        <f>'Data 2'!E242</f>
        <v>0</v>
      </c>
      <c r="J55" s="51">
        <f>'Data 2'!E252</f>
        <v>0</v>
      </c>
      <c r="K55" s="51">
        <f>'Data 2'!E262</f>
        <v>0</v>
      </c>
      <c r="L55" s="51">
        <f>'Data 2'!E272</f>
        <v>0</v>
      </c>
      <c r="M55" s="51">
        <f>'Data 2'!E282</f>
        <v>0</v>
      </c>
      <c r="S55" s="36">
        <f t="shared" si="13"/>
        <v>2000</v>
      </c>
      <c r="T55" s="37">
        <f t="shared" si="4"/>
        <v>0.25</v>
      </c>
      <c r="U55" s="21" t="e">
        <f t="shared" si="14"/>
        <v>#DIV/0!</v>
      </c>
    </row>
    <row r="56" spans="1:21" x14ac:dyDescent="0.25">
      <c r="A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S56" s="36">
        <f t="shared" si="13"/>
        <v>2000</v>
      </c>
      <c r="T56" s="37">
        <f t="shared" si="4"/>
        <v>0.35</v>
      </c>
      <c r="U56" s="21" t="e">
        <f t="shared" si="14"/>
        <v>#DIV/0!</v>
      </c>
    </row>
    <row r="57" spans="1:21" x14ac:dyDescent="0.25">
      <c r="A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S57" s="36">
        <f t="shared" si="13"/>
        <v>2000</v>
      </c>
      <c r="T57" s="37">
        <f t="shared" si="4"/>
        <v>0.45</v>
      </c>
      <c r="U57" s="21" t="e">
        <f t="shared" si="14"/>
        <v>#DIV/0!</v>
      </c>
    </row>
    <row r="58" spans="1:21" ht="15.75" thickBot="1" x14ac:dyDescent="0.3">
      <c r="A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36">
        <f t="shared" si="13"/>
        <v>2000</v>
      </c>
      <c r="T58" s="37">
        <f t="shared" si="4"/>
        <v>0.55000000000000004</v>
      </c>
      <c r="U58" s="21" t="e">
        <f t="shared" si="14"/>
        <v>#DIV/0!</v>
      </c>
    </row>
    <row r="59" spans="1:21" ht="15.75" thickBot="1" x14ac:dyDescent="0.3">
      <c r="A59" s="1"/>
      <c r="B59" s="13"/>
      <c r="C59" s="85" t="s">
        <v>479</v>
      </c>
      <c r="D59" s="86"/>
      <c r="E59" s="86"/>
      <c r="F59" s="86"/>
      <c r="G59" s="86"/>
      <c r="H59" s="86"/>
      <c r="I59" s="86"/>
      <c r="J59" s="86"/>
      <c r="K59" s="86"/>
      <c r="L59" s="87"/>
      <c r="M59" s="1"/>
      <c r="O59" s="1"/>
      <c r="S59" s="36">
        <f t="shared" si="13"/>
        <v>2000</v>
      </c>
      <c r="T59" s="37">
        <f t="shared" si="4"/>
        <v>0.65</v>
      </c>
      <c r="U59" s="21" t="e">
        <f t="shared" si="14"/>
        <v>#DIV/0!</v>
      </c>
    </row>
    <row r="60" spans="1:21" ht="15.75" thickBot="1" x14ac:dyDescent="0.3">
      <c r="A60" s="1"/>
      <c r="B60" s="1"/>
      <c r="C60" s="15">
        <v>900</v>
      </c>
      <c r="D60" s="16">
        <v>1100</v>
      </c>
      <c r="E60" s="16">
        <v>1300</v>
      </c>
      <c r="F60" s="16">
        <v>1500</v>
      </c>
      <c r="G60" s="16">
        <v>1700</v>
      </c>
      <c r="H60" s="16">
        <v>2000</v>
      </c>
      <c r="I60" s="16">
        <v>2300</v>
      </c>
      <c r="J60" s="16">
        <v>2500</v>
      </c>
      <c r="K60" s="16">
        <v>2700</v>
      </c>
      <c r="L60" s="17" t="s">
        <v>480</v>
      </c>
      <c r="M60" s="18" t="s">
        <v>481</v>
      </c>
      <c r="O60" s="1"/>
      <c r="S60" s="36">
        <f t="shared" si="13"/>
        <v>2000</v>
      </c>
      <c r="T60" s="37">
        <f t="shared" si="4"/>
        <v>0.75</v>
      </c>
      <c r="U60" s="21" t="e">
        <f t="shared" si="14"/>
        <v>#DIV/0!</v>
      </c>
    </row>
    <row r="61" spans="1:21" ht="15.75" thickBot="1" x14ac:dyDescent="0.3">
      <c r="A61" s="1"/>
      <c r="B61" s="19" t="str">
        <f t="shared" ref="B61:B70" si="15">C46</f>
        <v>0% - 10%</v>
      </c>
      <c r="C61" s="20" t="e">
        <f t="shared" ref="C61:L61" si="16">D46/$M$4</f>
        <v>#DIV/0!</v>
      </c>
      <c r="D61" s="20" t="e">
        <f t="shared" si="16"/>
        <v>#DIV/0!</v>
      </c>
      <c r="E61" s="20" t="e">
        <f t="shared" si="16"/>
        <v>#DIV/0!</v>
      </c>
      <c r="F61" s="20" t="e">
        <f t="shared" si="16"/>
        <v>#DIV/0!</v>
      </c>
      <c r="G61" s="20" t="e">
        <f t="shared" si="16"/>
        <v>#DIV/0!</v>
      </c>
      <c r="H61" s="20" t="e">
        <f t="shared" si="16"/>
        <v>#DIV/0!</v>
      </c>
      <c r="I61" s="20" t="e">
        <f t="shared" si="16"/>
        <v>#DIV/0!</v>
      </c>
      <c r="J61" s="20" t="e">
        <f t="shared" si="16"/>
        <v>#DIV/0!</v>
      </c>
      <c r="K61" s="20" t="e">
        <f t="shared" si="16"/>
        <v>#DIV/0!</v>
      </c>
      <c r="L61" s="21" t="e">
        <f t="shared" si="16"/>
        <v>#DIV/0!</v>
      </c>
      <c r="M61" s="22" t="e">
        <f>SUM(C61:L70)</f>
        <v>#DIV/0!</v>
      </c>
      <c r="O61" s="1"/>
      <c r="S61" s="36">
        <f t="shared" si="13"/>
        <v>2000</v>
      </c>
      <c r="T61" s="37">
        <f t="shared" si="4"/>
        <v>0.85</v>
      </c>
      <c r="U61" s="21" t="e">
        <f t="shared" si="14"/>
        <v>#DIV/0!</v>
      </c>
    </row>
    <row r="62" spans="1:21" x14ac:dyDescent="0.25">
      <c r="A62" s="1"/>
      <c r="B62" s="23" t="str">
        <f t="shared" si="15"/>
        <v>10% - 20%</v>
      </c>
      <c r="C62" s="20" t="e">
        <f t="shared" ref="C62:L62" si="17">D47/$M$4</f>
        <v>#DIV/0!</v>
      </c>
      <c r="D62" s="20" t="e">
        <f t="shared" si="17"/>
        <v>#DIV/0!</v>
      </c>
      <c r="E62" s="20" t="e">
        <f t="shared" si="17"/>
        <v>#DIV/0!</v>
      </c>
      <c r="F62" s="20" t="e">
        <f t="shared" si="17"/>
        <v>#DIV/0!</v>
      </c>
      <c r="G62" s="20" t="e">
        <f t="shared" si="17"/>
        <v>#DIV/0!</v>
      </c>
      <c r="H62" s="20" t="e">
        <f t="shared" si="17"/>
        <v>#DIV/0!</v>
      </c>
      <c r="I62" s="20" t="e">
        <f t="shared" si="17"/>
        <v>#DIV/0!</v>
      </c>
      <c r="J62" s="20" t="e">
        <f t="shared" si="17"/>
        <v>#DIV/0!</v>
      </c>
      <c r="K62" s="20" t="e">
        <f t="shared" si="17"/>
        <v>#DIV/0!</v>
      </c>
      <c r="L62" s="21" t="e">
        <f t="shared" si="17"/>
        <v>#DIV/0!</v>
      </c>
      <c r="M62" s="1"/>
      <c r="O62" s="1"/>
      <c r="S62" s="36">
        <f t="shared" si="13"/>
        <v>2000</v>
      </c>
      <c r="T62" s="37">
        <f t="shared" si="4"/>
        <v>0.9</v>
      </c>
      <c r="U62" s="21" t="e">
        <f t="shared" si="14"/>
        <v>#DIV/0!</v>
      </c>
    </row>
    <row r="63" spans="1:21" x14ac:dyDescent="0.25">
      <c r="A63" s="1"/>
      <c r="B63" s="23" t="str">
        <f t="shared" si="15"/>
        <v>20% - 30%</v>
      </c>
      <c r="C63" s="20" t="e">
        <f t="shared" ref="C63:L63" si="18">D48/$M$4</f>
        <v>#DIV/0!</v>
      </c>
      <c r="D63" s="20" t="e">
        <f t="shared" si="18"/>
        <v>#DIV/0!</v>
      </c>
      <c r="E63" s="20" t="e">
        <f t="shared" si="18"/>
        <v>#DIV/0!</v>
      </c>
      <c r="F63" s="20" t="e">
        <f t="shared" si="18"/>
        <v>#DIV/0!</v>
      </c>
      <c r="G63" s="20" t="e">
        <f t="shared" si="18"/>
        <v>#DIV/0!</v>
      </c>
      <c r="H63" s="20" t="e">
        <f t="shared" si="18"/>
        <v>#DIV/0!</v>
      </c>
      <c r="I63" s="20" t="e">
        <f t="shared" si="18"/>
        <v>#DIV/0!</v>
      </c>
      <c r="J63" s="20" t="e">
        <f t="shared" si="18"/>
        <v>#DIV/0!</v>
      </c>
      <c r="K63" s="20" t="e">
        <f t="shared" si="18"/>
        <v>#DIV/0!</v>
      </c>
      <c r="L63" s="21" t="e">
        <f t="shared" si="18"/>
        <v>#DIV/0!</v>
      </c>
      <c r="M63" s="1"/>
      <c r="O63" s="1"/>
      <c r="S63" s="33">
        <f t="shared" ref="S63:S72" si="19">$I$60</f>
        <v>2300</v>
      </c>
      <c r="T63" s="34">
        <f t="shared" si="4"/>
        <v>0.05</v>
      </c>
      <c r="U63" s="35" t="e">
        <f t="shared" ref="U63:U72" si="20">I61</f>
        <v>#DIV/0!</v>
      </c>
    </row>
    <row r="64" spans="1:21" x14ac:dyDescent="0.25">
      <c r="A64" s="1"/>
      <c r="B64" s="23" t="str">
        <f t="shared" si="15"/>
        <v>30% - 40%</v>
      </c>
      <c r="C64" s="20" t="e">
        <f t="shared" ref="C64:L64" si="21">D49/$M$4</f>
        <v>#DIV/0!</v>
      </c>
      <c r="D64" s="20" t="e">
        <f t="shared" si="21"/>
        <v>#DIV/0!</v>
      </c>
      <c r="E64" s="20" t="e">
        <f t="shared" si="21"/>
        <v>#DIV/0!</v>
      </c>
      <c r="F64" s="20" t="e">
        <f t="shared" si="21"/>
        <v>#DIV/0!</v>
      </c>
      <c r="G64" s="20" t="e">
        <f t="shared" si="21"/>
        <v>#DIV/0!</v>
      </c>
      <c r="H64" s="20" t="e">
        <f t="shared" si="21"/>
        <v>#DIV/0!</v>
      </c>
      <c r="I64" s="20" t="e">
        <f t="shared" si="21"/>
        <v>#DIV/0!</v>
      </c>
      <c r="J64" s="20" t="e">
        <f t="shared" si="21"/>
        <v>#DIV/0!</v>
      </c>
      <c r="K64" s="20" t="e">
        <f t="shared" si="21"/>
        <v>#DIV/0!</v>
      </c>
      <c r="L64" s="21" t="e">
        <f t="shared" si="21"/>
        <v>#DIV/0!</v>
      </c>
      <c r="M64" s="1"/>
      <c r="O64" s="1"/>
      <c r="S64" s="33">
        <f t="shared" si="19"/>
        <v>2300</v>
      </c>
      <c r="T64" s="34">
        <f t="shared" si="4"/>
        <v>0.15</v>
      </c>
      <c r="U64" s="35" t="e">
        <f t="shared" si="20"/>
        <v>#DIV/0!</v>
      </c>
    </row>
    <row r="65" spans="1:21" x14ac:dyDescent="0.25">
      <c r="A65" s="1"/>
      <c r="B65" s="23" t="str">
        <f t="shared" si="15"/>
        <v>40% - 50%</v>
      </c>
      <c r="C65" s="20" t="e">
        <f t="shared" ref="C65:L65" si="22">D50/$M$4</f>
        <v>#DIV/0!</v>
      </c>
      <c r="D65" s="20" t="e">
        <f t="shared" si="22"/>
        <v>#DIV/0!</v>
      </c>
      <c r="E65" s="20" t="e">
        <f t="shared" si="22"/>
        <v>#DIV/0!</v>
      </c>
      <c r="F65" s="20" t="e">
        <f t="shared" si="22"/>
        <v>#DIV/0!</v>
      </c>
      <c r="G65" s="20" t="e">
        <f t="shared" si="22"/>
        <v>#DIV/0!</v>
      </c>
      <c r="H65" s="20" t="e">
        <f t="shared" si="22"/>
        <v>#DIV/0!</v>
      </c>
      <c r="I65" s="20" t="e">
        <f t="shared" si="22"/>
        <v>#DIV/0!</v>
      </c>
      <c r="J65" s="20" t="e">
        <f t="shared" si="22"/>
        <v>#DIV/0!</v>
      </c>
      <c r="K65" s="20" t="e">
        <f t="shared" si="22"/>
        <v>#DIV/0!</v>
      </c>
      <c r="L65" s="21" t="e">
        <f t="shared" si="22"/>
        <v>#DIV/0!</v>
      </c>
      <c r="M65" s="1"/>
      <c r="O65" s="1"/>
      <c r="S65" s="33">
        <f t="shared" si="19"/>
        <v>2300</v>
      </c>
      <c r="T65" s="34">
        <f t="shared" si="4"/>
        <v>0.25</v>
      </c>
      <c r="U65" s="35" t="e">
        <f t="shared" si="20"/>
        <v>#DIV/0!</v>
      </c>
    </row>
    <row r="66" spans="1:21" x14ac:dyDescent="0.25">
      <c r="A66" s="1"/>
      <c r="B66" s="23" t="str">
        <f t="shared" si="15"/>
        <v>50% - 60%</v>
      </c>
      <c r="C66" s="20" t="e">
        <f t="shared" ref="C66:L66" si="23">D51/$M$4</f>
        <v>#DIV/0!</v>
      </c>
      <c r="D66" s="20" t="e">
        <f t="shared" si="23"/>
        <v>#DIV/0!</v>
      </c>
      <c r="E66" s="20" t="e">
        <f t="shared" si="23"/>
        <v>#DIV/0!</v>
      </c>
      <c r="F66" s="20" t="e">
        <f t="shared" si="23"/>
        <v>#DIV/0!</v>
      </c>
      <c r="G66" s="20" t="e">
        <f t="shared" si="23"/>
        <v>#DIV/0!</v>
      </c>
      <c r="H66" s="20" t="e">
        <f t="shared" si="23"/>
        <v>#DIV/0!</v>
      </c>
      <c r="I66" s="20" t="e">
        <f t="shared" si="23"/>
        <v>#DIV/0!</v>
      </c>
      <c r="J66" s="20" t="e">
        <f t="shared" si="23"/>
        <v>#DIV/0!</v>
      </c>
      <c r="K66" s="20" t="e">
        <f t="shared" si="23"/>
        <v>#DIV/0!</v>
      </c>
      <c r="L66" s="21" t="e">
        <f t="shared" si="23"/>
        <v>#DIV/0!</v>
      </c>
      <c r="M66" s="1"/>
      <c r="O66" s="1"/>
      <c r="S66" s="33">
        <f t="shared" si="19"/>
        <v>2300</v>
      </c>
      <c r="T66" s="34">
        <f t="shared" si="4"/>
        <v>0.35</v>
      </c>
      <c r="U66" s="35" t="e">
        <f t="shared" si="20"/>
        <v>#DIV/0!</v>
      </c>
    </row>
    <row r="67" spans="1:21" x14ac:dyDescent="0.25">
      <c r="A67" s="1"/>
      <c r="B67" s="23" t="str">
        <f t="shared" si="15"/>
        <v>60% - 70%</v>
      </c>
      <c r="C67" s="20" t="e">
        <f t="shared" ref="C67:L67" si="24">D52/$M$4</f>
        <v>#DIV/0!</v>
      </c>
      <c r="D67" s="20" t="e">
        <f t="shared" si="24"/>
        <v>#DIV/0!</v>
      </c>
      <c r="E67" s="20" t="e">
        <f t="shared" si="24"/>
        <v>#DIV/0!</v>
      </c>
      <c r="F67" s="20" t="e">
        <f t="shared" si="24"/>
        <v>#DIV/0!</v>
      </c>
      <c r="G67" s="20" t="e">
        <f t="shared" si="24"/>
        <v>#DIV/0!</v>
      </c>
      <c r="H67" s="20" t="e">
        <f t="shared" si="24"/>
        <v>#DIV/0!</v>
      </c>
      <c r="I67" s="20" t="e">
        <f t="shared" si="24"/>
        <v>#DIV/0!</v>
      </c>
      <c r="J67" s="20" t="e">
        <f t="shared" si="24"/>
        <v>#DIV/0!</v>
      </c>
      <c r="K67" s="20" t="e">
        <f t="shared" si="24"/>
        <v>#DIV/0!</v>
      </c>
      <c r="L67" s="21" t="e">
        <f t="shared" si="24"/>
        <v>#DIV/0!</v>
      </c>
      <c r="M67" s="1"/>
      <c r="O67" s="1"/>
      <c r="S67" s="33">
        <f t="shared" si="19"/>
        <v>2300</v>
      </c>
      <c r="T67" s="34">
        <f t="shared" si="4"/>
        <v>0.45</v>
      </c>
      <c r="U67" s="35" t="e">
        <f t="shared" si="20"/>
        <v>#DIV/0!</v>
      </c>
    </row>
    <row r="68" spans="1:21" x14ac:dyDescent="0.25">
      <c r="A68" s="1"/>
      <c r="B68" s="23" t="str">
        <f t="shared" si="15"/>
        <v>70% - 80%</v>
      </c>
      <c r="C68" s="20" t="e">
        <f t="shared" ref="C68:L68" si="25">D53/$M$4</f>
        <v>#DIV/0!</v>
      </c>
      <c r="D68" s="20" t="e">
        <f t="shared" si="25"/>
        <v>#DIV/0!</v>
      </c>
      <c r="E68" s="20" t="e">
        <f t="shared" si="25"/>
        <v>#DIV/0!</v>
      </c>
      <c r="F68" s="20" t="e">
        <f t="shared" si="25"/>
        <v>#DIV/0!</v>
      </c>
      <c r="G68" s="20" t="e">
        <f t="shared" si="25"/>
        <v>#DIV/0!</v>
      </c>
      <c r="H68" s="20" t="e">
        <f t="shared" si="25"/>
        <v>#DIV/0!</v>
      </c>
      <c r="I68" s="20" t="e">
        <f t="shared" si="25"/>
        <v>#DIV/0!</v>
      </c>
      <c r="J68" s="20" t="e">
        <f t="shared" si="25"/>
        <v>#DIV/0!</v>
      </c>
      <c r="K68" s="20" t="e">
        <f t="shared" si="25"/>
        <v>#DIV/0!</v>
      </c>
      <c r="L68" s="21" t="e">
        <f t="shared" si="25"/>
        <v>#DIV/0!</v>
      </c>
      <c r="M68" s="1"/>
      <c r="O68" s="1"/>
      <c r="S68" s="33">
        <f t="shared" si="19"/>
        <v>2300</v>
      </c>
      <c r="T68" s="34">
        <f t="shared" si="4"/>
        <v>0.55000000000000004</v>
      </c>
      <c r="U68" s="35" t="e">
        <f t="shared" si="20"/>
        <v>#DIV/0!</v>
      </c>
    </row>
    <row r="69" spans="1:21" x14ac:dyDescent="0.25">
      <c r="A69" s="1"/>
      <c r="B69" s="23" t="str">
        <f t="shared" si="15"/>
        <v>80% - 90%</v>
      </c>
      <c r="C69" s="20" t="e">
        <f t="shared" ref="C69:L69" si="26">D54/$M$4</f>
        <v>#DIV/0!</v>
      </c>
      <c r="D69" s="20" t="e">
        <f t="shared" si="26"/>
        <v>#DIV/0!</v>
      </c>
      <c r="E69" s="20" t="e">
        <f t="shared" si="26"/>
        <v>#DIV/0!</v>
      </c>
      <c r="F69" s="20" t="e">
        <f t="shared" si="26"/>
        <v>#DIV/0!</v>
      </c>
      <c r="G69" s="20" t="e">
        <f t="shared" si="26"/>
        <v>#DIV/0!</v>
      </c>
      <c r="H69" s="20" t="e">
        <f t="shared" si="26"/>
        <v>#DIV/0!</v>
      </c>
      <c r="I69" s="20" t="e">
        <f t="shared" si="26"/>
        <v>#DIV/0!</v>
      </c>
      <c r="J69" s="20" t="e">
        <f t="shared" si="26"/>
        <v>#DIV/0!</v>
      </c>
      <c r="K69" s="20" t="e">
        <f t="shared" si="26"/>
        <v>#DIV/0!</v>
      </c>
      <c r="L69" s="21" t="e">
        <f t="shared" si="26"/>
        <v>#DIV/0!</v>
      </c>
      <c r="M69" s="1"/>
      <c r="O69" s="1"/>
      <c r="S69" s="33">
        <f t="shared" si="19"/>
        <v>2300</v>
      </c>
      <c r="T69" s="34">
        <f t="shared" si="4"/>
        <v>0.65</v>
      </c>
      <c r="U69" s="35" t="e">
        <f t="shared" si="20"/>
        <v>#DIV/0!</v>
      </c>
    </row>
    <row r="70" spans="1:21" ht="15.75" thickBot="1" x14ac:dyDescent="0.3">
      <c r="A70" s="1"/>
      <c r="B70" s="24" t="str">
        <f t="shared" si="15"/>
        <v xml:space="preserve">90% + </v>
      </c>
      <c r="C70" s="25" t="e">
        <f t="shared" ref="C70:L70" si="27">D55/$M$4</f>
        <v>#DIV/0!</v>
      </c>
      <c r="D70" s="25" t="e">
        <f t="shared" si="27"/>
        <v>#DIV/0!</v>
      </c>
      <c r="E70" s="25" t="e">
        <f t="shared" si="27"/>
        <v>#DIV/0!</v>
      </c>
      <c r="F70" s="25" t="e">
        <f t="shared" si="27"/>
        <v>#DIV/0!</v>
      </c>
      <c r="G70" s="25" t="e">
        <f t="shared" si="27"/>
        <v>#DIV/0!</v>
      </c>
      <c r="H70" s="25" t="e">
        <f t="shared" si="27"/>
        <v>#DIV/0!</v>
      </c>
      <c r="I70" s="25" t="e">
        <f t="shared" si="27"/>
        <v>#DIV/0!</v>
      </c>
      <c r="J70" s="25" t="e">
        <f t="shared" si="27"/>
        <v>#DIV/0!</v>
      </c>
      <c r="K70" s="25" t="e">
        <f t="shared" si="27"/>
        <v>#DIV/0!</v>
      </c>
      <c r="L70" s="26" t="e">
        <f t="shared" si="27"/>
        <v>#DIV/0!</v>
      </c>
      <c r="M70" s="1"/>
      <c r="O70" s="1"/>
      <c r="S70" s="33">
        <f t="shared" si="19"/>
        <v>2300</v>
      </c>
      <c r="T70" s="34">
        <f t="shared" si="4"/>
        <v>0.75</v>
      </c>
      <c r="U70" s="35" t="e">
        <f t="shared" si="20"/>
        <v>#DIV/0!</v>
      </c>
    </row>
    <row r="71" spans="1:21" ht="15.75" thickBot="1" x14ac:dyDescent="0.3">
      <c r="A71" s="1"/>
      <c r="B71" s="1" t="s">
        <v>482</v>
      </c>
      <c r="C71" s="27" t="e">
        <f>SUM(C61:C70)</f>
        <v>#DIV/0!</v>
      </c>
      <c r="D71" s="28" t="e">
        <f t="shared" ref="D71:L71" si="28">SUM(D61:D70)</f>
        <v>#DIV/0!</v>
      </c>
      <c r="E71" s="28" t="e">
        <f t="shared" si="28"/>
        <v>#DIV/0!</v>
      </c>
      <c r="F71" s="28" t="e">
        <f t="shared" si="28"/>
        <v>#DIV/0!</v>
      </c>
      <c r="G71" s="28" t="e">
        <f t="shared" si="28"/>
        <v>#DIV/0!</v>
      </c>
      <c r="H71" s="28" t="e">
        <f t="shared" si="28"/>
        <v>#DIV/0!</v>
      </c>
      <c r="I71" s="28" t="e">
        <f t="shared" si="28"/>
        <v>#DIV/0!</v>
      </c>
      <c r="J71" s="28" t="e">
        <f t="shared" si="28"/>
        <v>#DIV/0!</v>
      </c>
      <c r="K71" s="28" t="e">
        <f t="shared" si="28"/>
        <v>#DIV/0!</v>
      </c>
      <c r="L71" s="29" t="e">
        <f t="shared" si="28"/>
        <v>#DIV/0!</v>
      </c>
      <c r="M71" s="1"/>
      <c r="O71" s="1"/>
      <c r="S71" s="33">
        <f t="shared" si="19"/>
        <v>2300</v>
      </c>
      <c r="T71" s="34">
        <f t="shared" si="4"/>
        <v>0.85</v>
      </c>
      <c r="U71" s="35" t="e">
        <f t="shared" si="20"/>
        <v>#DIV/0!</v>
      </c>
    </row>
    <row r="72" spans="1:21" x14ac:dyDescent="0.25">
      <c r="A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S72" s="33">
        <f t="shared" si="19"/>
        <v>2300</v>
      </c>
      <c r="T72" s="34">
        <f t="shared" si="4"/>
        <v>0.9</v>
      </c>
      <c r="U72" s="35" t="e">
        <f t="shared" si="20"/>
        <v>#DIV/0!</v>
      </c>
    </row>
    <row r="73" spans="1:21" x14ac:dyDescent="0.25">
      <c r="A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S73" s="36">
        <f t="shared" ref="S73:S82" si="29">$J$60</f>
        <v>2500</v>
      </c>
      <c r="T73" s="37">
        <f t="shared" si="4"/>
        <v>0.05</v>
      </c>
      <c r="U73" s="21" t="e">
        <f t="shared" ref="U73:U82" si="30">J61</f>
        <v>#DIV/0!</v>
      </c>
    </row>
    <row r="74" spans="1:21" x14ac:dyDescent="0.25">
      <c r="A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S74" s="36">
        <f t="shared" si="29"/>
        <v>2500</v>
      </c>
      <c r="T74" s="37">
        <f t="shared" si="4"/>
        <v>0.15</v>
      </c>
      <c r="U74" s="21" t="e">
        <f t="shared" si="30"/>
        <v>#DIV/0!</v>
      </c>
    </row>
    <row r="75" spans="1:21" x14ac:dyDescent="0.25">
      <c r="A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S75" s="36">
        <f t="shared" si="29"/>
        <v>2500</v>
      </c>
      <c r="T75" s="37">
        <f t="shared" si="4"/>
        <v>0.25</v>
      </c>
      <c r="U75" s="21" t="e">
        <f t="shared" si="30"/>
        <v>#DIV/0!</v>
      </c>
    </row>
    <row r="76" spans="1:21" x14ac:dyDescent="0.25">
      <c r="A76" s="1"/>
      <c r="B76" s="73" t="s">
        <v>483</v>
      </c>
      <c r="C76" s="73"/>
      <c r="E76" s="74" t="s">
        <v>484</v>
      </c>
      <c r="F76" s="74"/>
      <c r="H76" s="74" t="s">
        <v>485</v>
      </c>
      <c r="I76" s="61" t="s">
        <v>486</v>
      </c>
      <c r="J76" s="61" t="s">
        <v>487</v>
      </c>
      <c r="K76" s="1" t="s">
        <v>488</v>
      </c>
      <c r="L76" s="1"/>
      <c r="M76" s="74" t="s">
        <v>489</v>
      </c>
      <c r="N76" s="1"/>
      <c r="O76" s="1" t="s">
        <v>486</v>
      </c>
      <c r="S76" s="36">
        <f t="shared" si="29"/>
        <v>2500</v>
      </c>
      <c r="T76" s="37">
        <f t="shared" si="4"/>
        <v>0.35</v>
      </c>
      <c r="U76" s="21" t="e">
        <f t="shared" si="30"/>
        <v>#DIV/0!</v>
      </c>
    </row>
    <row r="77" spans="1:21" x14ac:dyDescent="0.25">
      <c r="A77" s="1"/>
      <c r="B77" s="70" t="s">
        <v>490</v>
      </c>
      <c r="C77" s="59">
        <f>'Data 2'!E126/3600</f>
        <v>0</v>
      </c>
      <c r="D77" s="56"/>
      <c r="E77" s="1" t="s">
        <v>491</v>
      </c>
      <c r="F77" s="59">
        <f>'Data 2'!E175/3600</f>
        <v>0</v>
      </c>
      <c r="H77" s="57" t="s">
        <v>265</v>
      </c>
      <c r="I77" s="59">
        <f>'Data 2'!E147/3600</f>
        <v>0</v>
      </c>
      <c r="J77" s="61" t="s">
        <v>492</v>
      </c>
      <c r="K77" s="1" t="s">
        <v>493</v>
      </c>
      <c r="L77" s="1"/>
      <c r="M77" s="56" t="s">
        <v>284</v>
      </c>
      <c r="N77" s="1"/>
      <c r="O77" s="59">
        <f>'Data 2'!E160/3600</f>
        <v>0</v>
      </c>
      <c r="P77" t="s">
        <v>494</v>
      </c>
      <c r="S77" s="36">
        <f t="shared" si="29"/>
        <v>2500</v>
      </c>
      <c r="T77" s="37">
        <f t="shared" si="4"/>
        <v>0.45</v>
      </c>
      <c r="U77" s="21" t="e">
        <f t="shared" si="30"/>
        <v>#DIV/0!</v>
      </c>
    </row>
    <row r="78" spans="1:21" x14ac:dyDescent="0.25">
      <c r="A78" s="1"/>
      <c r="B78" s="70" t="s">
        <v>495</v>
      </c>
      <c r="C78" s="71">
        <f>'Data 2'!E136/3600</f>
        <v>0</v>
      </c>
      <c r="D78" s="56"/>
      <c r="E78" s="1" t="s">
        <v>496</v>
      </c>
      <c r="F78" s="59">
        <f>'Data 2'!E176/3600</f>
        <v>0</v>
      </c>
      <c r="H78" s="57" t="s">
        <v>266</v>
      </c>
      <c r="I78" s="59">
        <f>'Data 2'!E148/3600</f>
        <v>0</v>
      </c>
      <c r="J78" s="61" t="s">
        <v>497</v>
      </c>
      <c r="K78" s="1" t="s">
        <v>498</v>
      </c>
      <c r="L78" s="1"/>
      <c r="M78" s="56" t="s">
        <v>285</v>
      </c>
      <c r="N78" s="1"/>
      <c r="O78" s="59">
        <f>'Data 2'!E161/3600</f>
        <v>0</v>
      </c>
      <c r="P78" t="s">
        <v>499</v>
      </c>
      <c r="S78" s="36">
        <f t="shared" si="29"/>
        <v>2500</v>
      </c>
      <c r="T78" s="37">
        <f t="shared" ref="T78:T102" si="31">T68</f>
        <v>0.55000000000000004</v>
      </c>
      <c r="U78" s="21" t="e">
        <f t="shared" si="30"/>
        <v>#DIV/0!</v>
      </c>
    </row>
    <row r="79" spans="1:21" x14ac:dyDescent="0.25">
      <c r="A79" s="1"/>
      <c r="B79" s="57" t="s">
        <v>500</v>
      </c>
      <c r="C79" s="60">
        <f>'Data 2'!E128/3600</f>
        <v>0</v>
      </c>
      <c r="D79" s="56"/>
      <c r="E79" s="1" t="s">
        <v>501</v>
      </c>
      <c r="F79" s="59">
        <f>'Data 2'!E177/3600</f>
        <v>0</v>
      </c>
      <c r="H79" s="57" t="s">
        <v>267</v>
      </c>
      <c r="I79" s="59">
        <f>'Data 2'!E149/3600</f>
        <v>0</v>
      </c>
      <c r="J79" s="61" t="s">
        <v>502</v>
      </c>
      <c r="K79" s="1" t="s">
        <v>503</v>
      </c>
      <c r="L79" s="1"/>
      <c r="M79" s="56" t="s">
        <v>286</v>
      </c>
      <c r="N79" s="1"/>
      <c r="O79" s="59">
        <f>'Data 2'!E162/3600</f>
        <v>0</v>
      </c>
      <c r="P79" t="s">
        <v>504</v>
      </c>
      <c r="S79" s="36">
        <f t="shared" si="29"/>
        <v>2500</v>
      </c>
      <c r="T79" s="37">
        <f t="shared" si="31"/>
        <v>0.65</v>
      </c>
      <c r="U79" s="21" t="e">
        <f t="shared" si="30"/>
        <v>#DIV/0!</v>
      </c>
    </row>
    <row r="80" spans="1:21" x14ac:dyDescent="0.25">
      <c r="A80" s="1"/>
      <c r="B80" s="70" t="s">
        <v>505</v>
      </c>
      <c r="C80" s="61">
        <f>'Data 2'!E127/3600</f>
        <v>0</v>
      </c>
      <c r="D80" s="56"/>
      <c r="E80" s="1" t="s">
        <v>506</v>
      </c>
      <c r="F80" s="59">
        <f>'Data 2'!E178/3600</f>
        <v>0</v>
      </c>
      <c r="H80" s="57" t="s">
        <v>268</v>
      </c>
      <c r="I80" s="59">
        <f>'Data 2'!E150/3600</f>
        <v>0</v>
      </c>
      <c r="J80" s="61" t="s">
        <v>507</v>
      </c>
      <c r="K80" s="1" t="s">
        <v>508</v>
      </c>
      <c r="L80" s="1"/>
      <c r="M80" s="56" t="s">
        <v>287</v>
      </c>
      <c r="N80" s="1"/>
      <c r="O80" s="59">
        <f>'Data 2'!E163/3600</f>
        <v>0</v>
      </c>
      <c r="P80" t="s">
        <v>509</v>
      </c>
      <c r="S80" s="36">
        <f t="shared" si="29"/>
        <v>2500</v>
      </c>
      <c r="T80" s="37">
        <f t="shared" si="31"/>
        <v>0.75</v>
      </c>
      <c r="U80" s="21" t="e">
        <f t="shared" si="30"/>
        <v>#DIV/0!</v>
      </c>
    </row>
    <row r="81" spans="1:21" x14ac:dyDescent="0.25">
      <c r="A81" s="1"/>
      <c r="B81" s="70" t="s">
        <v>510</v>
      </c>
      <c r="C81" s="72">
        <f>'Data 2'!E135/3600</f>
        <v>0</v>
      </c>
      <c r="D81" s="56"/>
      <c r="E81" s="1" t="s">
        <v>511</v>
      </c>
      <c r="F81" s="59">
        <f>'Data 2'!E179/3600</f>
        <v>0</v>
      </c>
      <c r="H81" s="57" t="s">
        <v>269</v>
      </c>
      <c r="I81" s="59">
        <f>'Data 2'!E151/3600</f>
        <v>0</v>
      </c>
      <c r="J81" s="61" t="s">
        <v>512</v>
      </c>
      <c r="K81" s="1" t="s">
        <v>513</v>
      </c>
      <c r="L81" s="1"/>
      <c r="M81" s="56" t="s">
        <v>288</v>
      </c>
      <c r="N81" s="1"/>
      <c r="O81" s="59">
        <f>'Data 2'!E164/3600</f>
        <v>0</v>
      </c>
      <c r="P81" t="s">
        <v>514</v>
      </c>
      <c r="S81" s="36">
        <f t="shared" si="29"/>
        <v>2500</v>
      </c>
      <c r="T81" s="37">
        <f t="shared" si="31"/>
        <v>0.85</v>
      </c>
      <c r="U81" s="21" t="e">
        <f t="shared" si="30"/>
        <v>#DIV/0!</v>
      </c>
    </row>
    <row r="82" spans="1:21" x14ac:dyDescent="0.25">
      <c r="A82" s="1"/>
      <c r="B82" s="70" t="s">
        <v>515</v>
      </c>
      <c r="C82" s="60">
        <f>SUM(C77:C79)</f>
        <v>0</v>
      </c>
      <c r="D82" s="56"/>
      <c r="E82" s="1" t="s">
        <v>516</v>
      </c>
      <c r="F82" s="59">
        <f>'Data 2'!E180/3600</f>
        <v>0</v>
      </c>
      <c r="H82" s="57" t="s">
        <v>270</v>
      </c>
      <c r="I82" s="59">
        <f>'Data 2'!E152/3600</f>
        <v>0</v>
      </c>
      <c r="J82" s="61" t="s">
        <v>517</v>
      </c>
      <c r="K82" s="1" t="s">
        <v>518</v>
      </c>
      <c r="L82" s="1"/>
      <c r="M82" s="56" t="s">
        <v>289</v>
      </c>
      <c r="N82" s="1"/>
      <c r="O82" s="59">
        <f>'Data 2'!E165/3600</f>
        <v>0</v>
      </c>
      <c r="P82" t="s">
        <v>519</v>
      </c>
      <c r="S82" s="36">
        <f t="shared" si="29"/>
        <v>2500</v>
      </c>
      <c r="T82" s="37">
        <f t="shared" si="31"/>
        <v>0.9</v>
      </c>
      <c r="U82" s="21" t="e">
        <f t="shared" si="30"/>
        <v>#DIV/0!</v>
      </c>
    </row>
    <row r="83" spans="1:21" x14ac:dyDescent="0.25">
      <c r="A83" s="1"/>
      <c r="D83" s="56"/>
      <c r="E83" s="1" t="s">
        <v>520</v>
      </c>
      <c r="F83" s="59">
        <f>'Data 2'!E181/3600</f>
        <v>0</v>
      </c>
      <c r="H83" s="57" t="s">
        <v>271</v>
      </c>
      <c r="I83" s="59">
        <f>'Data 2'!E153/3600</f>
        <v>0</v>
      </c>
      <c r="J83" s="61" t="s">
        <v>521</v>
      </c>
      <c r="K83" s="1" t="s">
        <v>522</v>
      </c>
      <c r="L83" s="1"/>
      <c r="M83" s="56" t="s">
        <v>290</v>
      </c>
      <c r="N83" s="1"/>
      <c r="O83" s="59">
        <f>'Data 2'!E166/3600</f>
        <v>0</v>
      </c>
      <c r="P83" t="s">
        <v>523</v>
      </c>
      <c r="S83" s="33">
        <f t="shared" ref="S83:S92" si="32">$K$60</f>
        <v>2700</v>
      </c>
      <c r="T83" s="34">
        <f t="shared" si="31"/>
        <v>0.05</v>
      </c>
      <c r="U83" s="35" t="e">
        <f t="shared" ref="U83:U92" si="33">K61</f>
        <v>#DIV/0!</v>
      </c>
    </row>
    <row r="84" spans="1:21" x14ac:dyDescent="0.25">
      <c r="A84" s="1"/>
      <c r="D84" s="56"/>
      <c r="E84" s="1" t="s">
        <v>524</v>
      </c>
      <c r="F84" s="59">
        <f>'Data 2'!E182/3600</f>
        <v>0</v>
      </c>
      <c r="H84" s="57" t="s">
        <v>272</v>
      </c>
      <c r="I84" s="59">
        <f>'Data 2'!E154/3600</f>
        <v>0</v>
      </c>
      <c r="J84" s="61" t="s">
        <v>525</v>
      </c>
      <c r="K84" s="1" t="s">
        <v>526</v>
      </c>
      <c r="L84" s="1"/>
      <c r="M84" s="56" t="s">
        <v>291</v>
      </c>
      <c r="N84" s="1"/>
      <c r="O84" s="59">
        <f>'Data 2'!E167/3600</f>
        <v>0</v>
      </c>
      <c r="P84" t="s">
        <v>527</v>
      </c>
      <c r="S84" s="33">
        <f t="shared" si="32"/>
        <v>2700</v>
      </c>
      <c r="T84" s="34">
        <f t="shared" si="31"/>
        <v>0.15</v>
      </c>
      <c r="U84" s="35" t="e">
        <f t="shared" si="33"/>
        <v>#DIV/0!</v>
      </c>
    </row>
    <row r="85" spans="1:21" x14ac:dyDescent="0.25">
      <c r="A85" s="1"/>
      <c r="D85" s="1"/>
      <c r="E85" s="70" t="s">
        <v>515</v>
      </c>
      <c r="F85" s="59">
        <f>SUM(F77:F84)</f>
        <v>0</v>
      </c>
      <c r="H85" s="70" t="s">
        <v>515</v>
      </c>
      <c r="I85" s="59">
        <f>SUM(I77:I84)</f>
        <v>0</v>
      </c>
      <c r="J85" s="1"/>
      <c r="K85" s="1"/>
      <c r="L85" s="1"/>
      <c r="M85" s="1"/>
      <c r="N85" s="70" t="s">
        <v>515</v>
      </c>
      <c r="O85" s="59">
        <f>SUM(O77:O84)</f>
        <v>0</v>
      </c>
      <c r="S85" s="33">
        <f t="shared" si="32"/>
        <v>2700</v>
      </c>
      <c r="T85" s="34">
        <f t="shared" si="31"/>
        <v>0.25</v>
      </c>
      <c r="U85" s="35" t="e">
        <f t="shared" si="33"/>
        <v>#DIV/0!</v>
      </c>
    </row>
    <row r="86" spans="1:21" x14ac:dyDescent="0.25">
      <c r="A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S86" s="33">
        <f t="shared" si="32"/>
        <v>2700</v>
      </c>
      <c r="T86" s="34">
        <f t="shared" si="31"/>
        <v>0.35</v>
      </c>
      <c r="U86" s="35" t="e">
        <f t="shared" si="33"/>
        <v>#DIV/0!</v>
      </c>
    </row>
    <row r="87" spans="1:21" x14ac:dyDescent="0.25">
      <c r="A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S87" s="33">
        <f t="shared" si="32"/>
        <v>2700</v>
      </c>
      <c r="T87" s="34">
        <f t="shared" si="31"/>
        <v>0.45</v>
      </c>
      <c r="U87" s="35" t="e">
        <f t="shared" si="33"/>
        <v>#DIV/0!</v>
      </c>
    </row>
    <row r="88" spans="1:21" x14ac:dyDescent="0.25">
      <c r="A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S88" s="33">
        <f t="shared" si="32"/>
        <v>2700</v>
      </c>
      <c r="T88" s="34">
        <f t="shared" si="31"/>
        <v>0.55000000000000004</v>
      </c>
      <c r="U88" s="35" t="e">
        <f t="shared" si="33"/>
        <v>#DIV/0!</v>
      </c>
    </row>
    <row r="89" spans="1:21" x14ac:dyDescent="0.25">
      <c r="A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S89" s="33">
        <f t="shared" si="32"/>
        <v>2700</v>
      </c>
      <c r="T89" s="34">
        <f t="shared" si="31"/>
        <v>0.65</v>
      </c>
      <c r="U89" s="35" t="e">
        <f t="shared" si="33"/>
        <v>#DIV/0!</v>
      </c>
    </row>
    <row r="90" spans="1:21" x14ac:dyDescent="0.25">
      <c r="A90" s="1"/>
      <c r="E90" s="1"/>
      <c r="F90" s="1"/>
      <c r="G90" s="1"/>
      <c r="H90" s="57"/>
      <c r="I90" s="59"/>
      <c r="J90" s="61"/>
      <c r="K90" s="1"/>
      <c r="L90" s="1"/>
      <c r="M90" s="1"/>
      <c r="N90" s="1"/>
      <c r="O90" s="1"/>
      <c r="S90" s="33">
        <f t="shared" si="32"/>
        <v>2700</v>
      </c>
      <c r="T90" s="34">
        <f t="shared" si="31"/>
        <v>0.75</v>
      </c>
      <c r="U90" s="35" t="e">
        <f t="shared" si="33"/>
        <v>#DIV/0!</v>
      </c>
    </row>
    <row r="91" spans="1:21" x14ac:dyDescent="0.25">
      <c r="A91" s="1"/>
      <c r="E91" s="1"/>
      <c r="F91" s="1"/>
      <c r="G91" s="1"/>
      <c r="H91" s="57"/>
      <c r="I91" s="59"/>
      <c r="J91" s="61"/>
      <c r="K91" s="1"/>
      <c r="L91" s="1"/>
      <c r="M91" s="1"/>
      <c r="N91" s="1"/>
      <c r="O91" s="1"/>
      <c r="S91" s="33">
        <f t="shared" si="32"/>
        <v>2700</v>
      </c>
      <c r="T91" s="34">
        <f t="shared" si="31"/>
        <v>0.85</v>
      </c>
      <c r="U91" s="35" t="e">
        <f t="shared" si="33"/>
        <v>#DIV/0!</v>
      </c>
    </row>
    <row r="92" spans="1:21" x14ac:dyDescent="0.25">
      <c r="A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S92" s="33">
        <f t="shared" si="32"/>
        <v>2700</v>
      </c>
      <c r="T92" s="34">
        <f t="shared" si="31"/>
        <v>0.9</v>
      </c>
      <c r="U92" s="35" t="e">
        <f t="shared" si="33"/>
        <v>#DIV/0!</v>
      </c>
    </row>
    <row r="93" spans="1:21" x14ac:dyDescent="0.25">
      <c r="A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S93" s="36" t="str">
        <f t="shared" ref="S93:S102" si="34">$L$60</f>
        <v>2800</v>
      </c>
      <c r="T93" s="37">
        <f t="shared" si="31"/>
        <v>0.05</v>
      </c>
      <c r="U93" s="21" t="e">
        <f t="shared" ref="U93:U102" si="35">L61</f>
        <v>#DIV/0!</v>
      </c>
    </row>
    <row r="94" spans="1:21" x14ac:dyDescent="0.25">
      <c r="A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S94" s="36" t="str">
        <f t="shared" si="34"/>
        <v>2800</v>
      </c>
      <c r="T94" s="37">
        <f t="shared" si="31"/>
        <v>0.15</v>
      </c>
      <c r="U94" s="21" t="e">
        <f t="shared" si="35"/>
        <v>#DIV/0!</v>
      </c>
    </row>
    <row r="95" spans="1:21" x14ac:dyDescent="0.25">
      <c r="A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S95" s="36" t="str">
        <f t="shared" si="34"/>
        <v>2800</v>
      </c>
      <c r="T95" s="37">
        <f t="shared" si="31"/>
        <v>0.25</v>
      </c>
      <c r="U95" s="21" t="e">
        <f t="shared" si="35"/>
        <v>#DIV/0!</v>
      </c>
    </row>
    <row r="96" spans="1:21" x14ac:dyDescent="0.25">
      <c r="A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S96" s="36" t="str">
        <f t="shared" si="34"/>
        <v>2800</v>
      </c>
      <c r="T96" s="37">
        <f t="shared" si="31"/>
        <v>0.35</v>
      </c>
      <c r="U96" s="21" t="e">
        <f t="shared" si="35"/>
        <v>#DIV/0!</v>
      </c>
    </row>
    <row r="97" spans="1:21" x14ac:dyDescent="0.25">
      <c r="A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S97" s="36" t="str">
        <f t="shared" si="34"/>
        <v>2800</v>
      </c>
      <c r="T97" s="37">
        <f t="shared" si="31"/>
        <v>0.45</v>
      </c>
      <c r="U97" s="21" t="e">
        <f t="shared" si="35"/>
        <v>#DIV/0!</v>
      </c>
    </row>
    <row r="98" spans="1:21" x14ac:dyDescent="0.25">
      <c r="A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S98" s="36" t="str">
        <f t="shared" si="34"/>
        <v>2800</v>
      </c>
      <c r="T98" s="37">
        <f t="shared" si="31"/>
        <v>0.55000000000000004</v>
      </c>
      <c r="U98" s="21" t="e">
        <f t="shared" si="35"/>
        <v>#DIV/0!</v>
      </c>
    </row>
    <row r="99" spans="1:21" x14ac:dyDescent="0.25">
      <c r="A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S99" s="36" t="str">
        <f t="shared" si="34"/>
        <v>2800</v>
      </c>
      <c r="T99" s="37">
        <f t="shared" si="31"/>
        <v>0.65</v>
      </c>
      <c r="U99" s="21" t="e">
        <f t="shared" si="35"/>
        <v>#DIV/0!</v>
      </c>
    </row>
    <row r="100" spans="1:21" x14ac:dyDescent="0.25">
      <c r="A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S100" s="36" t="str">
        <f t="shared" si="34"/>
        <v>2800</v>
      </c>
      <c r="T100" s="37">
        <f t="shared" si="31"/>
        <v>0.75</v>
      </c>
      <c r="U100" s="21" t="e">
        <f t="shared" si="35"/>
        <v>#DIV/0!</v>
      </c>
    </row>
    <row r="101" spans="1:21" x14ac:dyDescent="0.25">
      <c r="A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 s="36" t="str">
        <f t="shared" si="34"/>
        <v>2800</v>
      </c>
      <c r="T101" s="37">
        <f t="shared" si="31"/>
        <v>0.85</v>
      </c>
      <c r="U101" s="21" t="e">
        <f t="shared" si="35"/>
        <v>#DIV/0!</v>
      </c>
    </row>
    <row r="102" spans="1:21" ht="15.75" thickBot="1" x14ac:dyDescent="0.3">
      <c r="A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S102" s="38" t="str">
        <f t="shared" si="34"/>
        <v>2800</v>
      </c>
      <c r="T102" s="39">
        <f t="shared" si="31"/>
        <v>0.9</v>
      </c>
      <c r="U102" s="26" t="e">
        <f t="shared" si="35"/>
        <v>#DIV/0!</v>
      </c>
    </row>
    <row r="103" spans="1:21" x14ac:dyDescent="0.25">
      <c r="A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21" x14ac:dyDescent="0.25">
      <c r="A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21" x14ac:dyDescent="0.25">
      <c r="A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21" x14ac:dyDescent="0.25">
      <c r="A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21" x14ac:dyDescent="0.25">
      <c r="A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21" x14ac:dyDescent="0.25">
      <c r="A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21" x14ac:dyDescent="0.25">
      <c r="A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21" x14ac:dyDescent="0.25">
      <c r="A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21" x14ac:dyDescent="0.25">
      <c r="A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21" x14ac:dyDescent="0.25">
      <c r="A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</sheetData>
  <sheetProtection selectLockedCells="1" selectUnlockedCells="1"/>
  <mergeCells count="5">
    <mergeCell ref="B43:E43"/>
    <mergeCell ref="B44:C44"/>
    <mergeCell ref="C59:L59"/>
    <mergeCell ref="S2:U2"/>
    <mergeCell ref="A2:Q2"/>
  </mergeCells>
  <conditionalFormatting sqref="C61:L70">
    <cfRule type="colorScale" priority="1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conditionalFormatting sqref="D46:M5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">
    <cfRule type="cellIs" dxfId="1" priority="3" operator="notEqual">
      <formula>1</formula>
    </cfRule>
    <cfRule type="cellIs" dxfId="0" priority="4" operator="equal">
      <formula>1</formula>
    </cfRule>
  </conditionalFormatting>
  <conditionalFormatting sqref="M71">
    <cfRule type="iconSet" priority="5">
      <iconSet iconSet="3Symbols">
        <cfvo type="percent" val="0"/>
        <cfvo type="percent" val="0"/>
        <cfvo type="percent" val="100"/>
      </iconSet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6:F37"/>
  <sheetViews>
    <sheetView zoomScaleNormal="100" workbookViewId="0">
      <selection activeCell="AD4" sqref="AD4"/>
    </sheetView>
  </sheetViews>
  <sheetFormatPr defaultRowHeight="15" x14ac:dyDescent="0.25"/>
  <sheetData>
    <row r="36" spans="1:6" x14ac:dyDescent="0.25">
      <c r="A36">
        <f>'Data 2'!L2</f>
        <v>0</v>
      </c>
      <c r="B36" s="42" t="s">
        <v>10</v>
      </c>
      <c r="E36" s="76">
        <f>'Data 2'!E2</f>
        <v>0</v>
      </c>
      <c r="F36" t="s">
        <v>528</v>
      </c>
    </row>
    <row r="37" spans="1:6" x14ac:dyDescent="0.25">
      <c r="A37">
        <f>'Data 2'!L3</f>
        <v>0</v>
      </c>
      <c r="B37" s="42" t="s">
        <v>14</v>
      </c>
      <c r="E37" s="76">
        <f>'Data 2'!E3</f>
        <v>0</v>
      </c>
      <c r="F37" t="s">
        <v>529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5:D36"/>
  <sheetViews>
    <sheetView workbookViewId="0">
      <selection activeCell="D37" sqref="D37"/>
    </sheetView>
  </sheetViews>
  <sheetFormatPr defaultRowHeight="15" x14ac:dyDescent="0.25"/>
  <sheetData>
    <row r="35" spans="3:4" x14ac:dyDescent="0.25">
      <c r="C35">
        <f>MIN('Data 1'!F5:F2000)</f>
        <v>105.8</v>
      </c>
      <c r="D35" t="s">
        <v>530</v>
      </c>
    </row>
    <row r="36" spans="3:4" x14ac:dyDescent="0.25">
      <c r="C36">
        <f>MIN('Data 1'!G5:G2000)</f>
        <v>1688</v>
      </c>
      <c r="D36" t="s">
        <v>531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W36" sqref="W3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showGridLines="0" topLeftCell="A7" workbookViewId="0">
      <selection activeCell="N39" sqref="N39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A5A8AEA7BEFD429155B4F4F35992AF" ma:contentTypeVersion="12" ma:contentTypeDescription="Create a new document." ma:contentTypeScope="" ma:versionID="1a27cf5d7da3927d066ecdc75ddcdeb0">
  <xsd:schema xmlns:xsd="http://www.w3.org/2001/XMLSchema" xmlns:xs="http://www.w3.org/2001/XMLSchema" xmlns:p="http://schemas.microsoft.com/office/2006/metadata/properties" xmlns:ns2="2f2826e4-9515-451e-9b2a-6dcc51677b4f" xmlns:ns3="92993479-0310-490b-83e9-ee080835902c" targetNamespace="http://schemas.microsoft.com/office/2006/metadata/properties" ma:root="true" ma:fieldsID="3368b3b1706f7cd2bbb4f0e27cba7db1" ns2:_="" ns3:_="">
    <xsd:import namespace="2f2826e4-9515-451e-9b2a-6dcc51677b4f"/>
    <xsd:import namespace="92993479-0310-490b-83e9-ee080835902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826e4-9515-451e-9b2a-6dcc51677b4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b7c6bcd-9d99-4516-a920-77b75fce03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93479-0310-490b-83e9-ee080835902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a0189bf-8988-403b-9066-b1fd957158d1}" ma:internalName="TaxCatchAll" ma:showField="CatchAllData" ma:web="92993479-0310-490b-83e9-ee08083590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993479-0310-490b-83e9-ee080835902c">
      <Value>16</Value>
    </TaxCatchAll>
    <lcf76f155ced4ddcb4097134ff3c332f xmlns="2f2826e4-9515-451e-9b2a-6dcc51677b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5022F8-49BA-4900-AC67-F3B80653FD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909205-810A-47A7-A8A8-0A702C311B12}"/>
</file>

<file path=customXml/itemProps3.xml><?xml version="1.0" encoding="utf-8"?>
<ds:datastoreItem xmlns:ds="http://schemas.openxmlformats.org/officeDocument/2006/customXml" ds:itemID="{E8B05C49-571A-4A3B-BC26-F634C5109749}">
  <ds:schemaRefs>
    <ds:schemaRef ds:uri="http://schemas.microsoft.com/office/2006/metadata/properties"/>
    <ds:schemaRef ds:uri="http://schemas.microsoft.com/office/infopath/2007/PartnerControls"/>
    <ds:schemaRef ds:uri="92993479-0310-490b-83e9-ee080835902c"/>
    <ds:schemaRef ds:uri="2f2826e4-9515-451e-9b2a-6dcc51677b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1</vt:lpstr>
      <vt:lpstr>Data 2</vt:lpstr>
      <vt:lpstr>Starting</vt:lpstr>
      <vt:lpstr>Turbo</vt:lpstr>
      <vt:lpstr>Fuel</vt:lpstr>
      <vt:lpstr>Injector</vt:lpstr>
      <vt:lpstr>EUD</vt:lpstr>
      <vt:lpstr>EGR</vt:lpstr>
      <vt:lpstr>Temperatures</vt:lpstr>
      <vt:lpstr>Engine oil pressure and speeds</vt:lpstr>
      <vt:lpstr>WIF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Service Windsor 16</dc:creator>
  <cp:keywords>16;#Engine|73e3275e-aeb6-43d9-be7e-0afce751bc05</cp:keywords>
  <dc:description/>
  <cp:lastModifiedBy>Nathan Ladd</cp:lastModifiedBy>
  <cp:revision/>
  <dcterms:created xsi:type="dcterms:W3CDTF">2019-12-09T03:05:44Z</dcterms:created>
  <dcterms:modified xsi:type="dcterms:W3CDTF">2023-11-15T22:14:53Z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0x010100BAA5A8AEA7BEFD429155B4F4F35992AF</vt:lpwstr>
  </property>
  <property fmtid="{D5CDD505-2E9C-101B-9397-08002B2CF9AE}" pid="3" name="_ColorHex">
    <vt:lpwstr/>
  </property>
  <property fmtid="{D5CDD505-2E9C-101B-9397-08002B2CF9AE}" pid="4" name="_Emoji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_ColorTag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