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lee/Dropbox (uwamath)/Ivana/EvolutionaryParamInference/InferringParamsProject/Gruber et al CLL data/CIs_final/"/>
    </mc:Choice>
  </mc:AlternateContent>
  <xr:revisionPtr revIDLastSave="0" documentId="13_ncr:1_{6091D7AC-D551-5A4C-A513-4DCDE4A18F66}" xr6:coauthVersionLast="47" xr6:coauthVersionMax="47" xr10:uidLastSave="{00000000-0000-0000-0000-000000000000}"/>
  <bookViews>
    <workbookView xWindow="38300" yWindow="4560" windowWidth="26260" windowHeight="13360" xr2:uid="{B6653E2A-479E-1049-B212-0DDF9A2F2B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1" i="1" l="1"/>
  <c r="Q8" i="1"/>
  <c r="Q7" i="1"/>
  <c r="Q6" i="1"/>
  <c r="Q3" i="1"/>
  <c r="Q2" i="1"/>
  <c r="M11" i="1"/>
  <c r="M10" i="1"/>
  <c r="M9" i="1"/>
  <c r="M8" i="1"/>
  <c r="M7" i="1"/>
  <c r="M6" i="1"/>
  <c r="M5" i="1"/>
  <c r="M4" i="1"/>
  <c r="M3" i="1"/>
  <c r="M2" i="1"/>
  <c r="I3" i="1"/>
  <c r="I4" i="1"/>
  <c r="I5" i="1"/>
  <c r="I6" i="1"/>
  <c r="I7" i="1"/>
  <c r="I8" i="1"/>
  <c r="I9" i="1"/>
  <c r="I10" i="1"/>
  <c r="I11" i="1"/>
  <c r="I2" i="1"/>
  <c r="E3" i="1"/>
  <c r="E6" i="1"/>
  <c r="E7" i="1"/>
  <c r="E8" i="1"/>
  <c r="E11" i="1"/>
  <c r="E2" i="1"/>
</calcChain>
</file>

<file path=xl/sharedStrings.xml><?xml version="1.0" encoding="utf-8"?>
<sst xmlns="http://schemas.openxmlformats.org/spreadsheetml/2006/main" count="22" uniqueCount="22">
  <si>
    <t>r</t>
  </si>
  <si>
    <t>r1</t>
  </si>
  <si>
    <t>r2</t>
  </si>
  <si>
    <t>r3</t>
  </si>
  <si>
    <t>u</t>
  </si>
  <si>
    <t>pt3_CI_lower</t>
  </si>
  <si>
    <t>pt3_CI_median</t>
  </si>
  <si>
    <t>pt3_CI_upper</t>
  </si>
  <si>
    <t>pt6_CI_lower</t>
  </si>
  <si>
    <t>pt6_CI_median</t>
  </si>
  <si>
    <t>pt6_CI_upper</t>
  </si>
  <si>
    <t>pt9_CI_lower</t>
  </si>
  <si>
    <t>pt9_CI_median</t>
  </si>
  <si>
    <t>pt9_CI_upper</t>
  </si>
  <si>
    <t>pt21_CI_lower</t>
  </si>
  <si>
    <t>pt21_CI_median</t>
  </si>
  <si>
    <t>pt21_CI_upper</t>
  </si>
  <si>
    <t>MRCA (years)</t>
  </si>
  <si>
    <t>t1 (years)</t>
  </si>
  <si>
    <t>t2 (years)</t>
  </si>
  <si>
    <t>t3 (years)</t>
  </si>
  <si>
    <t>t (y0/r)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</si>
</sst>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0F548-462D-5140-A6B7-89AD40B11A87}">
  <dimension ref="A1:Q11"/>
  <sheetViews>
    <sheetView tabSelected="1" workbookViewId="0">
      <selection activeCell="I12" sqref="I12"/>
    </sheetView>
  </sheetViews>
  <sheetFormatPr baseColWidth="10" defaultRowHeight="16" x14ac:dyDescent="0.2"/>
  <cols>
    <col min="2" max="2" width="12" bestFit="1" customWidth="1"/>
    <col min="3" max="3" width="13.5" bestFit="1" customWidth="1"/>
    <col min="5" max="5" width="17.1640625" customWidth="1"/>
    <col min="6" max="6" width="12" bestFit="1" customWidth="1"/>
    <col min="7" max="7" width="13.5" bestFit="1" customWidth="1"/>
    <col min="9" max="9" width="17.1640625" customWidth="1"/>
    <col min="10" max="10" width="12" bestFit="1" customWidth="1"/>
    <col min="11" max="11" width="13.5" bestFit="1" customWidth="1"/>
    <col min="13" max="13" width="19.6640625" bestFit="1" customWidth="1"/>
    <col min="14" max="14" width="13" bestFit="1" customWidth="1"/>
    <col min="15" max="15" width="14.5" bestFit="1" customWidth="1"/>
    <col min="17" max="17" width="17.6640625" bestFit="1" customWidth="1"/>
  </cols>
  <sheetData>
    <row r="1" spans="1:17" x14ac:dyDescent="0.2">
      <c r="B1" t="s">
        <v>5</v>
      </c>
      <c r="C1" t="s">
        <v>6</v>
      </c>
      <c r="D1" t="s">
        <v>7</v>
      </c>
      <c r="E1">
        <v>3</v>
      </c>
      <c r="F1" t="s">
        <v>8</v>
      </c>
      <c r="G1" t="s">
        <v>9</v>
      </c>
      <c r="H1" t="s">
        <v>10</v>
      </c>
      <c r="I1">
        <v>6</v>
      </c>
      <c r="J1" t="s">
        <v>11</v>
      </c>
      <c r="K1" t="s">
        <v>12</v>
      </c>
      <c r="L1" t="s">
        <v>13</v>
      </c>
      <c r="M1">
        <v>9</v>
      </c>
      <c r="N1" t="s">
        <v>14</v>
      </c>
      <c r="O1" t="s">
        <v>15</v>
      </c>
      <c r="P1" t="s">
        <v>16</v>
      </c>
      <c r="Q1">
        <v>21</v>
      </c>
    </row>
    <row r="2" spans="1:17" x14ac:dyDescent="0.2">
      <c r="A2" t="s">
        <v>0</v>
      </c>
      <c r="B2">
        <v>0.19900000000000001</v>
      </c>
      <c r="C2">
        <v>0.505</v>
      </c>
      <c r="D2">
        <v>0.84699999999999998</v>
      </c>
      <c r="E2" t="str">
        <f>C2&amp;" ["&amp;B2&amp;", "&amp;D2&amp;"]"</f>
        <v>0.505 [0.199, 0.847]</v>
      </c>
      <c r="F2">
        <v>0.153</v>
      </c>
      <c r="G2">
        <v>0.67600000000000005</v>
      </c>
      <c r="H2">
        <v>1.2949999999999999</v>
      </c>
      <c r="I2" t="str">
        <f>G2&amp;" ["&amp;F2&amp;", "&amp;H2&amp;"]"</f>
        <v>0.676 [0.153, 1.295]</v>
      </c>
      <c r="J2">
        <v>0.16500000000000001</v>
      </c>
      <c r="K2">
        <v>0.27900000000000003</v>
      </c>
      <c r="L2">
        <v>0.41599999999999998</v>
      </c>
      <c r="M2" t="str">
        <f>K2&amp;" ["&amp;J2&amp;", "&amp;L2&amp;"]"</f>
        <v>0.279 [0.165, 0.416]</v>
      </c>
      <c r="N2">
        <v>0.30199999999999999</v>
      </c>
      <c r="O2">
        <v>0.79300000000000004</v>
      </c>
      <c r="P2">
        <v>1.141</v>
      </c>
      <c r="Q2" t="str">
        <f>O2&amp;" ["&amp;N2&amp;", "&amp;P2&amp;"]"</f>
        <v>0.793 [0.302, 1.141]</v>
      </c>
    </row>
    <row r="3" spans="1:17" x14ac:dyDescent="0.2">
      <c r="A3" t="s">
        <v>1</v>
      </c>
      <c r="B3">
        <v>0.65200000000000002</v>
      </c>
      <c r="C3">
        <v>0.85199999999999998</v>
      </c>
      <c r="D3">
        <v>1.042</v>
      </c>
      <c r="E3" t="str">
        <f t="shared" ref="E3:E11" si="0">C3&amp;" ["&amp;B3&amp;", "&amp;D3&amp;"]"</f>
        <v>0.852 [0.652, 1.042]</v>
      </c>
      <c r="F3">
        <v>0.08</v>
      </c>
      <c r="G3">
        <v>0.40699999999999997</v>
      </c>
      <c r="H3">
        <v>0.73099999999999998</v>
      </c>
      <c r="I3" t="str">
        <f t="shared" ref="I3:I11" si="1">G3&amp;" ["&amp;F3&amp;", "&amp;H3&amp;"]"</f>
        <v>0.407 [0.08, 0.731]</v>
      </c>
      <c r="J3">
        <v>-0.45300000000000001</v>
      </c>
      <c r="K3">
        <v>-0.39600000000000002</v>
      </c>
      <c r="L3">
        <v>-0.193</v>
      </c>
      <c r="M3" t="str">
        <f t="shared" ref="M3:M11" si="2">K3&amp;" ["&amp;J3&amp;", "&amp;L3&amp;"]"</f>
        <v>-0.396 [-0.453, -0.193]</v>
      </c>
      <c r="N3">
        <v>1.0069999999999999</v>
      </c>
      <c r="O3">
        <v>1.518</v>
      </c>
      <c r="P3">
        <v>2.0369999999999999</v>
      </c>
      <c r="Q3" t="str">
        <f t="shared" ref="Q3:Q11" si="3">O3&amp;" ["&amp;N3&amp;", "&amp;P3&amp;"]"</f>
        <v>1.518 [1.007, 2.037]</v>
      </c>
    </row>
    <row r="4" spans="1:17" x14ac:dyDescent="0.2">
      <c r="A4" t="s">
        <v>2</v>
      </c>
      <c r="F4">
        <v>8.4000000000000005E-2</v>
      </c>
      <c r="G4">
        <v>0.45800000000000002</v>
      </c>
      <c r="H4">
        <v>0.84599999999999997</v>
      </c>
      <c r="I4" t="str">
        <f t="shared" si="1"/>
        <v>0.458 [0.084, 0.846]</v>
      </c>
      <c r="J4">
        <v>0.48699999999999999</v>
      </c>
      <c r="K4">
        <v>0.67200000000000004</v>
      </c>
      <c r="L4">
        <v>0.94</v>
      </c>
      <c r="M4" t="str">
        <f t="shared" si="2"/>
        <v>0.672 [0.487, 0.94]</v>
      </c>
    </row>
    <row r="5" spans="1:17" x14ac:dyDescent="0.2">
      <c r="A5" t="s">
        <v>3</v>
      </c>
      <c r="F5">
        <v>0.65</v>
      </c>
      <c r="G5">
        <v>1.087</v>
      </c>
      <c r="H5">
        <v>1.7769999999999999</v>
      </c>
      <c r="I5" t="str">
        <f t="shared" si="1"/>
        <v>1.087 [0.65, 1.777]</v>
      </c>
      <c r="J5">
        <v>0.38800000000000001</v>
      </c>
      <c r="K5">
        <v>0.626</v>
      </c>
      <c r="L5">
        <v>0.86299999999999999</v>
      </c>
      <c r="M5" t="str">
        <f t="shared" si="2"/>
        <v>0.626 [0.388, 0.863]</v>
      </c>
    </row>
    <row r="6" spans="1:17" x14ac:dyDescent="0.2">
      <c r="A6" t="s">
        <v>4</v>
      </c>
      <c r="B6">
        <v>0.39400000000000002</v>
      </c>
      <c r="C6">
        <v>0.47899999999999998</v>
      </c>
      <c r="D6">
        <v>0.58899999999999997</v>
      </c>
      <c r="E6" t="str">
        <f t="shared" si="0"/>
        <v>0.479 [0.394, 0.589]</v>
      </c>
      <c r="F6">
        <v>0.123</v>
      </c>
      <c r="G6">
        <v>0.14899999999999999</v>
      </c>
      <c r="H6">
        <v>0.19400000000000001</v>
      </c>
      <c r="I6" t="str">
        <f t="shared" si="1"/>
        <v>0.149 [0.123, 0.194]</v>
      </c>
      <c r="J6">
        <v>0.34899999999999998</v>
      </c>
      <c r="K6">
        <v>0.36099999999999999</v>
      </c>
      <c r="L6">
        <v>0.372</v>
      </c>
      <c r="M6" t="str">
        <f t="shared" si="2"/>
        <v>0.361 [0.349, 0.372]</v>
      </c>
      <c r="N6">
        <v>0.191</v>
      </c>
      <c r="O6">
        <v>0.20399999999999999</v>
      </c>
      <c r="P6">
        <v>0.22800000000000001</v>
      </c>
      <c r="Q6" t="str">
        <f t="shared" si="3"/>
        <v>0.204 [0.191, 0.228]</v>
      </c>
    </row>
    <row r="7" spans="1:17" x14ac:dyDescent="0.2">
      <c r="A7" t="s">
        <v>17</v>
      </c>
      <c r="B7">
        <v>1.4</v>
      </c>
      <c r="C7">
        <v>14.6</v>
      </c>
      <c r="D7">
        <v>26.8</v>
      </c>
      <c r="E7" t="str">
        <f t="shared" si="0"/>
        <v>14.6 [1.4, 26.8]</v>
      </c>
      <c r="F7">
        <v>0.1</v>
      </c>
      <c r="G7">
        <v>2.8</v>
      </c>
      <c r="H7">
        <v>13.2</v>
      </c>
      <c r="I7" t="str">
        <f t="shared" si="1"/>
        <v>2.8 [0.1, 13.2]</v>
      </c>
      <c r="J7">
        <v>1.2</v>
      </c>
      <c r="K7">
        <v>4.9000000000000004</v>
      </c>
      <c r="L7">
        <v>10.8</v>
      </c>
      <c r="M7" t="str">
        <f t="shared" si="2"/>
        <v>4.9 [1.2, 10.8]</v>
      </c>
      <c r="N7">
        <v>0.3</v>
      </c>
      <c r="O7">
        <v>6.4</v>
      </c>
      <c r="P7">
        <v>16.7</v>
      </c>
      <c r="Q7" t="str">
        <f t="shared" si="3"/>
        <v>6.4 [0.3, 16.7]</v>
      </c>
    </row>
    <row r="8" spans="1:17" x14ac:dyDescent="0.2">
      <c r="A8" t="s">
        <v>18</v>
      </c>
      <c r="B8">
        <v>24.1</v>
      </c>
      <c r="C8">
        <v>33.5</v>
      </c>
      <c r="D8">
        <v>39.200000000000003</v>
      </c>
      <c r="E8" t="str">
        <f t="shared" si="0"/>
        <v>33.5 [24.1, 39.2]</v>
      </c>
      <c r="F8">
        <v>21.7</v>
      </c>
      <c r="G8">
        <v>35.4</v>
      </c>
      <c r="H8">
        <v>46.1</v>
      </c>
      <c r="I8" t="str">
        <f t="shared" si="1"/>
        <v>35.4 [21.7, 46.1]</v>
      </c>
      <c r="J8">
        <v>8.8000000000000007</v>
      </c>
      <c r="K8">
        <v>18.8</v>
      </c>
      <c r="L8">
        <v>35.1</v>
      </c>
      <c r="M8" t="str">
        <f t="shared" si="2"/>
        <v>18.8 [8.8, 35.1]</v>
      </c>
      <c r="N8">
        <v>10.8</v>
      </c>
      <c r="O8">
        <v>19.600000000000001</v>
      </c>
      <c r="P8">
        <v>24</v>
      </c>
      <c r="Q8" t="str">
        <f t="shared" si="3"/>
        <v>19.6 [10.8, 24]</v>
      </c>
    </row>
    <row r="9" spans="1:17" x14ac:dyDescent="0.2">
      <c r="A9" t="s">
        <v>19</v>
      </c>
      <c r="F9">
        <v>25.6</v>
      </c>
      <c r="G9">
        <v>46.7</v>
      </c>
      <c r="H9">
        <v>57.5</v>
      </c>
      <c r="I9" t="str">
        <f t="shared" si="1"/>
        <v>46.7 [25.6, 57.5]</v>
      </c>
      <c r="J9">
        <v>7.7</v>
      </c>
      <c r="K9">
        <v>21.3</v>
      </c>
      <c r="L9">
        <v>31.7</v>
      </c>
      <c r="M9" t="str">
        <f t="shared" si="2"/>
        <v>21.3 [7.7, 31.7]</v>
      </c>
    </row>
    <row r="10" spans="1:17" x14ac:dyDescent="0.2">
      <c r="A10" t="s">
        <v>20</v>
      </c>
      <c r="F10">
        <v>31.3</v>
      </c>
      <c r="G10">
        <v>45.9</v>
      </c>
      <c r="H10">
        <v>54.6</v>
      </c>
      <c r="I10" t="str">
        <f t="shared" si="1"/>
        <v>45.9 [31.3, 54.6]</v>
      </c>
      <c r="J10">
        <v>10.3</v>
      </c>
      <c r="K10">
        <v>24.8</v>
      </c>
      <c r="L10">
        <v>37.6</v>
      </c>
      <c r="M10" t="str">
        <f t="shared" si="2"/>
        <v>24.8 [10.3, 37.6]</v>
      </c>
    </row>
    <row r="11" spans="1:17" x14ac:dyDescent="0.2">
      <c r="A11" t="s">
        <v>21</v>
      </c>
      <c r="B11">
        <v>23.8</v>
      </c>
      <c r="C11">
        <v>29.5</v>
      </c>
      <c r="D11">
        <v>38.9</v>
      </c>
      <c r="E11" t="str">
        <f t="shared" si="0"/>
        <v>29.5 [23.8, 38.9]</v>
      </c>
      <c r="F11">
        <v>3.4</v>
      </c>
      <c r="G11">
        <v>12.1</v>
      </c>
      <c r="H11">
        <v>26.7</v>
      </c>
      <c r="I11" t="str">
        <f t="shared" si="1"/>
        <v>12.1 [3.4, 26.7]</v>
      </c>
      <c r="J11">
        <v>22.3</v>
      </c>
      <c r="K11">
        <v>32.700000000000003</v>
      </c>
      <c r="L11">
        <v>46.3</v>
      </c>
      <c r="M11" t="str">
        <f t="shared" si="2"/>
        <v>32.7 [22.3, 46.3]</v>
      </c>
      <c r="N11">
        <v>11</v>
      </c>
      <c r="O11">
        <v>15.4</v>
      </c>
      <c r="P11">
        <v>24.2</v>
      </c>
      <c r="Q11" t="str">
        <f t="shared" si="3"/>
        <v>15.4 [11, 24.2]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Lee</dc:creator>
  <cp:lastModifiedBy>Nathan Lee</cp:lastModifiedBy>
  <dcterms:created xsi:type="dcterms:W3CDTF">2021-10-15T14:49:03Z</dcterms:created>
  <dcterms:modified xsi:type="dcterms:W3CDTF">2021-10-27T19:33:54Z</dcterms:modified>
</cp:coreProperties>
</file>