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2660" yWindow="0" windowWidth="15480" windowHeight="17460" tabRatio="611" activeTab="5"/>
  </bookViews>
  <sheets>
    <sheet name="Sheet1" sheetId="1" r:id="rId1"/>
    <sheet name="Sheet2" sheetId="2" r:id="rId2"/>
    <sheet name="Sheet3" sheetId="3" r:id="rId3"/>
    <sheet name="Sheet3 (2)" sheetId="5" r:id="rId4"/>
    <sheet name="Sheet4" sheetId="6" r:id="rId5"/>
    <sheet name="Sheet5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7" l="1"/>
  <c r="D24" i="7"/>
  <c r="F24" i="7"/>
  <c r="F24" i="6"/>
  <c r="B24" i="6"/>
  <c r="D24" i="6"/>
  <c r="L4" i="5"/>
  <c r="L3" i="5"/>
  <c r="L2" i="5"/>
  <c r="B25" i="5"/>
  <c r="L1" i="5"/>
  <c r="B26" i="5"/>
  <c r="B27" i="5"/>
  <c r="B27" i="3"/>
  <c r="B26" i="3"/>
  <c r="B25" i="3"/>
  <c r="K2" i="3"/>
  <c r="K3" i="3"/>
  <c r="K1" i="3"/>
  <c r="B24" i="2"/>
  <c r="D24" i="2"/>
  <c r="F24" i="2"/>
  <c r="D24" i="1"/>
  <c r="B24" i="1"/>
  <c r="F24" i="1"/>
</calcChain>
</file>

<file path=xl/sharedStrings.xml><?xml version="1.0" encoding="utf-8"?>
<sst xmlns="http://schemas.openxmlformats.org/spreadsheetml/2006/main" count="152" uniqueCount="22">
  <si>
    <t>Crosses:</t>
  </si>
  <si>
    <t>Trials:</t>
  </si>
  <si>
    <t>p</t>
  </si>
  <si>
    <t>=</t>
  </si>
  <si>
    <t>Total</t>
  </si>
  <si>
    <t>trials:</t>
  </si>
  <si>
    <t>Tot Cross:</t>
  </si>
  <si>
    <t>Tot Trials:</t>
  </si>
  <si>
    <t>p =</t>
  </si>
  <si>
    <t>Move</t>
  </si>
  <si>
    <t>Avg:</t>
  </si>
  <si>
    <t>Total Trials:</t>
  </si>
  <si>
    <t>Total Moves:</t>
  </si>
  <si>
    <t>Avg Moves:</t>
  </si>
  <si>
    <t>avg:</t>
  </si>
  <si>
    <t>n=60</t>
  </si>
  <si>
    <t>break = true</t>
  </si>
  <si>
    <t>no break version</t>
  </si>
  <si>
    <t>checking early probs</t>
  </si>
  <si>
    <t>goal=10</t>
  </si>
  <si>
    <t>n=10</t>
  </si>
  <si>
    <t>goal=3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</si>
</sst>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"/>
    <numFmt numFmtId="165" formatCode="0.000E+00"/>
    <numFmt numFmtId="166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4" sqref="A24:XFD24"/>
    </sheetView>
  </sheetViews>
  <sheetFormatPr baseColWidth="10" defaultRowHeight="16" x14ac:dyDescent="0"/>
  <cols>
    <col min="6" max="6" width="12.375" bestFit="1" customWidth="1"/>
  </cols>
  <sheetData>
    <row r="1" spans="1:7">
      <c r="A1" t="s">
        <v>0</v>
      </c>
      <c r="B1">
        <v>133041</v>
      </c>
      <c r="C1" t="s">
        <v>1</v>
      </c>
      <c r="D1">
        <v>1000000</v>
      </c>
      <c r="E1" t="s">
        <v>2</v>
      </c>
      <c r="F1" t="s">
        <v>3</v>
      </c>
      <c r="G1">
        <v>0.13304099999999999</v>
      </c>
    </row>
    <row r="2" spans="1:7">
      <c r="A2" t="s">
        <v>0</v>
      </c>
      <c r="B2">
        <v>133266</v>
      </c>
      <c r="C2" t="s">
        <v>1</v>
      </c>
      <c r="D2">
        <v>1000000</v>
      </c>
      <c r="E2" t="s">
        <v>2</v>
      </c>
      <c r="F2" t="s">
        <v>3</v>
      </c>
      <c r="G2">
        <v>0.133266</v>
      </c>
    </row>
    <row r="3" spans="1:7">
      <c r="A3" t="s">
        <v>0</v>
      </c>
      <c r="B3">
        <v>133700</v>
      </c>
      <c r="C3" t="s">
        <v>1</v>
      </c>
      <c r="D3">
        <v>1000000</v>
      </c>
      <c r="E3" t="s">
        <v>2</v>
      </c>
      <c r="F3" t="s">
        <v>3</v>
      </c>
      <c r="G3">
        <v>0.13370000000000001</v>
      </c>
    </row>
    <row r="4" spans="1:7">
      <c r="A4" t="s">
        <v>0</v>
      </c>
      <c r="B4">
        <v>133275</v>
      </c>
      <c r="C4" t="s">
        <v>1</v>
      </c>
      <c r="D4">
        <v>1000000</v>
      </c>
      <c r="E4" t="s">
        <v>2</v>
      </c>
      <c r="F4" t="s">
        <v>3</v>
      </c>
      <c r="G4">
        <v>0.133275</v>
      </c>
    </row>
    <row r="5" spans="1:7">
      <c r="A5" t="s">
        <v>0</v>
      </c>
      <c r="B5">
        <v>4003388</v>
      </c>
      <c r="C5" t="s">
        <v>1</v>
      </c>
      <c r="D5">
        <v>30000000</v>
      </c>
      <c r="E5" t="s">
        <v>2</v>
      </c>
      <c r="F5" t="s">
        <v>3</v>
      </c>
      <c r="G5">
        <v>0.13344626666666601</v>
      </c>
    </row>
    <row r="6" spans="1:7">
      <c r="A6" t="s">
        <v>0</v>
      </c>
      <c r="B6">
        <v>4007352</v>
      </c>
      <c r="C6" t="s">
        <v>1</v>
      </c>
      <c r="D6">
        <v>30000000</v>
      </c>
      <c r="E6" t="s">
        <v>2</v>
      </c>
      <c r="F6" t="s">
        <v>3</v>
      </c>
      <c r="G6">
        <v>0.13357840000000001</v>
      </c>
    </row>
    <row r="7" spans="1:7">
      <c r="A7" t="s">
        <v>0</v>
      </c>
      <c r="B7">
        <v>4000161</v>
      </c>
      <c r="C7" t="s">
        <v>1</v>
      </c>
      <c r="D7">
        <v>30000000</v>
      </c>
      <c r="E7" t="s">
        <v>2</v>
      </c>
      <c r="F7" t="s">
        <v>3</v>
      </c>
      <c r="G7">
        <v>0.1333387</v>
      </c>
    </row>
    <row r="8" spans="1:7">
      <c r="A8" t="s">
        <v>0</v>
      </c>
      <c r="B8">
        <v>4005068</v>
      </c>
      <c r="C8" t="s">
        <v>1</v>
      </c>
      <c r="D8">
        <v>30000000</v>
      </c>
      <c r="E8" t="s">
        <v>2</v>
      </c>
      <c r="F8" t="s">
        <v>3</v>
      </c>
      <c r="G8">
        <v>0.13350226666666601</v>
      </c>
    </row>
    <row r="9" spans="1:7">
      <c r="A9" t="s">
        <v>0</v>
      </c>
      <c r="B9">
        <v>4004285</v>
      </c>
      <c r="C9" t="s">
        <v>1</v>
      </c>
      <c r="D9">
        <v>30000000</v>
      </c>
      <c r="E9" t="s">
        <v>2</v>
      </c>
      <c r="F9" t="s">
        <v>3</v>
      </c>
      <c r="G9">
        <v>0.13347616666666601</v>
      </c>
    </row>
    <row r="24" spans="1:6">
      <c r="A24" t="s">
        <v>6</v>
      </c>
      <c r="B24">
        <f>SUM(B1:B22)</f>
        <v>20553536</v>
      </c>
      <c r="C24" t="s">
        <v>7</v>
      </c>
      <c r="D24" s="2">
        <f>SUM(D1:D21)</f>
        <v>154000000</v>
      </c>
      <c r="E24" t="s">
        <v>8</v>
      </c>
      <c r="F24" s="1">
        <f>B24/D24</f>
        <v>0.13346451948051949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4" sqref="A24:F24"/>
    </sheetView>
  </sheetViews>
  <sheetFormatPr baseColWidth="10" defaultRowHeight="16" x14ac:dyDescent="0"/>
  <cols>
    <col min="6" max="6" width="12.375" bestFit="1" customWidth="1"/>
  </cols>
  <sheetData>
    <row r="1" spans="1:7">
      <c r="A1" t="s">
        <v>0</v>
      </c>
      <c r="B1">
        <v>317985</v>
      </c>
      <c r="C1" t="s">
        <v>1</v>
      </c>
      <c r="D1">
        <v>1000000</v>
      </c>
      <c r="E1" t="s">
        <v>2</v>
      </c>
      <c r="F1" t="s">
        <v>3</v>
      </c>
      <c r="G1">
        <v>0.31798500000000002</v>
      </c>
    </row>
    <row r="2" spans="1:7">
      <c r="A2" t="s">
        <v>0</v>
      </c>
      <c r="B2">
        <v>318469</v>
      </c>
      <c r="C2" t="s">
        <v>1</v>
      </c>
      <c r="D2">
        <v>1000000</v>
      </c>
      <c r="E2" t="s">
        <v>2</v>
      </c>
      <c r="F2" t="s">
        <v>3</v>
      </c>
      <c r="G2">
        <v>0.318469</v>
      </c>
    </row>
    <row r="3" spans="1:7">
      <c r="A3" t="s">
        <v>0</v>
      </c>
      <c r="B3">
        <v>1591090</v>
      </c>
      <c r="C3" t="s">
        <v>1</v>
      </c>
      <c r="D3">
        <v>5000000</v>
      </c>
      <c r="E3" t="s">
        <v>2</v>
      </c>
      <c r="F3" t="s">
        <v>3</v>
      </c>
      <c r="G3">
        <v>0.318218</v>
      </c>
    </row>
    <row r="24" spans="1:6">
      <c r="A24" t="s">
        <v>6</v>
      </c>
      <c r="B24">
        <f>SUM(B1:B22)</f>
        <v>2227544</v>
      </c>
      <c r="C24" t="s">
        <v>7</v>
      </c>
      <c r="D24" s="2">
        <f>SUM(D1:D21)</f>
        <v>7000000</v>
      </c>
      <c r="E24" t="s">
        <v>8</v>
      </c>
      <c r="F24" s="1">
        <f>B24/D24</f>
        <v>0.31822057142857141</v>
      </c>
    </row>
    <row r="27" spans="1:6">
      <c r="A27" t="s">
        <v>15</v>
      </c>
    </row>
    <row r="28" spans="1:6">
      <c r="A28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B27" sqref="B27"/>
    </sheetView>
  </sheetViews>
  <sheetFormatPr baseColWidth="10" defaultRowHeight="16" x14ac:dyDescent="0"/>
  <sheetData>
    <row r="1" spans="1:11">
      <c r="A1" t="s">
        <v>0</v>
      </c>
      <c r="B1">
        <v>100000</v>
      </c>
      <c r="C1" t="s">
        <v>1</v>
      </c>
      <c r="D1">
        <v>100000</v>
      </c>
      <c r="E1" t="s">
        <v>2</v>
      </c>
      <c r="F1" t="s">
        <v>3</v>
      </c>
      <c r="G1">
        <v>1</v>
      </c>
      <c r="H1" t="s">
        <v>9</v>
      </c>
      <c r="I1" t="s">
        <v>10</v>
      </c>
      <c r="J1">
        <v>104.62572</v>
      </c>
      <c r="K1">
        <f>J1*D1</f>
        <v>10462572</v>
      </c>
    </row>
    <row r="2" spans="1:11">
      <c r="A2" t="s">
        <v>0</v>
      </c>
      <c r="B2">
        <v>100000</v>
      </c>
      <c r="C2" t="s">
        <v>1</v>
      </c>
      <c r="D2">
        <v>100000</v>
      </c>
      <c r="E2" t="s">
        <v>2</v>
      </c>
      <c r="F2" t="s">
        <v>3</v>
      </c>
      <c r="G2">
        <v>1</v>
      </c>
      <c r="H2" t="s">
        <v>9</v>
      </c>
      <c r="I2" t="s">
        <v>10</v>
      </c>
      <c r="J2">
        <v>104.69159000000001</v>
      </c>
      <c r="K2">
        <f t="shared" ref="K2:K3" si="0">J2*D2</f>
        <v>10469159</v>
      </c>
    </row>
    <row r="3" spans="1:11">
      <c r="A3" t="s">
        <v>0</v>
      </c>
      <c r="B3">
        <v>1000000</v>
      </c>
      <c r="C3" t="s">
        <v>1</v>
      </c>
      <c r="D3">
        <v>1000000</v>
      </c>
      <c r="E3" t="s">
        <v>2</v>
      </c>
      <c r="F3" t="s">
        <v>3</v>
      </c>
      <c r="G3">
        <v>1</v>
      </c>
      <c r="H3" t="s">
        <v>9</v>
      </c>
      <c r="I3" t="s">
        <v>10</v>
      </c>
      <c r="J3">
        <v>104.672164</v>
      </c>
      <c r="K3">
        <f t="shared" si="0"/>
        <v>104672164</v>
      </c>
    </row>
    <row r="25" spans="1:2">
      <c r="A25" t="s">
        <v>12</v>
      </c>
      <c r="B25">
        <f>SUM(K1:K24)</f>
        <v>125603895</v>
      </c>
    </row>
    <row r="26" spans="1:2">
      <c r="A26" t="s">
        <v>11</v>
      </c>
      <c r="B26">
        <f>SUM(D1:D23)</f>
        <v>1200000</v>
      </c>
    </row>
    <row r="27" spans="1:2">
      <c r="A27" t="s">
        <v>13</v>
      </c>
      <c r="B27">
        <f>B25/B26</f>
        <v>104.6699125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27" sqref="C27"/>
    </sheetView>
  </sheetViews>
  <sheetFormatPr baseColWidth="10" defaultRowHeight="16" x14ac:dyDescent="0"/>
  <cols>
    <col min="2" max="2" width="16.5" customWidth="1"/>
  </cols>
  <sheetData>
    <row r="1" spans="1:12">
      <c r="A1" t="s">
        <v>0</v>
      </c>
      <c r="B1">
        <v>200000</v>
      </c>
      <c r="C1" t="s">
        <v>4</v>
      </c>
      <c r="D1" t="s">
        <v>5</v>
      </c>
      <c r="E1">
        <v>200000</v>
      </c>
      <c r="F1" t="s">
        <v>2</v>
      </c>
      <c r="G1" t="s">
        <v>3</v>
      </c>
      <c r="H1">
        <v>1</v>
      </c>
      <c r="I1" t="s">
        <v>9</v>
      </c>
      <c r="J1" t="s">
        <v>14</v>
      </c>
      <c r="K1">
        <v>3640.2430850000001</v>
      </c>
      <c r="L1">
        <f>K1*E1</f>
        <v>728048617</v>
      </c>
    </row>
    <row r="2" spans="1:12">
      <c r="A2" t="s">
        <v>0</v>
      </c>
      <c r="B2">
        <v>200000</v>
      </c>
      <c r="C2" t="s">
        <v>4</v>
      </c>
      <c r="D2" t="s">
        <v>5</v>
      </c>
      <c r="E2">
        <v>200000</v>
      </c>
      <c r="F2" t="s">
        <v>2</v>
      </c>
      <c r="G2" t="s">
        <v>3</v>
      </c>
      <c r="H2">
        <v>1</v>
      </c>
      <c r="I2" t="s">
        <v>9</v>
      </c>
      <c r="J2" t="s">
        <v>14</v>
      </c>
      <c r="K2">
        <v>3629.8626650000001</v>
      </c>
      <c r="L2">
        <f>K2*E2</f>
        <v>725972533</v>
      </c>
    </row>
    <row r="3" spans="1:12">
      <c r="A3" t="s">
        <v>0</v>
      </c>
      <c r="B3">
        <v>200000</v>
      </c>
      <c r="C3" t="s">
        <v>4</v>
      </c>
      <c r="D3" t="s">
        <v>5</v>
      </c>
      <c r="E3">
        <v>200000</v>
      </c>
      <c r="F3" t="s">
        <v>2</v>
      </c>
      <c r="G3" t="s">
        <v>3</v>
      </c>
      <c r="H3">
        <v>1</v>
      </c>
      <c r="I3" t="s">
        <v>9</v>
      </c>
      <c r="J3" t="s">
        <v>14</v>
      </c>
      <c r="K3">
        <v>3633.8045149999998</v>
      </c>
      <c r="L3">
        <f>K3*E3</f>
        <v>726760903</v>
      </c>
    </row>
    <row r="4" spans="1:12">
      <c r="A4" t="s">
        <v>0</v>
      </c>
      <c r="B4">
        <v>200000</v>
      </c>
      <c r="C4" t="s">
        <v>4</v>
      </c>
      <c r="D4" t="s">
        <v>5</v>
      </c>
      <c r="E4">
        <v>200000</v>
      </c>
      <c r="F4" t="s">
        <v>2</v>
      </c>
      <c r="G4" t="s">
        <v>3</v>
      </c>
      <c r="H4">
        <v>1</v>
      </c>
      <c r="I4" t="s">
        <v>9</v>
      </c>
      <c r="J4" t="s">
        <v>14</v>
      </c>
      <c r="K4">
        <v>3637.3156749999998</v>
      </c>
      <c r="L4">
        <f>K4*E4</f>
        <v>727463135</v>
      </c>
    </row>
    <row r="25" spans="1:2">
      <c r="A25" t="s">
        <v>12</v>
      </c>
      <c r="B25">
        <f>SUM(L1:L24)</f>
        <v>2908245188</v>
      </c>
    </row>
    <row r="26" spans="1:2">
      <c r="A26" t="s">
        <v>11</v>
      </c>
      <c r="B26">
        <f>SUM(E1:E23)</f>
        <v>800000</v>
      </c>
    </row>
    <row r="27" spans="1:2">
      <c r="A27" t="s">
        <v>13</v>
      </c>
      <c r="B27" s="3">
        <f>B25/B26</f>
        <v>3635.3064850000001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24" sqref="A24:XFD24"/>
    </sheetView>
  </sheetViews>
  <sheetFormatPr baseColWidth="10" defaultRowHeight="16" x14ac:dyDescent="0"/>
  <cols>
    <col min="6" max="6" width="12.375" bestFit="1" customWidth="1"/>
  </cols>
  <sheetData>
    <row r="1" spans="1:10">
      <c r="A1" t="s">
        <v>0</v>
      </c>
      <c r="B1">
        <v>1238244</v>
      </c>
      <c r="C1" t="s">
        <v>1</v>
      </c>
      <c r="D1">
        <v>6000000</v>
      </c>
      <c r="E1" t="s">
        <v>2</v>
      </c>
      <c r="F1" t="s">
        <v>3</v>
      </c>
      <c r="G1">
        <v>0.206374</v>
      </c>
      <c r="H1" t="s">
        <v>9</v>
      </c>
      <c r="I1" t="s">
        <v>10</v>
      </c>
      <c r="J1">
        <v>12.382440000000001</v>
      </c>
    </row>
    <row r="2" spans="1:10">
      <c r="A2" t="s">
        <v>0</v>
      </c>
      <c r="B2">
        <v>1238026</v>
      </c>
      <c r="C2" t="s">
        <v>1</v>
      </c>
      <c r="D2">
        <v>6000000</v>
      </c>
      <c r="E2" t="s">
        <v>2</v>
      </c>
      <c r="F2" t="s">
        <v>3</v>
      </c>
      <c r="G2">
        <v>0.206337666666666</v>
      </c>
      <c r="H2" t="s">
        <v>9</v>
      </c>
      <c r="I2" t="s">
        <v>10</v>
      </c>
      <c r="J2">
        <v>12.38026</v>
      </c>
    </row>
    <row r="24" spans="1:6">
      <c r="A24" t="s">
        <v>6</v>
      </c>
      <c r="B24">
        <f>SUM(B1:B22)</f>
        <v>2476270</v>
      </c>
      <c r="C24" t="s">
        <v>7</v>
      </c>
      <c r="D24" s="2">
        <f>SUM(D1:D21)</f>
        <v>12000000</v>
      </c>
      <c r="E24" t="s">
        <v>8</v>
      </c>
      <c r="F24" s="1">
        <f>B24/D24</f>
        <v>0.20635583333333332</v>
      </c>
    </row>
    <row r="36" spans="1:1">
      <c r="A36" t="s">
        <v>17</v>
      </c>
    </row>
    <row r="37" spans="1:1">
      <c r="A37" t="s">
        <v>18</v>
      </c>
    </row>
    <row r="38" spans="1:1">
      <c r="A38" t="s">
        <v>15</v>
      </c>
    </row>
    <row r="39" spans="1:1">
      <c r="A39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A4" sqref="A4"/>
    </sheetView>
  </sheetViews>
  <sheetFormatPr baseColWidth="10" defaultRowHeight="16" x14ac:dyDescent="0"/>
  <cols>
    <col min="6" max="6" width="12.375" bestFit="1" customWidth="1"/>
  </cols>
  <sheetData>
    <row r="1" spans="1:10">
      <c r="A1" t="s">
        <v>0</v>
      </c>
      <c r="B1">
        <v>3406657</v>
      </c>
      <c r="C1" t="s">
        <v>1</v>
      </c>
      <c r="D1">
        <v>7500000</v>
      </c>
      <c r="E1" t="s">
        <v>2</v>
      </c>
      <c r="F1" t="s">
        <v>3</v>
      </c>
      <c r="G1">
        <v>0.45422093333333302</v>
      </c>
      <c r="H1" t="s">
        <v>9</v>
      </c>
      <c r="I1" t="s">
        <v>10</v>
      </c>
      <c r="J1">
        <v>4.5422093333333304</v>
      </c>
    </row>
    <row r="2" spans="1:10">
      <c r="A2" t="s">
        <v>0</v>
      </c>
      <c r="B2">
        <v>13618077</v>
      </c>
      <c r="C2" t="s">
        <v>1</v>
      </c>
      <c r="D2">
        <v>30000000</v>
      </c>
      <c r="E2" t="s">
        <v>2</v>
      </c>
      <c r="F2" t="s">
        <v>3</v>
      </c>
      <c r="G2">
        <v>0.4539359</v>
      </c>
      <c r="H2" t="s">
        <v>9</v>
      </c>
      <c r="I2" t="s">
        <v>10</v>
      </c>
      <c r="J2">
        <v>4.5393590000000001</v>
      </c>
    </row>
    <row r="3" spans="1:10">
      <c r="A3" t="s">
        <v>0</v>
      </c>
      <c r="B3">
        <v>13617379</v>
      </c>
      <c r="C3" t="s">
        <v>1</v>
      </c>
      <c r="D3">
        <v>30000000</v>
      </c>
      <c r="E3" t="s">
        <v>2</v>
      </c>
      <c r="F3" t="s">
        <v>3</v>
      </c>
      <c r="G3">
        <v>0.45391263333333298</v>
      </c>
      <c r="H3" t="s">
        <v>9</v>
      </c>
      <c r="I3" t="s">
        <v>10</v>
      </c>
      <c r="J3">
        <v>4.5391263333333303</v>
      </c>
    </row>
    <row r="24" spans="1:6">
      <c r="A24" t="s">
        <v>6</v>
      </c>
      <c r="B24">
        <f>SUM(B1:B22)</f>
        <v>30642113</v>
      </c>
      <c r="C24" t="s">
        <v>7</v>
      </c>
      <c r="D24" s="2">
        <f>SUM(D1:D21)</f>
        <v>67500000</v>
      </c>
      <c r="E24" t="s">
        <v>8</v>
      </c>
      <c r="F24" s="1">
        <f>B24/D24</f>
        <v>0.45395722962962964</v>
      </c>
    </row>
    <row r="36" spans="1:1">
      <c r="A36" t="s">
        <v>17</v>
      </c>
    </row>
    <row r="37" spans="1:1">
      <c r="A37" t="s">
        <v>18</v>
      </c>
    </row>
    <row r="38" spans="1:1">
      <c r="A38" t="s">
        <v>20</v>
      </c>
    </row>
    <row r="39" spans="1:1">
      <c r="A39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Sheet3 (2)</vt:lpstr>
      <vt:lpstr>Sheet4</vt:lpstr>
      <vt:lpstr>Sheet5</vt:lpstr>
    </vt:vector>
  </TitlesOfParts>
  <Company>Georgetown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Helm-Burger</dc:creator>
  <cp:lastModifiedBy>Nathan Helm-Burger</cp:lastModifiedBy>
  <dcterms:created xsi:type="dcterms:W3CDTF">2015-10-31T16:33:28Z</dcterms:created>
  <dcterms:modified xsi:type="dcterms:W3CDTF">2015-11-01T15:26:58Z</dcterms:modified>
</cp:coreProperties>
</file>