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"/>
    </mc:Choice>
  </mc:AlternateContent>
  <xr:revisionPtr revIDLastSave="0" documentId="13_ncr:1_{C934F11E-DA22-470C-9DCC-4BD5B8A6BB1F}" xr6:coauthVersionLast="47" xr6:coauthVersionMax="47" xr10:uidLastSave="{00000000-0000-0000-0000-000000000000}"/>
  <bookViews>
    <workbookView xWindow="-120" yWindow="-120" windowWidth="29040" windowHeight="15840" firstSheet="1" activeTab="4" xr2:uid="{0DE981EA-BF08-411B-AD48-651E5CEAB1BD}"/>
  </bookViews>
  <sheets>
    <sheet name="Vlookup Exact Match" sheetId="3" r:id="rId1"/>
    <sheet name="Vlookup make table" sheetId="2" r:id="rId2"/>
    <sheet name="xlookup" sheetId="5" r:id="rId3"/>
    <sheet name="xlookup array" sheetId="4" r:id="rId4"/>
    <sheet name="xlookup search mod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5" i="4" l="1" a="1"/>
  <c r="E35" i="4" s="1"/>
  <c r="E36" i="4" a="1"/>
  <c r="E36" i="4" s="1"/>
  <c r="E37" i="4" a="1"/>
  <c r="E37" i="4" s="1"/>
  <c r="E38" i="4" a="1"/>
  <c r="E38" i="4" s="1"/>
  <c r="E39" i="4" a="1"/>
  <c r="E39" i="4" s="1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E51" i="4" a="1"/>
  <c r="E51" i="4" s="1"/>
  <c r="E52" i="4" a="1"/>
  <c r="E52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E59" i="4" a="1"/>
  <c r="E59" i="4" s="1"/>
  <c r="E60" i="4" a="1"/>
  <c r="E60" i="4" s="1"/>
  <c r="E61" i="4" a="1"/>
  <c r="E61" i="4" s="1"/>
  <c r="E62" i="4" a="1"/>
  <c r="E62" i="4" s="1"/>
  <c r="E63" i="4" a="1"/>
  <c r="E63" i="4" s="1"/>
  <c r="E64" i="4" a="1"/>
  <c r="E64" i="4" s="1"/>
  <c r="E65" i="4" a="1"/>
  <c r="E65" i="4" s="1"/>
  <c r="E66" i="4" a="1"/>
  <c r="E66" i="4" s="1"/>
  <c r="E67" i="4" a="1"/>
  <c r="E67" i="4" s="1"/>
  <c r="E68" i="4" a="1"/>
  <c r="E68" i="4" s="1"/>
  <c r="E69" i="4" a="1"/>
  <c r="E69" i="4" s="1"/>
  <c r="E70" i="4" a="1"/>
  <c r="E70" i="4" s="1"/>
  <c r="E71" i="4" a="1"/>
  <c r="E71" i="4" s="1"/>
  <c r="E72" i="4" a="1"/>
  <c r="E72" i="4" s="1"/>
  <c r="E73" i="4" a="1"/>
  <c r="E73" i="4" s="1"/>
  <c r="E74" i="4" a="1"/>
  <c r="E74" i="4" s="1"/>
  <c r="E75" i="4" a="1"/>
  <c r="E75" i="4" s="1"/>
  <c r="E76" i="4" a="1"/>
  <c r="E76" i="4" s="1"/>
  <c r="E77" i="4" a="1"/>
  <c r="E77" i="4" s="1"/>
  <c r="E78" i="4" a="1"/>
  <c r="E78" i="4" s="1"/>
  <c r="E79" i="4" a="1"/>
  <c r="E79" i="4" s="1"/>
  <c r="E80" i="4" a="1"/>
  <c r="E80" i="4" s="1"/>
  <c r="E81" i="4" a="1"/>
  <c r="E81" i="4" s="1"/>
  <c r="E82" i="4" a="1"/>
  <c r="E82" i="4" s="1"/>
  <c r="E83" i="4" a="1"/>
  <c r="E83" i="4" s="1"/>
  <c r="E84" i="4" a="1"/>
  <c r="E84" i="4" s="1"/>
  <c r="E85" i="4" a="1"/>
  <c r="E85" i="4" s="1"/>
  <c r="E86" i="4" a="1"/>
  <c r="E86" i="4" s="1"/>
  <c r="E87" i="4" a="1"/>
  <c r="E87" i="4" s="1"/>
  <c r="E88" i="4" a="1"/>
  <c r="E88" i="4" s="1"/>
  <c r="E89" i="4" a="1"/>
  <c r="E89" i="4" s="1"/>
  <c r="E90" i="4" a="1"/>
  <c r="E90" i="4" s="1"/>
  <c r="E91" i="4" a="1"/>
  <c r="E91" i="4" s="1"/>
  <c r="E92" i="4" a="1"/>
  <c r="E92" i="4" s="1"/>
  <c r="E93" i="4" a="1"/>
  <c r="E93" i="4" s="1"/>
  <c r="E94" i="4" a="1"/>
  <c r="E94" i="4" s="1"/>
  <c r="E95" i="4" a="1"/>
  <c r="E95" i="4" s="1"/>
  <c r="E96" i="4" a="1"/>
  <c r="E96" i="4" s="1"/>
  <c r="E97" i="4" a="1"/>
  <c r="E97" i="4" s="1"/>
  <c r="E98" i="4" a="1"/>
  <c r="E98" i="4" s="1"/>
  <c r="E99" i="4" a="1"/>
  <c r="E99" i="4" s="1"/>
  <c r="E100" i="4" a="1"/>
  <c r="E100" i="4" s="1"/>
  <c r="E101" i="4" a="1"/>
  <c r="E101" i="4" s="1"/>
  <c r="E102" i="4" a="1"/>
  <c r="E102" i="4" s="1"/>
  <c r="E103" i="4" a="1"/>
  <c r="E103" i="4" s="1"/>
  <c r="E104" i="4" a="1"/>
  <c r="E104" i="4" s="1"/>
  <c r="E105" i="4" a="1"/>
  <c r="E105" i="4" s="1"/>
  <c r="E106" i="4" a="1"/>
  <c r="E106" i="4" s="1"/>
  <c r="E107" i="4" a="1"/>
  <c r="E107" i="4" s="1"/>
  <c r="E108" i="4" a="1"/>
  <c r="E108" i="4" s="1"/>
  <c r="E109" i="4" a="1"/>
  <c r="E109" i="4" s="1"/>
  <c r="E110" i="4" a="1"/>
  <c r="E110" i="4" s="1"/>
  <c r="E111" i="4" a="1"/>
  <c r="E111" i="4" s="1"/>
  <c r="E112" i="4" a="1"/>
  <c r="E112" i="4" s="1"/>
  <c r="E113" i="4" a="1"/>
  <c r="E113" i="4" s="1"/>
  <c r="E114" i="4" a="1"/>
  <c r="E114" i="4" s="1"/>
  <c r="E115" i="4" a="1"/>
  <c r="E115" i="4" s="1"/>
  <c r="E116" i="4" a="1"/>
  <c r="E116" i="4" s="1"/>
  <c r="E117" i="4" a="1"/>
  <c r="E117" i="4" s="1"/>
  <c r="E118" i="4" a="1"/>
  <c r="E118" i="4" s="1"/>
  <c r="E119" i="4" a="1"/>
  <c r="E119" i="4" s="1"/>
  <c r="E120" i="4" a="1"/>
  <c r="E120" i="4" s="1"/>
  <c r="E121" i="4" a="1"/>
  <c r="E121" i="4" s="1"/>
  <c r="E122" i="4" a="1"/>
  <c r="E122" i="4" s="1"/>
  <c r="E123" i="4" a="1"/>
  <c r="E123" i="4" s="1"/>
  <c r="E124" i="4" a="1"/>
  <c r="E124" i="4" s="1"/>
  <c r="E125" i="4" a="1"/>
  <c r="E125" i="4" s="1"/>
  <c r="E126" i="4" a="1"/>
  <c r="E126" i="4" s="1"/>
  <c r="E127" i="4" a="1"/>
  <c r="E127" i="4" s="1"/>
  <c r="E128" i="4" a="1"/>
  <c r="E128" i="4" s="1"/>
  <c r="E129" i="4" a="1"/>
  <c r="E129" i="4" s="1"/>
  <c r="E130" i="4" a="1"/>
  <c r="E130" i="4" s="1"/>
  <c r="E131" i="4" a="1"/>
  <c r="E131" i="4" s="1"/>
  <c r="E132" i="4" a="1"/>
  <c r="E132" i="4" s="1"/>
  <c r="E133" i="4" a="1"/>
  <c r="E133" i="4" s="1"/>
  <c r="E134" i="4" a="1"/>
  <c r="E134" i="4" s="1"/>
  <c r="E135" i="4" a="1"/>
  <c r="E135" i="4" s="1"/>
  <c r="E136" i="4" a="1"/>
  <c r="E136" i="4" s="1"/>
  <c r="E137" i="4" a="1"/>
  <c r="E137" i="4" s="1"/>
  <c r="E138" i="4" a="1"/>
  <c r="E138" i="4" s="1"/>
  <c r="E139" i="4" a="1"/>
  <c r="E139" i="4" s="1"/>
  <c r="E140" i="4" a="1"/>
  <c r="E140" i="4" s="1"/>
  <c r="E141" i="4" a="1"/>
  <c r="E141" i="4" s="1"/>
  <c r="E142" i="4" a="1"/>
  <c r="E142" i="4" s="1"/>
  <c r="E143" i="4" a="1"/>
  <c r="E143" i="4" s="1"/>
  <c r="E144" i="4" a="1"/>
  <c r="E144" i="4" s="1"/>
  <c r="E145" i="4" a="1"/>
  <c r="E145" i="4" s="1"/>
  <c r="E146" i="4" a="1"/>
  <c r="E146" i="4" s="1"/>
  <c r="E147" i="4" a="1"/>
  <c r="E147" i="4" s="1"/>
  <c r="E148" i="4" a="1"/>
  <c r="E148" i="4" s="1"/>
  <c r="E149" i="4" a="1"/>
  <c r="E149" i="4" s="1"/>
  <c r="E150" i="4" a="1"/>
  <c r="E150" i="4" s="1"/>
  <c r="E151" i="4" a="1"/>
  <c r="E151" i="4" s="1"/>
  <c r="E152" i="4" a="1"/>
  <c r="E152" i="4" s="1"/>
  <c r="E153" i="4" a="1"/>
  <c r="E153" i="4" s="1"/>
  <c r="E154" i="4" a="1"/>
  <c r="E154" i="4" s="1"/>
  <c r="E155" i="4" a="1"/>
  <c r="E155" i="4" s="1"/>
  <c r="E156" i="4" a="1"/>
  <c r="E156" i="4" s="1"/>
  <c r="E157" i="4" a="1"/>
  <c r="E157" i="4" s="1"/>
  <c r="E158" i="4" a="1"/>
  <c r="E158" i="4" s="1"/>
  <c r="E159" i="4" a="1"/>
  <c r="E159" i="4" s="1"/>
  <c r="E160" i="4" a="1"/>
  <c r="E160" i="4" s="1"/>
  <c r="E161" i="4" a="1"/>
  <c r="E161" i="4" s="1"/>
  <c r="E162" i="4" a="1"/>
  <c r="E162" i="4" s="1"/>
  <c r="E163" i="4" a="1"/>
  <c r="E163" i="4" s="1"/>
  <c r="E164" i="4" a="1"/>
  <c r="E164" i="4" s="1"/>
  <c r="E165" i="4" a="1"/>
  <c r="E165" i="4" s="1"/>
  <c r="E166" i="4" a="1"/>
  <c r="E166" i="4" s="1"/>
  <c r="E167" i="4" a="1"/>
  <c r="E167" i="4" s="1"/>
  <c r="E168" i="4" a="1"/>
  <c r="E168" i="4" s="1"/>
  <c r="E169" i="4" a="1"/>
  <c r="E169" i="4" s="1"/>
  <c r="E170" i="4" a="1"/>
  <c r="E170" i="4" s="1"/>
  <c r="E171" i="4" a="1"/>
  <c r="E171" i="4" s="1"/>
  <c r="E172" i="4" a="1"/>
  <c r="E172" i="4" s="1"/>
  <c r="E173" i="4" a="1"/>
  <c r="E173" i="4" s="1"/>
  <c r="E174" i="4" a="1"/>
  <c r="E174" i="4" s="1"/>
  <c r="E175" i="4" a="1"/>
  <c r="E175" i="4" s="1"/>
  <c r="E176" i="4" a="1"/>
  <c r="E176" i="4" s="1"/>
  <c r="E177" i="4" a="1"/>
  <c r="E177" i="4" s="1"/>
  <c r="E178" i="4" a="1"/>
  <c r="E178" i="4" s="1"/>
  <c r="E179" i="4" a="1"/>
  <c r="E179" i="4" s="1"/>
  <c r="E180" i="4" a="1"/>
  <c r="E180" i="4" s="1"/>
  <c r="E181" i="4" a="1"/>
  <c r="E181" i="4" s="1"/>
  <c r="E182" i="4" a="1"/>
  <c r="E182" i="4" s="1"/>
  <c r="E183" i="4" a="1"/>
  <c r="E183" i="4" s="1"/>
  <c r="E184" i="4" a="1"/>
  <c r="E184" i="4" s="1"/>
  <c r="E185" i="4" a="1"/>
  <c r="E185" i="4" s="1"/>
  <c r="E186" i="4" a="1"/>
  <c r="E186" i="4" s="1"/>
  <c r="E187" i="4" a="1"/>
  <c r="E187" i="4" s="1"/>
  <c r="E188" i="4" a="1"/>
  <c r="E188" i="4" s="1"/>
  <c r="E189" i="4" a="1"/>
  <c r="E189" i="4" s="1"/>
  <c r="E190" i="4" a="1"/>
  <c r="E190" i="4" s="1"/>
  <c r="E191" i="4" a="1"/>
  <c r="E191" i="4" s="1"/>
  <c r="E192" i="4" a="1"/>
  <c r="E192" i="4" s="1"/>
  <c r="E193" i="4" a="1"/>
  <c r="E193" i="4" s="1"/>
  <c r="E194" i="4" a="1"/>
  <c r="E194" i="4" s="1"/>
  <c r="E195" i="4" a="1"/>
  <c r="E195" i="4" s="1"/>
  <c r="E196" i="4" a="1"/>
  <c r="E196" i="4" s="1"/>
  <c r="E197" i="4" a="1"/>
  <c r="E197" i="4" s="1"/>
  <c r="E198" i="4" a="1"/>
  <c r="E198" i="4" s="1"/>
  <c r="E199" i="4" a="1"/>
  <c r="E199" i="4" s="1"/>
  <c r="E200" i="4" a="1"/>
  <c r="E200" i="4" s="1"/>
  <c r="E201" i="4" a="1"/>
  <c r="E201" i="4" s="1"/>
  <c r="E202" i="4" a="1"/>
  <c r="E202" i="4" s="1"/>
  <c r="E203" i="4" a="1"/>
  <c r="E203" i="4" s="1"/>
  <c r="E204" i="4" a="1"/>
  <c r="E204" i="4" s="1"/>
  <c r="E205" i="4" a="1"/>
  <c r="E205" i="4" s="1"/>
  <c r="E206" i="4" a="1"/>
  <c r="E206" i="4" s="1"/>
  <c r="E207" i="4" a="1"/>
  <c r="E207" i="4" s="1"/>
  <c r="E208" i="4" a="1"/>
  <c r="E208" i="4" s="1"/>
  <c r="E209" i="4" a="1"/>
  <c r="E209" i="4" s="1"/>
  <c r="E210" i="4" a="1"/>
  <c r="E210" i="4" s="1"/>
  <c r="E211" i="4" a="1"/>
  <c r="E211" i="4" s="1"/>
  <c r="E212" i="4" a="1"/>
  <c r="E212" i="4" s="1"/>
  <c r="E213" i="4" a="1"/>
  <c r="E213" i="4" s="1"/>
  <c r="E214" i="4" a="1"/>
  <c r="E214" i="4" s="1"/>
  <c r="E215" i="4" a="1"/>
  <c r="E215" i="4" s="1"/>
  <c r="E216" i="4" a="1"/>
  <c r="E216" i="4" s="1"/>
  <c r="E217" i="4" a="1"/>
  <c r="E217" i="4" s="1"/>
  <c r="E218" i="4" a="1"/>
  <c r="E218" i="4" s="1"/>
  <c r="E219" i="4" a="1"/>
  <c r="E219" i="4" s="1"/>
  <c r="E220" i="4" a="1"/>
  <c r="E220" i="4" s="1"/>
  <c r="E221" i="4" a="1"/>
  <c r="E221" i="4" s="1"/>
  <c r="E222" i="4" a="1"/>
  <c r="E222" i="4" s="1"/>
  <c r="E223" i="4" a="1"/>
  <c r="E223" i="4" s="1"/>
  <c r="E224" i="4" a="1"/>
  <c r="E224" i="4" s="1"/>
  <c r="E225" i="4" a="1"/>
  <c r="E225" i="4" s="1"/>
  <c r="E226" i="4" a="1"/>
  <c r="E226" i="4" s="1"/>
  <c r="E227" i="4" a="1"/>
  <c r="E227" i="4" s="1"/>
  <c r="E228" i="4" a="1"/>
  <c r="E228" i="4" s="1"/>
  <c r="E229" i="4" a="1"/>
  <c r="E229" i="4" s="1"/>
  <c r="E230" i="4" a="1"/>
  <c r="E230" i="4" s="1"/>
  <c r="E231" i="4" a="1"/>
  <c r="E231" i="4" s="1"/>
  <c r="E232" i="4" a="1"/>
  <c r="E232" i="4" s="1"/>
  <c r="E233" i="4" a="1"/>
  <c r="E233" i="4" s="1"/>
  <c r="E234" i="4" a="1"/>
  <c r="E234" i="4" s="1"/>
  <c r="E235" i="4" a="1"/>
  <c r="E235" i="4" s="1"/>
  <c r="E236" i="4" a="1"/>
  <c r="E236" i="4" s="1"/>
  <c r="E237" i="4" a="1"/>
  <c r="E237" i="4" s="1"/>
  <c r="E238" i="4" a="1"/>
  <c r="E238" i="4" s="1"/>
  <c r="E239" i="4" a="1"/>
  <c r="E239" i="4" s="1"/>
  <c r="E240" i="4" a="1"/>
  <c r="E240" i="4" s="1"/>
  <c r="E241" i="4" a="1"/>
  <c r="E241" i="4" s="1"/>
  <c r="E242" i="4" a="1"/>
  <c r="E242" i="4" s="1"/>
  <c r="E243" i="4" a="1"/>
  <c r="E243" i="4" s="1"/>
  <c r="E244" i="4" a="1"/>
  <c r="E244" i="4" s="1"/>
  <c r="E245" i="4" a="1"/>
  <c r="E245" i="4" s="1"/>
  <c r="E246" i="4" a="1"/>
  <c r="E246" i="4" s="1"/>
  <c r="E247" i="4" a="1"/>
  <c r="E247" i="4" s="1"/>
  <c r="E248" i="4" a="1"/>
  <c r="E248" i="4" s="1"/>
  <c r="E249" i="4" a="1"/>
  <c r="E249" i="4" s="1"/>
  <c r="E250" i="4" a="1"/>
  <c r="E250" i="4" s="1"/>
  <c r="E251" i="4" a="1"/>
  <c r="E251" i="4" s="1"/>
  <c r="E252" i="4" a="1"/>
  <c r="E252" i="4" s="1"/>
  <c r="E253" i="4" a="1"/>
  <c r="E253" i="4" s="1"/>
  <c r="E254" i="4" a="1"/>
  <c r="E254" i="4" s="1"/>
  <c r="E255" i="4" a="1"/>
  <c r="E255" i="4" s="1"/>
  <c r="E256" i="4" a="1"/>
  <c r="E256" i="4" s="1"/>
  <c r="E257" i="4" a="1"/>
  <c r="E257" i="4" s="1"/>
  <c r="E258" i="4" a="1"/>
  <c r="E258" i="4" s="1"/>
  <c r="E259" i="4" a="1"/>
  <c r="E259" i="4" s="1"/>
  <c r="E260" i="4" a="1"/>
  <c r="E260" i="4" s="1"/>
  <c r="E261" i="4" a="1"/>
  <c r="E261" i="4" s="1"/>
  <c r="E262" i="4" a="1"/>
  <c r="E262" i="4" s="1"/>
  <c r="E263" i="4" a="1"/>
  <c r="E263" i="4" s="1"/>
  <c r="E264" i="4" a="1"/>
  <c r="E264" i="4" s="1"/>
  <c r="E265" i="4" a="1"/>
  <c r="E265" i="4" s="1"/>
  <c r="E266" i="4" a="1"/>
  <c r="E266" i="4" s="1"/>
  <c r="E267" i="4" a="1"/>
  <c r="E267" i="4" s="1"/>
  <c r="E268" i="4" a="1"/>
  <c r="E268" i="4" s="1"/>
  <c r="E269" i="4" a="1"/>
  <c r="E269" i="4" s="1"/>
  <c r="E270" i="4" a="1"/>
  <c r="E270" i="4" s="1"/>
  <c r="E271" i="4" a="1"/>
  <c r="E271" i="4" s="1"/>
  <c r="E272" i="4" a="1"/>
  <c r="E272" i="4" s="1"/>
  <c r="E273" i="4" a="1"/>
  <c r="E273" i="4" s="1"/>
  <c r="E274" i="4" a="1"/>
  <c r="E274" i="4" s="1"/>
  <c r="E275" i="4" a="1"/>
  <c r="E275" i="4" s="1"/>
  <c r="E276" i="4" a="1"/>
  <c r="E276" i="4" s="1"/>
  <c r="E277" i="4" a="1"/>
  <c r="E277" i="4" s="1"/>
  <c r="E278" i="4" a="1"/>
  <c r="E278" i="4" s="1"/>
  <c r="E279" i="4" a="1"/>
  <c r="E279" i="4" s="1"/>
  <c r="E280" i="4" a="1"/>
  <c r="E280" i="4" s="1"/>
  <c r="E281" i="4" a="1"/>
  <c r="E281" i="4" s="1"/>
  <c r="E282" i="4" a="1"/>
  <c r="E282" i="4" s="1"/>
  <c r="E283" i="4" a="1"/>
  <c r="E283" i="4" s="1"/>
  <c r="E284" i="4" a="1"/>
  <c r="E284" i="4" s="1"/>
  <c r="E285" i="4" a="1"/>
  <c r="E285" i="4" s="1"/>
  <c r="E286" i="4" a="1"/>
  <c r="E286" i="4" s="1"/>
  <c r="E287" i="4" a="1"/>
  <c r="E287" i="4" s="1"/>
  <c r="E288" i="4" a="1"/>
  <c r="E288" i="4" s="1"/>
  <c r="E289" i="4" a="1"/>
  <c r="E289" i="4" s="1"/>
  <c r="E290" i="4" a="1"/>
  <c r="E290" i="4" s="1"/>
  <c r="E291" i="4" a="1"/>
  <c r="E291" i="4" s="1"/>
  <c r="E292" i="4" a="1"/>
  <c r="E292" i="4" s="1"/>
  <c r="E293" i="4" a="1"/>
  <c r="E293" i="4" s="1"/>
  <c r="E294" i="4" a="1"/>
  <c r="E294" i="4" s="1"/>
  <c r="E295" i="4" a="1"/>
  <c r="E295" i="4" s="1"/>
  <c r="E296" i="4" a="1"/>
  <c r="E296" i="4" s="1"/>
  <c r="E297" i="4" a="1"/>
  <c r="E297" i="4" s="1"/>
  <c r="E298" i="4" a="1"/>
  <c r="E298" i="4" s="1"/>
  <c r="E299" i="4" a="1"/>
  <c r="E299" i="4" s="1"/>
  <c r="E300" i="4" a="1"/>
  <c r="E300" i="4" s="1"/>
  <c r="E301" i="4" a="1"/>
  <c r="E301" i="4" s="1"/>
  <c r="E302" i="4" a="1"/>
  <c r="E302" i="4" s="1"/>
  <c r="E303" i="4" a="1"/>
  <c r="E303" i="4" s="1"/>
  <c r="E304" i="4" a="1"/>
  <c r="E304" i="4" s="1"/>
  <c r="E305" i="4" a="1"/>
  <c r="E305" i="4" s="1"/>
  <c r="E306" i="4" a="1"/>
  <c r="E306" i="4" s="1"/>
  <c r="E307" i="4" a="1"/>
  <c r="E307" i="4" s="1"/>
  <c r="E308" i="4" a="1"/>
  <c r="E308" i="4" s="1"/>
  <c r="E309" i="4" a="1"/>
  <c r="E309" i="4" s="1"/>
  <c r="E310" i="4" a="1"/>
  <c r="E310" i="4" s="1"/>
  <c r="E311" i="4" a="1"/>
  <c r="E311" i="4" s="1"/>
  <c r="E312" i="4" a="1"/>
  <c r="E312" i="4" s="1"/>
  <c r="E313" i="4" a="1"/>
  <c r="E313" i="4" s="1"/>
  <c r="E314" i="4" a="1"/>
  <c r="E314" i="4" s="1"/>
  <c r="E315" i="4" a="1"/>
  <c r="E315" i="4" s="1"/>
  <c r="E316" i="4" a="1"/>
  <c r="E316" i="4" s="1"/>
  <c r="E317" i="4" a="1"/>
  <c r="E317" i="4" s="1"/>
  <c r="E318" i="4" a="1"/>
  <c r="E318" i="4" s="1"/>
  <c r="E319" i="4" a="1"/>
  <c r="E319" i="4" s="1"/>
  <c r="E320" i="4" a="1"/>
  <c r="E320" i="4" s="1"/>
  <c r="E321" i="4" a="1"/>
  <c r="E321" i="4" s="1"/>
  <c r="E322" i="4" a="1"/>
  <c r="E322" i="4" s="1"/>
  <c r="E323" i="4" a="1"/>
  <c r="E323" i="4" s="1"/>
  <c r="E324" i="4" a="1"/>
  <c r="E324" i="4" s="1"/>
  <c r="E325" i="4" a="1"/>
  <c r="E325" i="4" s="1"/>
  <c r="E326" i="4" a="1"/>
  <c r="E326" i="4" s="1"/>
  <c r="E327" i="4" a="1"/>
  <c r="E327" i="4" s="1"/>
  <c r="E328" i="4" a="1"/>
  <c r="E328" i="4" s="1"/>
  <c r="E329" i="4" a="1"/>
  <c r="E329" i="4" s="1"/>
  <c r="E330" i="4" a="1"/>
  <c r="E330" i="4" s="1"/>
  <c r="E331" i="4" a="1"/>
  <c r="E331" i="4" s="1"/>
  <c r="E332" i="4" a="1"/>
  <c r="E332" i="4" s="1"/>
  <c r="E333" i="4" a="1"/>
  <c r="E333" i="4" s="1"/>
  <c r="E334" i="4" a="1"/>
  <c r="E334" i="4" s="1"/>
  <c r="E335" i="4" a="1"/>
  <c r="E335" i="4" s="1"/>
  <c r="E336" i="4" a="1"/>
  <c r="E336" i="4" s="1"/>
  <c r="E337" i="4" a="1"/>
  <c r="E337" i="4" s="1"/>
  <c r="E338" i="4" a="1"/>
  <c r="E338" i="4" s="1"/>
  <c r="E339" i="4" a="1"/>
  <c r="E339" i="4" s="1"/>
  <c r="E340" i="4" a="1"/>
  <c r="E340" i="4" s="1"/>
  <c r="E341" i="4" a="1"/>
  <c r="E341" i="4" s="1"/>
  <c r="E342" i="4" a="1"/>
  <c r="E342" i="4" s="1"/>
  <c r="E343" i="4" a="1"/>
  <c r="E343" i="4" s="1"/>
  <c r="E344" i="4" a="1"/>
  <c r="E344" i="4" s="1"/>
  <c r="E345" i="4" a="1"/>
  <c r="E345" i="4" s="1"/>
  <c r="E346" i="4" a="1"/>
  <c r="E346" i="4" s="1"/>
  <c r="E347" i="4" a="1"/>
  <c r="E347" i="4" s="1"/>
  <c r="E348" i="4" a="1"/>
  <c r="E348" i="4" s="1"/>
  <c r="E349" i="4" a="1"/>
  <c r="E349" i="4" s="1"/>
  <c r="E350" i="4" a="1"/>
  <c r="E350" i="4" s="1"/>
  <c r="E351" i="4" a="1"/>
  <c r="E351" i="4" s="1"/>
  <c r="E352" i="4" a="1"/>
  <c r="E352" i="4" s="1"/>
  <c r="E353" i="4" a="1"/>
  <c r="E353" i="4" s="1"/>
  <c r="E354" i="4" a="1"/>
  <c r="E354" i="4" s="1"/>
  <c r="E355" i="4" a="1"/>
  <c r="E355" i="4" s="1"/>
  <c r="E356" i="4" a="1"/>
  <c r="E356" i="4" s="1"/>
  <c r="E357" i="4" a="1"/>
  <c r="E357" i="4" s="1"/>
  <c r="E358" i="4" a="1"/>
  <c r="E358" i="4" s="1"/>
  <c r="E359" i="4" a="1"/>
  <c r="E359" i="4" s="1"/>
  <c r="E360" i="4" a="1"/>
  <c r="E360" i="4" s="1"/>
  <c r="E361" i="4" a="1"/>
  <c r="E361" i="4" s="1"/>
  <c r="E362" i="4" a="1"/>
  <c r="E362" i="4" s="1"/>
  <c r="E363" i="4" a="1"/>
  <c r="E363" i="4" s="1"/>
  <c r="E364" i="4" a="1"/>
  <c r="E364" i="4" s="1"/>
  <c r="E365" i="4" a="1"/>
  <c r="E365" i="4" s="1"/>
  <c r="E366" i="4" a="1"/>
  <c r="E366" i="4" s="1"/>
  <c r="E367" i="4" a="1"/>
  <c r="E367" i="4" s="1"/>
  <c r="E368" i="4" a="1"/>
  <c r="E368" i="4" s="1"/>
  <c r="E369" i="4" a="1"/>
  <c r="E369" i="4" s="1"/>
  <c r="E370" i="4" a="1"/>
  <c r="E370" i="4" s="1"/>
  <c r="E371" i="4" a="1"/>
  <c r="E371" i="4" s="1"/>
  <c r="E372" i="4" a="1"/>
  <c r="E372" i="4" s="1"/>
  <c r="E373" i="4" a="1"/>
  <c r="E373" i="4" s="1"/>
  <c r="E374" i="4" a="1"/>
  <c r="E374" i="4" s="1"/>
  <c r="E375" i="4" a="1"/>
  <c r="E375" i="4" s="1"/>
  <c r="E376" i="4" a="1"/>
  <c r="E376" i="4" s="1"/>
  <c r="E377" i="4" a="1"/>
  <c r="E377" i="4" s="1"/>
  <c r="E378" i="4" a="1"/>
  <c r="E378" i="4" s="1"/>
  <c r="E379" i="4" a="1"/>
  <c r="E379" i="4" s="1"/>
  <c r="E380" i="4" a="1"/>
  <c r="E380" i="4" s="1"/>
  <c r="E381" i="4" a="1"/>
  <c r="E381" i="4" s="1"/>
  <c r="E382" i="4" a="1"/>
  <c r="E382" i="4" s="1"/>
  <c r="E383" i="4" a="1"/>
  <c r="E383" i="4" s="1"/>
  <c r="E384" i="4" a="1"/>
  <c r="E384" i="4" s="1"/>
  <c r="E385" i="4" a="1"/>
  <c r="E385" i="4" s="1"/>
  <c r="E386" i="4" a="1"/>
  <c r="E386" i="4" s="1"/>
  <c r="E387" i="4" a="1"/>
  <c r="E387" i="4" s="1"/>
  <c r="E388" i="4" a="1"/>
  <c r="E388" i="4" s="1"/>
  <c r="E389" i="4" a="1"/>
  <c r="E389" i="4" s="1"/>
  <c r="E390" i="4" a="1"/>
  <c r="E390" i="4" s="1"/>
  <c r="E391" i="4" a="1"/>
  <c r="E391" i="4" s="1"/>
  <c r="E392" i="4" a="1"/>
  <c r="E392" i="4" s="1"/>
  <c r="E393" i="4" a="1"/>
  <c r="E393" i="4" s="1"/>
  <c r="E394" i="4" a="1"/>
  <c r="E394" i="4" s="1"/>
  <c r="E395" i="4" a="1"/>
  <c r="E395" i="4" s="1"/>
  <c r="E396" i="4" a="1"/>
  <c r="E396" i="4" s="1"/>
  <c r="E397" i="4" a="1"/>
  <c r="E397" i="4" s="1"/>
  <c r="E398" i="4" a="1"/>
  <c r="E398" i="4" s="1"/>
  <c r="E399" i="4" a="1"/>
  <c r="E399" i="4" s="1"/>
  <c r="E400" i="4" a="1"/>
  <c r="E400" i="4" s="1"/>
  <c r="E401" i="4" a="1"/>
  <c r="E401" i="4" s="1"/>
  <c r="E402" i="4" a="1"/>
  <c r="E402" i="4" s="1"/>
  <c r="E403" i="4" a="1"/>
  <c r="E403" i="4" s="1"/>
  <c r="E404" i="4" a="1"/>
  <c r="E404" i="4" s="1"/>
  <c r="E405" i="4" a="1"/>
  <c r="E405" i="4" s="1"/>
  <c r="E406" i="4" a="1"/>
  <c r="E406" i="4" s="1"/>
  <c r="E407" i="4" a="1"/>
  <c r="E407" i="4" s="1"/>
  <c r="E408" i="4" a="1"/>
  <c r="E408" i="4" s="1"/>
  <c r="E409" i="4" a="1"/>
  <c r="E409" i="4" s="1"/>
  <c r="E410" i="4" a="1"/>
  <c r="E410" i="4" s="1"/>
  <c r="E411" i="4" a="1"/>
  <c r="E411" i="4" s="1"/>
  <c r="E412" i="4" a="1"/>
  <c r="E412" i="4" s="1"/>
  <c r="E413" i="4" a="1"/>
  <c r="E413" i="4" s="1"/>
  <c r="E414" i="4" a="1"/>
  <c r="E414" i="4" s="1"/>
  <c r="E415" i="4" a="1"/>
  <c r="E415" i="4" s="1"/>
  <c r="E416" i="4" a="1"/>
  <c r="E416" i="4" s="1"/>
  <c r="E417" i="4" a="1"/>
  <c r="E417" i="4" s="1"/>
  <c r="E418" i="4" a="1"/>
  <c r="E418" i="4" s="1"/>
  <c r="E419" i="4" a="1"/>
  <c r="E419" i="4" s="1"/>
  <c r="E420" i="4" a="1"/>
  <c r="E420" i="4" s="1"/>
  <c r="E421" i="4" a="1"/>
  <c r="E421" i="4" s="1"/>
  <c r="E422" i="4" a="1"/>
  <c r="E422" i="4" s="1"/>
  <c r="E423" i="4" a="1"/>
  <c r="E423" i="4" s="1"/>
  <c r="E424" i="4" a="1"/>
  <c r="E424" i="4" s="1"/>
  <c r="E425" i="4" a="1"/>
  <c r="E425" i="4" s="1"/>
  <c r="E426" i="4" a="1"/>
  <c r="E426" i="4" s="1"/>
  <c r="E427" i="4" a="1"/>
  <c r="E427" i="4" s="1"/>
  <c r="E428" i="4" a="1"/>
  <c r="E428" i="4" s="1"/>
  <c r="E429" i="4" a="1"/>
  <c r="E429" i="4" s="1"/>
  <c r="E430" i="4" a="1"/>
  <c r="E430" i="4" s="1"/>
  <c r="E431" i="4" a="1"/>
  <c r="E431" i="4" s="1"/>
  <c r="E432" i="4" a="1"/>
  <c r="E432" i="4" s="1"/>
  <c r="E433" i="4" a="1"/>
  <c r="E433" i="4" s="1"/>
  <c r="E434" i="4" a="1"/>
  <c r="E434" i="4" s="1"/>
  <c r="E435" i="4" a="1"/>
  <c r="E435" i="4" s="1"/>
  <c r="E436" i="4" a="1"/>
  <c r="E436" i="4" s="1"/>
  <c r="E437" i="4" a="1"/>
  <c r="E437" i="4" s="1"/>
  <c r="E438" i="4" a="1"/>
  <c r="E438" i="4" s="1"/>
  <c r="E439" i="4" a="1"/>
  <c r="E439" i="4" s="1"/>
  <c r="E440" i="4" a="1"/>
  <c r="E440" i="4" s="1"/>
  <c r="E441" i="4" a="1"/>
  <c r="E441" i="4" s="1"/>
  <c r="E442" i="4" a="1"/>
  <c r="E442" i="4" s="1"/>
  <c r="E443" i="4" a="1"/>
  <c r="E443" i="4" s="1"/>
  <c r="E444" i="4" a="1"/>
  <c r="E444" i="4" s="1"/>
  <c r="E445" i="4" a="1"/>
  <c r="E445" i="4" s="1"/>
  <c r="E446" i="4" a="1"/>
  <c r="E446" i="4" s="1"/>
  <c r="E447" i="4" a="1"/>
  <c r="E447" i="4" s="1"/>
  <c r="E448" i="4" a="1"/>
  <c r="E448" i="4" s="1"/>
  <c r="E449" i="4" a="1"/>
  <c r="E449" i="4" s="1"/>
  <c r="E450" i="4" a="1"/>
  <c r="E450" i="4" s="1"/>
  <c r="E451" i="4" a="1"/>
  <c r="E451" i="4" s="1"/>
  <c r="E452" i="4" a="1"/>
  <c r="E452" i="4" s="1"/>
  <c r="E453" i="4" a="1"/>
  <c r="E453" i="4" s="1"/>
  <c r="E454" i="4" a="1"/>
  <c r="E454" i="4" s="1"/>
  <c r="E455" i="4" a="1"/>
  <c r="E455" i="4" s="1"/>
  <c r="E456" i="4" a="1"/>
  <c r="E456" i="4" s="1"/>
  <c r="E457" i="4" a="1"/>
  <c r="E457" i="4" s="1"/>
  <c r="E458" i="4" a="1"/>
  <c r="E458" i="4" s="1"/>
  <c r="E459" i="4" a="1"/>
  <c r="E459" i="4" s="1"/>
  <c r="E460" i="4" a="1"/>
  <c r="E460" i="4" s="1"/>
  <c r="E461" i="4" a="1"/>
  <c r="E461" i="4" s="1"/>
  <c r="E462" i="4" a="1"/>
  <c r="E462" i="4" s="1"/>
  <c r="E463" i="4" a="1"/>
  <c r="E463" i="4" s="1"/>
  <c r="E464" i="4" a="1"/>
  <c r="E464" i="4" s="1"/>
  <c r="E465" i="4" a="1"/>
  <c r="E465" i="4" s="1"/>
  <c r="E466" i="4" a="1"/>
  <c r="E466" i="4" s="1"/>
  <c r="E467" i="4" a="1"/>
  <c r="E467" i="4" s="1"/>
  <c r="E468" i="4" a="1"/>
  <c r="E468" i="4" s="1"/>
  <c r="E469" i="4" a="1"/>
  <c r="E469" i="4" s="1"/>
  <c r="E470" i="4" a="1"/>
  <c r="E470" i="4" s="1"/>
  <c r="E471" i="4" a="1"/>
  <c r="E471" i="4" s="1"/>
  <c r="E472" i="4" a="1"/>
  <c r="E472" i="4" s="1"/>
  <c r="E473" i="4" a="1"/>
  <c r="E473" i="4" s="1"/>
  <c r="E474" i="4" a="1"/>
  <c r="E474" i="4" s="1"/>
  <c r="E475" i="4" a="1"/>
  <c r="E475" i="4" s="1"/>
  <c r="E476" i="4" a="1"/>
  <c r="E476" i="4" s="1"/>
  <c r="E477" i="4" a="1"/>
  <c r="E477" i="4" s="1"/>
  <c r="E478" i="4" a="1"/>
  <c r="E478" i="4" s="1"/>
  <c r="E479" i="4" a="1"/>
  <c r="E479" i="4" s="1"/>
  <c r="E480" i="4" a="1"/>
  <c r="E480" i="4" s="1"/>
  <c r="E481" i="4" a="1"/>
  <c r="E481" i="4" s="1"/>
  <c r="E482" i="4" a="1"/>
  <c r="E482" i="4" s="1"/>
  <c r="E483" i="4" a="1"/>
  <c r="E483" i="4" s="1"/>
  <c r="E484" i="4" a="1"/>
  <c r="E484" i="4" s="1"/>
  <c r="E485" i="4" a="1"/>
  <c r="E485" i="4" s="1"/>
  <c r="E486" i="4" a="1"/>
  <c r="E486" i="4" s="1"/>
  <c r="E487" i="4" a="1"/>
  <c r="E487" i="4" s="1"/>
  <c r="E488" i="4" a="1"/>
  <c r="E488" i="4" s="1"/>
  <c r="E489" i="4" a="1"/>
  <c r="E489" i="4" s="1"/>
  <c r="E490" i="4" a="1"/>
  <c r="E490" i="4" s="1"/>
  <c r="E491" i="4" a="1"/>
  <c r="E491" i="4" s="1"/>
  <c r="E492" i="4" a="1"/>
  <c r="E492" i="4" s="1"/>
  <c r="E493" i="4" a="1"/>
  <c r="E493" i="4" s="1"/>
  <c r="E494" i="4" a="1"/>
  <c r="E494" i="4" s="1"/>
  <c r="E495" i="4" a="1"/>
  <c r="E495" i="4" s="1"/>
  <c r="E496" i="4" a="1"/>
  <c r="E496" i="4" s="1"/>
  <c r="E497" i="4" a="1"/>
  <c r="E497" i="4" s="1"/>
  <c r="E498" i="4" a="1"/>
  <c r="E498" i="4" s="1"/>
  <c r="E499" i="4" a="1"/>
  <c r="E499" i="4" s="1"/>
  <c r="E500" i="4" a="1"/>
  <c r="E500" i="4" s="1"/>
  <c r="E501" i="4" a="1"/>
  <c r="E501" i="4" s="1"/>
  <c r="E502" i="4" a="1"/>
  <c r="E502" i="4" s="1"/>
  <c r="E503" i="4" a="1"/>
  <c r="E503" i="4" s="1"/>
  <c r="E504" i="4" a="1"/>
  <c r="E504" i="4" s="1"/>
  <c r="E505" i="4" a="1"/>
  <c r="E505" i="4" s="1"/>
  <c r="E506" i="4" a="1"/>
  <c r="E506" i="4" s="1"/>
  <c r="E507" i="4" a="1"/>
  <c r="E507" i="4" s="1"/>
  <c r="E508" i="4" a="1"/>
  <c r="E508" i="4" s="1"/>
  <c r="E509" i="4" a="1"/>
  <c r="E509" i="4" s="1"/>
  <c r="E510" i="4" a="1"/>
  <c r="E510" i="4" s="1"/>
  <c r="E511" i="4" a="1"/>
  <c r="E511" i="4" s="1"/>
  <c r="E512" i="4" a="1"/>
  <c r="E512" i="4" s="1"/>
  <c r="E513" i="4" a="1"/>
  <c r="E513" i="4" s="1"/>
  <c r="E514" i="4" a="1"/>
  <c r="E514" i="4" s="1"/>
  <c r="E515" i="4" a="1"/>
  <c r="E515" i="4" s="1"/>
  <c r="E516" i="4" a="1"/>
  <c r="E516" i="4" s="1"/>
  <c r="E517" i="4" a="1"/>
  <c r="E517" i="4" s="1"/>
  <c r="E518" i="4" a="1"/>
  <c r="E518" i="4" s="1"/>
  <c r="E519" i="4" a="1"/>
  <c r="E519" i="4" s="1"/>
  <c r="E520" i="4" a="1"/>
  <c r="E520" i="4" s="1"/>
  <c r="E521" i="4" a="1"/>
  <c r="E521" i="4" s="1"/>
  <c r="E522" i="4" a="1"/>
  <c r="E522" i="4" s="1"/>
  <c r="E523" i="4" a="1"/>
  <c r="E523" i="4" s="1"/>
  <c r="E524" i="4" a="1"/>
  <c r="E524" i="4" s="1"/>
  <c r="E525" i="4" a="1"/>
  <c r="E525" i="4" s="1"/>
  <c r="E526" i="4" a="1"/>
  <c r="E526" i="4" s="1"/>
  <c r="E527" i="4" a="1"/>
  <c r="E527" i="4" s="1"/>
  <c r="E528" i="4" a="1"/>
  <c r="E528" i="4" s="1"/>
  <c r="E529" i="4" a="1"/>
  <c r="E529" i="4" s="1"/>
  <c r="E530" i="4" a="1"/>
  <c r="E530" i="4" s="1"/>
  <c r="E531" i="4" a="1"/>
  <c r="E531" i="4" s="1"/>
  <c r="E532" i="4" a="1"/>
  <c r="E532" i="4" s="1"/>
  <c r="E533" i="4" a="1"/>
  <c r="E533" i="4" s="1"/>
  <c r="E534" i="4" a="1"/>
  <c r="E534" i="4" s="1"/>
  <c r="E535" i="4" a="1"/>
  <c r="E535" i="4" s="1"/>
  <c r="E536" i="4" a="1"/>
  <c r="E536" i="4" s="1"/>
  <c r="E537" i="4" a="1"/>
  <c r="E537" i="4" s="1"/>
  <c r="E538" i="4" a="1"/>
  <c r="E538" i="4" s="1"/>
  <c r="E539" i="4" a="1"/>
  <c r="E539" i="4" s="1"/>
  <c r="E540" i="4" a="1"/>
  <c r="E540" i="4" s="1"/>
  <c r="E541" i="4" a="1"/>
  <c r="E541" i="4" s="1"/>
  <c r="E542" i="4" a="1"/>
  <c r="E542" i="4" s="1"/>
  <c r="E543" i="4" a="1"/>
  <c r="E543" i="4" s="1"/>
  <c r="E544" i="4" a="1"/>
  <c r="E544" i="4" s="1"/>
  <c r="E545" i="4" a="1"/>
  <c r="E545" i="4" s="1"/>
  <c r="E546" i="4" a="1"/>
  <c r="E546" i="4" s="1"/>
  <c r="E547" i="4" a="1"/>
  <c r="E547" i="4" s="1"/>
  <c r="E548" i="4" a="1"/>
  <c r="E548" i="4" s="1"/>
  <c r="E549" i="4" a="1"/>
  <c r="E549" i="4" s="1"/>
  <c r="E550" i="4" a="1"/>
  <c r="E550" i="4" s="1"/>
  <c r="E551" i="4" a="1"/>
  <c r="E551" i="4" s="1"/>
  <c r="E552" i="4" a="1"/>
  <c r="E552" i="4" s="1"/>
  <c r="E553" i="4" a="1"/>
  <c r="E553" i="4" s="1"/>
  <c r="E554" i="4" a="1"/>
  <c r="E554" i="4" s="1"/>
  <c r="E555" i="4" a="1"/>
  <c r="E555" i="4" s="1"/>
  <c r="E556" i="4" a="1"/>
  <c r="E556" i="4" s="1"/>
  <c r="E557" i="4" a="1"/>
  <c r="E557" i="4" s="1"/>
  <c r="E558" i="4" a="1"/>
  <c r="E558" i="4" s="1"/>
  <c r="E559" i="4" a="1"/>
  <c r="E559" i="4" s="1"/>
  <c r="E560" i="4" a="1"/>
  <c r="E560" i="4" s="1"/>
  <c r="E561" i="4" a="1"/>
  <c r="E561" i="4" s="1"/>
  <c r="E562" i="4" a="1"/>
  <c r="E562" i="4" s="1"/>
  <c r="E563" i="4" a="1"/>
  <c r="E563" i="4" s="1"/>
  <c r="E564" i="4" a="1"/>
  <c r="E564" i="4" s="1"/>
  <c r="E565" i="4" a="1"/>
  <c r="E565" i="4" s="1"/>
  <c r="E566" i="4" a="1"/>
  <c r="E566" i="4" s="1"/>
  <c r="E567" i="4" a="1"/>
  <c r="E567" i="4" s="1"/>
  <c r="E568" i="4" a="1"/>
  <c r="E568" i="4" s="1"/>
  <c r="E569" i="4" a="1"/>
  <c r="E569" i="4" s="1"/>
  <c r="E570" i="4" a="1"/>
  <c r="E570" i="4" s="1"/>
  <c r="E571" i="4" a="1"/>
  <c r="E571" i="4" s="1"/>
  <c r="E572" i="4" a="1"/>
  <c r="E572" i="4" s="1"/>
  <c r="E573" i="4" a="1"/>
  <c r="E573" i="4" s="1"/>
  <c r="E574" i="4" a="1"/>
  <c r="E574" i="4" s="1"/>
  <c r="E575" i="4" a="1"/>
  <c r="E575" i="4" s="1"/>
  <c r="E576" i="4" a="1"/>
  <c r="E576" i="4" s="1"/>
  <c r="E577" i="4" a="1"/>
  <c r="E577" i="4" s="1"/>
  <c r="E578" i="4" a="1"/>
  <c r="E578" i="4" s="1"/>
  <c r="E579" i="4" a="1"/>
  <c r="E579" i="4" s="1"/>
  <c r="E580" i="4" a="1"/>
  <c r="E580" i="4" s="1"/>
  <c r="E581" i="4" a="1"/>
  <c r="E581" i="4" s="1"/>
  <c r="E582" i="4" a="1"/>
  <c r="E582" i="4" s="1"/>
  <c r="E583" i="4" a="1"/>
  <c r="E583" i="4" s="1"/>
  <c r="E584" i="4" a="1"/>
  <c r="E584" i="4" s="1"/>
  <c r="E585" i="4" a="1"/>
  <c r="E585" i="4" s="1"/>
  <c r="E586" i="4" a="1"/>
  <c r="E586" i="4" s="1"/>
  <c r="E587" i="4" a="1"/>
  <c r="E587" i="4" s="1"/>
  <c r="E588" i="4" a="1"/>
  <c r="E588" i="4" s="1"/>
  <c r="E589" i="4" a="1"/>
  <c r="E589" i="4" s="1"/>
  <c r="E590" i="4" a="1"/>
  <c r="E590" i="4" s="1"/>
  <c r="E591" i="4" a="1"/>
  <c r="E591" i="4" s="1"/>
  <c r="E592" i="4" a="1"/>
  <c r="E592" i="4" s="1"/>
  <c r="E593" i="4" a="1"/>
  <c r="E593" i="4" s="1"/>
  <c r="E594" i="4" a="1"/>
  <c r="E594" i="4" s="1"/>
  <c r="E595" i="4" a="1"/>
  <c r="E595" i="4" s="1"/>
  <c r="E596" i="4" a="1"/>
  <c r="E596" i="4" s="1"/>
  <c r="E597" i="4" a="1"/>
  <c r="E597" i="4" s="1"/>
  <c r="E598" i="4" a="1"/>
  <c r="E598" i="4" s="1"/>
  <c r="E599" i="4" a="1"/>
  <c r="E599" i="4" s="1"/>
  <c r="E600" i="4" a="1"/>
  <c r="E600" i="4" s="1"/>
  <c r="E601" i="4" a="1"/>
  <c r="E601" i="4" s="1"/>
  <c r="E602" i="4" a="1"/>
  <c r="E602" i="4" s="1"/>
  <c r="E603" i="4" a="1"/>
  <c r="E603" i="4" s="1"/>
  <c r="E604" i="4" a="1"/>
  <c r="E604" i="4" s="1"/>
  <c r="E605" i="4" a="1"/>
  <c r="E605" i="4" s="1"/>
  <c r="E606" i="4" a="1"/>
  <c r="E606" i="4" s="1"/>
  <c r="E607" i="4" a="1"/>
  <c r="E607" i="4" s="1"/>
  <c r="E608" i="4" a="1"/>
  <c r="E608" i="4" s="1"/>
  <c r="E609" i="4" a="1"/>
  <c r="E609" i="4" s="1"/>
  <c r="E610" i="4" a="1"/>
  <c r="E610" i="4" s="1"/>
  <c r="E611" i="4" a="1"/>
  <c r="E611" i="4" s="1"/>
  <c r="E612" i="4" a="1"/>
  <c r="E612" i="4" s="1"/>
  <c r="E613" i="4" a="1"/>
  <c r="E613" i="4" s="1"/>
  <c r="E614" i="4" a="1"/>
  <c r="E614" i="4" s="1"/>
  <c r="E615" i="4" a="1"/>
  <c r="E615" i="4" s="1"/>
  <c r="E616" i="4" a="1"/>
  <c r="E616" i="4" s="1"/>
  <c r="E617" i="4" a="1"/>
  <c r="E617" i="4" s="1"/>
  <c r="E618" i="4" a="1"/>
  <c r="E618" i="4" s="1"/>
  <c r="E619" i="4" a="1"/>
  <c r="E619" i="4" s="1"/>
  <c r="E620" i="4" a="1"/>
  <c r="E620" i="4" s="1"/>
  <c r="E621" i="4" a="1"/>
  <c r="E621" i="4" s="1"/>
  <c r="E622" i="4" a="1"/>
  <c r="E622" i="4" s="1"/>
  <c r="E623" i="4" a="1"/>
  <c r="E623" i="4" s="1"/>
  <c r="E624" i="4" a="1"/>
  <c r="E624" i="4" s="1"/>
  <c r="E625" i="4" a="1"/>
  <c r="E625" i="4" s="1"/>
  <c r="E626" i="4" a="1"/>
  <c r="E626" i="4" s="1"/>
  <c r="E627" i="4" a="1"/>
  <c r="E627" i="4" s="1"/>
  <c r="E628" i="4" a="1"/>
  <c r="E628" i="4" s="1"/>
  <c r="E629" i="4" a="1"/>
  <c r="E629" i="4" s="1"/>
  <c r="E630" i="4" a="1"/>
  <c r="E630" i="4" s="1"/>
  <c r="E631" i="4" a="1"/>
  <c r="E631" i="4" s="1"/>
  <c r="E632" i="4" a="1"/>
  <c r="E632" i="4" s="1"/>
  <c r="E633" i="4" a="1"/>
  <c r="E633" i="4" s="1"/>
  <c r="E634" i="4" a="1"/>
  <c r="E634" i="4" s="1"/>
  <c r="E635" i="4" a="1"/>
  <c r="E635" i="4" s="1"/>
  <c r="E636" i="4" a="1"/>
  <c r="E636" i="4" s="1"/>
  <c r="E637" i="4" a="1"/>
  <c r="E637" i="4" s="1"/>
  <c r="E638" i="4" a="1"/>
  <c r="E638" i="4" s="1"/>
  <c r="E639" i="4" a="1"/>
  <c r="E639" i="4" s="1"/>
  <c r="E640" i="4" a="1"/>
  <c r="E640" i="4" s="1"/>
  <c r="E641" i="4" a="1"/>
  <c r="E641" i="4" s="1"/>
  <c r="E642" i="4" a="1"/>
  <c r="E642" i="4" s="1"/>
  <c r="E643" i="4" a="1"/>
  <c r="E643" i="4" s="1"/>
  <c r="E644" i="4" a="1"/>
  <c r="E644" i="4" s="1"/>
  <c r="E645" i="4" a="1"/>
  <c r="E645" i="4" s="1"/>
  <c r="E646" i="4" a="1"/>
  <c r="E646" i="4" s="1"/>
  <c r="E647" i="4" a="1"/>
  <c r="E647" i="4" s="1"/>
  <c r="E648" i="4" a="1"/>
  <c r="E648" i="4" s="1"/>
  <c r="E649" i="4" a="1"/>
  <c r="E649" i="4" s="1"/>
  <c r="E650" i="4" a="1"/>
  <c r="E650" i="4" s="1"/>
  <c r="E651" i="4" a="1"/>
  <c r="E651" i="4" s="1"/>
  <c r="E652" i="4" a="1"/>
  <c r="E652" i="4" s="1"/>
  <c r="E653" i="4" a="1"/>
  <c r="E653" i="4" s="1"/>
  <c r="E654" i="4" a="1"/>
  <c r="E654" i="4" s="1"/>
  <c r="E655" i="4" a="1"/>
  <c r="E655" i="4" s="1"/>
  <c r="E656" i="4" a="1"/>
  <c r="E656" i="4" s="1"/>
  <c r="E657" i="4" a="1"/>
  <c r="E657" i="4" s="1"/>
  <c r="E658" i="4" a="1"/>
  <c r="E658" i="4" s="1"/>
  <c r="E659" i="4" a="1"/>
  <c r="E659" i="4" s="1"/>
  <c r="E660" i="4" a="1"/>
  <c r="E660" i="4" s="1"/>
  <c r="E661" i="4" a="1"/>
  <c r="E661" i="4" s="1"/>
  <c r="E662" i="4" a="1"/>
  <c r="E662" i="4" s="1"/>
  <c r="E663" i="4" a="1"/>
  <c r="E663" i="4" s="1"/>
  <c r="E664" i="4" a="1"/>
  <c r="E664" i="4" s="1"/>
  <c r="E665" i="4" a="1"/>
  <c r="E665" i="4" s="1"/>
  <c r="E666" i="4" a="1"/>
  <c r="E666" i="4" s="1"/>
  <c r="E667" i="4" a="1"/>
  <c r="E667" i="4" s="1"/>
  <c r="E668" i="4" a="1"/>
  <c r="E668" i="4" s="1"/>
  <c r="E669" i="4" a="1"/>
  <c r="E669" i="4" s="1"/>
  <c r="E670" i="4" a="1"/>
  <c r="E670" i="4" s="1"/>
  <c r="E671" i="4" a="1"/>
  <c r="E671" i="4" s="1"/>
  <c r="E672" i="4" a="1"/>
  <c r="E672" i="4" s="1"/>
  <c r="E673" i="4" a="1"/>
  <c r="E673" i="4" s="1"/>
  <c r="E674" i="4" a="1"/>
  <c r="E674" i="4" s="1"/>
  <c r="E675" i="4" a="1"/>
  <c r="E675" i="4" s="1"/>
  <c r="E676" i="4" a="1"/>
  <c r="E676" i="4" s="1"/>
  <c r="E677" i="4" a="1"/>
  <c r="E677" i="4" s="1"/>
  <c r="E678" i="4" a="1"/>
  <c r="E678" i="4" s="1"/>
  <c r="E679" i="4" a="1"/>
  <c r="E679" i="4" s="1"/>
  <c r="E680" i="4" a="1"/>
  <c r="E680" i="4" s="1"/>
  <c r="E681" i="4" a="1"/>
  <c r="E681" i="4" s="1"/>
  <c r="E682" i="4" a="1"/>
  <c r="E682" i="4" s="1"/>
  <c r="E683" i="4" a="1"/>
  <c r="E683" i="4" s="1"/>
  <c r="E684" i="4" a="1"/>
  <c r="E684" i="4" s="1"/>
  <c r="E685" i="4" a="1"/>
  <c r="E685" i="4" s="1"/>
  <c r="E686" i="4" a="1"/>
  <c r="E686" i="4" s="1"/>
  <c r="E687" i="4" a="1"/>
  <c r="E687" i="4" s="1"/>
  <c r="E688" i="4" a="1"/>
  <c r="E688" i="4" s="1"/>
  <c r="E689" i="4" a="1"/>
  <c r="E689" i="4" s="1"/>
  <c r="E690" i="4" a="1"/>
  <c r="E690" i="4" s="1"/>
  <c r="E691" i="4" a="1"/>
  <c r="E691" i="4" s="1"/>
  <c r="E692" i="4" a="1"/>
  <c r="E692" i="4" s="1"/>
  <c r="E693" i="4" a="1"/>
  <c r="E693" i="4" s="1"/>
  <c r="E694" i="4" a="1"/>
  <c r="E694" i="4" s="1"/>
  <c r="E695" i="4" a="1"/>
  <c r="E695" i="4" s="1"/>
  <c r="E696" i="4" a="1"/>
  <c r="E696" i="4" s="1"/>
  <c r="E697" i="4" a="1"/>
  <c r="E697" i="4" s="1"/>
  <c r="E698" i="4" a="1"/>
  <c r="E698" i="4" s="1"/>
  <c r="E699" i="4" a="1"/>
  <c r="E699" i="4" s="1"/>
  <c r="E700" i="4" a="1"/>
  <c r="E700" i="4" s="1"/>
  <c r="E701" i="4" a="1"/>
  <c r="E701" i="4" s="1"/>
  <c r="E3" i="4" a="1"/>
  <c r="E3" i="4" s="1"/>
  <c r="E4" i="4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 s="1"/>
  <c r="E27" i="4" a="1"/>
  <c r="E27" i="4" s="1"/>
  <c r="E28" i="4" a="1"/>
  <c r="E28" i="4" s="1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2" i="4" a="1"/>
  <c r="E2" i="4" s="1"/>
  <c r="G2" i="5" a="1"/>
  <c r="G2" i="5"/>
  <c r="G3" i="5" a="1"/>
  <c r="G3" i="5"/>
  <c r="G4" i="5" a="1"/>
  <c r="G4" i="5"/>
  <c r="G5" i="5" a="1"/>
  <c r="G5" i="5" s="1"/>
  <c r="G6" i="5" a="1"/>
  <c r="G6" i="5"/>
  <c r="G7" i="5" a="1"/>
  <c r="G7" i="5" s="1"/>
  <c r="G8" i="5" a="1"/>
  <c r="G8" i="5" s="1"/>
  <c r="G9" i="5" a="1"/>
  <c r="G9" i="5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/>
  <c r="G17" i="5" a="1"/>
  <c r="G17" i="5" s="1"/>
  <c r="G18" i="5" a="1"/>
  <c r="G18" i="5" s="1"/>
  <c r="G19" i="5" a="1"/>
  <c r="G19" i="5" s="1"/>
  <c r="G20" i="5" a="1"/>
  <c r="G20" i="5"/>
  <c r="G21" i="5" a="1"/>
  <c r="G21" i="5" s="1"/>
  <c r="G22" i="5" a="1"/>
  <c r="G22" i="5" s="1"/>
  <c r="G23" i="5" a="1"/>
  <c r="G23" i="5" s="1"/>
  <c r="G24" i="5" a="1"/>
  <c r="G24" i="5"/>
  <c r="G25" i="5" a="1"/>
  <c r="G25" i="5" s="1"/>
  <c r="G26" i="5" a="1"/>
  <c r="G26" i="5"/>
  <c r="G27" i="5" a="1"/>
  <c r="G27" i="5"/>
  <c r="G28" i="5" a="1"/>
  <c r="G28" i="5" s="1"/>
  <c r="G29" i="5" a="1"/>
  <c r="G29" i="5" s="1"/>
  <c r="G30" i="5" a="1"/>
  <c r="G30" i="5"/>
  <c r="G31" i="5" a="1"/>
  <c r="G31" i="5" s="1"/>
  <c r="G32" i="5" a="1"/>
  <c r="G32" i="5"/>
  <c r="G33" i="5" a="1"/>
  <c r="G33" i="5"/>
  <c r="G34" i="5" a="1"/>
  <c r="G34" i="5"/>
  <c r="G35" i="5" a="1"/>
  <c r="G35" i="5" s="1"/>
  <c r="G36" i="5" a="1"/>
  <c r="G36" i="5"/>
  <c r="G37" i="5" a="1"/>
  <c r="G37" i="5" s="1"/>
  <c r="G38" i="5" a="1"/>
  <c r="G38" i="5"/>
  <c r="G39" i="5" a="1"/>
  <c r="G39" i="5"/>
  <c r="G40" i="5" a="1"/>
  <c r="G40" i="5"/>
  <c r="G41" i="5" a="1"/>
  <c r="G41" i="5" s="1"/>
  <c r="G42" i="5" a="1"/>
  <c r="G42" i="5"/>
  <c r="G43" i="5" a="1"/>
  <c r="G43" i="5" s="1"/>
  <c r="G44" i="5" a="1"/>
  <c r="G44" i="5" s="1"/>
  <c r="G45" i="5" a="1"/>
  <c r="G45" i="5"/>
  <c r="G46" i="5" a="1"/>
  <c r="G46" i="5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/>
  <c r="G53" i="5" a="1"/>
  <c r="G53" i="5" s="1"/>
  <c r="G54" i="5" a="1"/>
  <c r="G54" i="5" s="1"/>
  <c r="G55" i="5" a="1"/>
  <c r="G55" i="5" s="1"/>
  <c r="G56" i="5" a="1"/>
  <c r="G56" i="5"/>
  <c r="G57" i="5" a="1"/>
  <c r="G57" i="5" s="1"/>
  <c r="G58" i="5" a="1"/>
  <c r="G58" i="5" s="1"/>
  <c r="G59" i="5" a="1"/>
  <c r="G59" i="5" s="1"/>
  <c r="G60" i="5" a="1"/>
  <c r="G60" i="5"/>
  <c r="G61" i="5" a="1"/>
  <c r="G61" i="5" s="1"/>
  <c r="G62" i="5" a="1"/>
  <c r="G62" i="5"/>
  <c r="G63" i="5" a="1"/>
  <c r="G63" i="5"/>
  <c r="G64" i="5" a="1"/>
  <c r="G64" i="5" s="1"/>
  <c r="G65" i="5" a="1"/>
  <c r="G65" i="5" s="1"/>
  <c r="G66" i="5" a="1"/>
  <c r="G66" i="5"/>
  <c r="G67" i="5" a="1"/>
  <c r="G67" i="5" s="1"/>
  <c r="G68" i="5" a="1"/>
  <c r="G68" i="5"/>
  <c r="G69" i="5" a="1"/>
  <c r="G69" i="5"/>
  <c r="G70" i="5" a="1"/>
  <c r="G70" i="5" s="1"/>
  <c r="G71" i="5" a="1"/>
  <c r="G71" i="5" s="1"/>
  <c r="G72" i="5" a="1"/>
  <c r="G72" i="5"/>
  <c r="G73" i="5" a="1"/>
  <c r="G73" i="5" s="1"/>
  <c r="G74" i="5" a="1"/>
  <c r="G74" i="5"/>
  <c r="G75" i="5" a="1"/>
  <c r="G75" i="5" s="1"/>
  <c r="G76" i="5" a="1"/>
  <c r="G76" i="5"/>
  <c r="G77" i="5" a="1"/>
  <c r="G77" i="5" s="1"/>
  <c r="G78" i="5" a="1"/>
  <c r="G78" i="5"/>
  <c r="G79" i="5" a="1"/>
  <c r="G79" i="5" s="1"/>
  <c r="G80" i="5" a="1"/>
  <c r="G80" i="5" s="1"/>
  <c r="G81" i="5" a="1"/>
  <c r="G81" i="5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/>
  <c r="G89" i="5" a="1"/>
  <c r="G89" i="5" s="1"/>
  <c r="G90" i="5" a="1"/>
  <c r="G90" i="5" s="1"/>
  <c r="G91" i="5" a="1"/>
  <c r="G91" i="5" s="1"/>
  <c r="G92" i="5" a="1"/>
  <c r="G92" i="5"/>
  <c r="G93" i="5" a="1"/>
  <c r="G93" i="5" s="1"/>
  <c r="G94" i="5" a="1"/>
  <c r="G94" i="5" s="1"/>
  <c r="G95" i="5" a="1"/>
  <c r="G95" i="5" s="1"/>
  <c r="G96" i="5" a="1"/>
  <c r="G96" i="5"/>
  <c r="G97" i="5" a="1"/>
  <c r="G97" i="5" s="1"/>
  <c r="G98" i="5" a="1"/>
  <c r="G98" i="5"/>
  <c r="G99" i="5" a="1"/>
  <c r="G99" i="5" s="1"/>
  <c r="G100" i="5" a="1"/>
  <c r="G100" i="5" s="1"/>
  <c r="G101" i="5" a="1"/>
  <c r="G101" i="5" s="1"/>
  <c r="G102" i="5" a="1"/>
  <c r="G102" i="5"/>
  <c r="G103" i="5" a="1"/>
  <c r="G103" i="5" s="1"/>
  <c r="G104" i="5" a="1"/>
  <c r="G104" i="5" s="1"/>
  <c r="G105" i="5" a="1"/>
  <c r="G105" i="5"/>
  <c r="G106" i="5" a="1"/>
  <c r="G106" i="5" s="1"/>
  <c r="G107" i="5" a="1"/>
  <c r="G107" i="5" s="1"/>
  <c r="G108" i="5" a="1"/>
  <c r="G108" i="5"/>
  <c r="G109" i="5" a="1"/>
  <c r="G109" i="5" s="1"/>
  <c r="G110" i="5" a="1"/>
  <c r="G110" i="5"/>
  <c r="G111" i="5" a="1"/>
  <c r="G111" i="5" s="1"/>
  <c r="G112" i="5" a="1"/>
  <c r="G112" i="5"/>
  <c r="G113" i="5" a="1"/>
  <c r="G113" i="5" s="1"/>
  <c r="G114" i="5" a="1"/>
  <c r="G114" i="5"/>
  <c r="G115" i="5" a="1"/>
  <c r="G115" i="5" s="1"/>
  <c r="G116" i="5" a="1"/>
  <c r="G116" i="5" s="1"/>
  <c r="G117" i="5" a="1"/>
  <c r="G117" i="5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G123" i="5" a="1"/>
  <c r="G123" i="5" s="1"/>
  <c r="G124" i="5" a="1"/>
  <c r="G124" i="5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/>
  <c r="G133" i="5" a="1"/>
  <c r="G133" i="5" s="1"/>
  <c r="G134" i="5" a="1"/>
  <c r="G134" i="5"/>
  <c r="G135" i="5" a="1"/>
  <c r="G135" i="5" s="1"/>
  <c r="G136" i="5" a="1"/>
  <c r="G136" i="5" s="1"/>
  <c r="G137" i="5" a="1"/>
  <c r="G137" i="5" s="1"/>
  <c r="G138" i="5" a="1"/>
  <c r="G138" i="5"/>
  <c r="G139" i="5" a="1"/>
  <c r="G139" i="5" s="1"/>
  <c r="G140" i="5" a="1"/>
  <c r="G140" i="5" s="1"/>
  <c r="G141" i="5" a="1"/>
  <c r="G141" i="5"/>
  <c r="G142" i="5" a="1"/>
  <c r="G142" i="5" s="1"/>
  <c r="G143" i="5" a="1"/>
  <c r="G143" i="5" s="1"/>
  <c r="G144" i="5" a="1"/>
  <c r="G144" i="5"/>
  <c r="G145" i="5" a="1"/>
  <c r="G145" i="5" s="1"/>
  <c r="G146" i="5" a="1"/>
  <c r="G146" i="5"/>
  <c r="G147" i="5" a="1"/>
  <c r="G147" i="5" s="1"/>
  <c r="G148" i="5" a="1"/>
  <c r="G148" i="5"/>
  <c r="G149" i="5" a="1"/>
  <c r="G149" i="5" s="1"/>
  <c r="G150" i="5" a="1"/>
  <c r="G150" i="5"/>
  <c r="G151" i="5" a="1"/>
  <c r="G151" i="5" s="1"/>
  <c r="G152" i="5" a="1"/>
  <c r="G152" i="5" s="1"/>
  <c r="G153" i="5" a="1"/>
  <c r="G153" i="5"/>
  <c r="G154" i="5" a="1"/>
  <c r="G154" i="5" s="1"/>
  <c r="G155" i="5" a="1"/>
  <c r="G155" i="5" s="1"/>
  <c r="G156" i="5" a="1"/>
  <c r="G156" i="5" s="1"/>
  <c r="G157" i="5" a="1"/>
  <c r="G157" i="5" s="1"/>
  <c r="G158" i="5" a="1"/>
  <c r="G158" i="5" s="1"/>
  <c r="G159" i="5" a="1"/>
  <c r="G159" i="5" s="1"/>
  <c r="G160" i="5" a="1"/>
  <c r="G160" i="5"/>
  <c r="G161" i="5" a="1"/>
  <c r="G161" i="5" s="1"/>
  <c r="G162" i="5" a="1"/>
  <c r="G162" i="5" s="1"/>
  <c r="G163" i="5" a="1"/>
  <c r="G163" i="5" s="1"/>
  <c r="G164" i="5" a="1"/>
  <c r="G164" i="5" s="1"/>
  <c r="G165" i="5" a="1"/>
  <c r="G165" i="5" s="1"/>
  <c r="G166" i="5" a="1"/>
  <c r="G166" i="5" s="1"/>
  <c r="G167" i="5" a="1"/>
  <c r="G167" i="5" s="1"/>
  <c r="G168" i="5" a="1"/>
  <c r="G168" i="5"/>
  <c r="G169" i="5" a="1"/>
  <c r="G169" i="5" s="1"/>
  <c r="G170" i="5" a="1"/>
  <c r="G170" i="5"/>
  <c r="G171" i="5" a="1"/>
  <c r="G171" i="5" s="1"/>
  <c r="G172" i="5" a="1"/>
  <c r="G172" i="5" s="1"/>
  <c r="G173" i="5" a="1"/>
  <c r="G173" i="5" s="1"/>
  <c r="G174" i="5" a="1"/>
  <c r="G174" i="5"/>
  <c r="G175" i="5" a="1"/>
  <c r="G175" i="5" s="1"/>
  <c r="G176" i="5" a="1"/>
  <c r="G176" i="5" s="1"/>
  <c r="G177" i="5" a="1"/>
  <c r="G177" i="5"/>
  <c r="G178" i="5" a="1"/>
  <c r="G178" i="5" s="1"/>
  <c r="G179" i="5" a="1"/>
  <c r="G179" i="5" s="1"/>
  <c r="G180" i="5" a="1"/>
  <c r="G180" i="5"/>
  <c r="G181" i="5" a="1"/>
  <c r="G181" i="5" s="1"/>
  <c r="G182" i="5" a="1"/>
  <c r="G182" i="5"/>
  <c r="G183" i="5" a="1"/>
  <c r="G183" i="5" s="1"/>
  <c r="G184" i="5" a="1"/>
  <c r="G184" i="5"/>
  <c r="G185" i="5" a="1"/>
  <c r="G185" i="5" s="1"/>
  <c r="G186" i="5" a="1"/>
  <c r="G186" i="5"/>
  <c r="G187" i="5" a="1"/>
  <c r="G187" i="5" s="1"/>
  <c r="G188" i="5" a="1"/>
  <c r="G188" i="5" s="1"/>
  <c r="G189" i="5" a="1"/>
  <c r="G189" i="5"/>
  <c r="G190" i="5" a="1"/>
  <c r="G190" i="5" s="1"/>
  <c r="G191" i="5" a="1"/>
  <c r="G191" i="5" s="1"/>
  <c r="G192" i="5" a="1"/>
  <c r="G192" i="5" s="1"/>
  <c r="G193" i="5" a="1"/>
  <c r="G193" i="5" s="1"/>
  <c r="G194" i="5" a="1"/>
  <c r="G194" i="5" s="1"/>
  <c r="G195" i="5" a="1"/>
  <c r="G195" i="5" s="1"/>
  <c r="G196" i="5" a="1"/>
  <c r="G196" i="5"/>
  <c r="G197" i="5" a="1"/>
  <c r="G197" i="5" s="1"/>
  <c r="G198" i="5" a="1"/>
  <c r="G198" i="5" s="1"/>
  <c r="G199" i="5" a="1"/>
  <c r="G199" i="5" s="1"/>
  <c r="G200" i="5" a="1"/>
  <c r="G200" i="5" s="1"/>
  <c r="G201" i="5" a="1"/>
  <c r="G201" i="5" s="1"/>
  <c r="G202" i="5" a="1"/>
  <c r="G202" i="5" s="1"/>
  <c r="G203" i="5" a="1"/>
  <c r="G203" i="5" s="1"/>
  <c r="G204" i="5" a="1"/>
  <c r="G204" i="5" s="1"/>
  <c r="G205" i="5" a="1"/>
  <c r="G205" i="5" s="1"/>
  <c r="G206" i="5" a="1"/>
  <c r="G206" i="5" s="1"/>
  <c r="G207" i="5" a="1"/>
  <c r="G207" i="5"/>
  <c r="G208" i="5" a="1"/>
  <c r="G208" i="5"/>
  <c r="G209" i="5" a="1"/>
  <c r="G209" i="5"/>
  <c r="G210" i="5" a="1"/>
  <c r="G210" i="5"/>
  <c r="G211" i="5" a="1"/>
  <c r="G211" i="5" s="1"/>
  <c r="G212" i="5" a="1"/>
  <c r="G212" i="5"/>
  <c r="G213" i="5" a="1"/>
  <c r="G213" i="5" s="1"/>
  <c r="G214" i="5" a="1"/>
  <c r="G214" i="5" s="1"/>
  <c r="G215" i="5" a="1"/>
  <c r="G215" i="5" s="1"/>
  <c r="G216" i="5" a="1"/>
  <c r="G216" i="5" s="1"/>
  <c r="G217" i="5" a="1"/>
  <c r="G217" i="5" s="1"/>
  <c r="G218" i="5" a="1"/>
  <c r="G218" i="5" s="1"/>
  <c r="G219" i="5" a="1"/>
  <c r="G219" i="5" s="1"/>
  <c r="G220" i="5" a="1"/>
  <c r="G220" i="5"/>
  <c r="G221" i="5" a="1"/>
  <c r="G221" i="5"/>
  <c r="G222" i="5" a="1"/>
  <c r="G222" i="5"/>
  <c r="G223" i="5" a="1"/>
  <c r="G223" i="5" s="1"/>
  <c r="G224" i="5" a="1"/>
  <c r="G224" i="5" s="1"/>
  <c r="G225" i="5" a="1"/>
  <c r="G225" i="5"/>
  <c r="G226" i="5" a="1"/>
  <c r="G226" i="5" s="1"/>
  <c r="G227" i="5" a="1"/>
  <c r="G227" i="5" s="1"/>
  <c r="G228" i="5" a="1"/>
  <c r="G228" i="5" s="1"/>
  <c r="G229" i="5" a="1"/>
  <c r="G229" i="5" s="1"/>
  <c r="G230" i="5" a="1"/>
  <c r="G230" i="5"/>
  <c r="G231" i="5" a="1"/>
  <c r="G231" i="5" s="1"/>
  <c r="G232" i="5" a="1"/>
  <c r="G232" i="5" s="1"/>
  <c r="G233" i="5" a="1"/>
  <c r="G233" i="5"/>
  <c r="G234" i="5" a="1"/>
  <c r="G234" i="5"/>
  <c r="G235" i="5" a="1"/>
  <c r="G235" i="5" s="1"/>
  <c r="G236" i="5" a="1"/>
  <c r="G236" i="5" s="1"/>
  <c r="G237" i="5" a="1"/>
  <c r="G237" i="5" s="1"/>
  <c r="G238" i="5" a="1"/>
  <c r="G238" i="5"/>
  <c r="G239" i="5" a="1"/>
  <c r="G239" i="5" s="1"/>
  <c r="G240" i="5" a="1"/>
  <c r="G240" i="5" s="1"/>
  <c r="G241" i="5" a="1"/>
  <c r="G241" i="5" s="1"/>
  <c r="G242" i="5" a="1"/>
  <c r="G242" i="5"/>
  <c r="G243" i="5" a="1"/>
  <c r="G243" i="5"/>
  <c r="G244" i="5" a="1"/>
  <c r="G244" i="5" s="1"/>
  <c r="G245" i="5" a="1"/>
  <c r="G245" i="5" s="1"/>
  <c r="G246" i="5" a="1"/>
  <c r="G246" i="5"/>
  <c r="G247" i="5" a="1"/>
  <c r="G247" i="5" s="1"/>
  <c r="G248" i="5" a="1"/>
  <c r="G248" i="5" s="1"/>
  <c r="G249" i="5" a="1"/>
  <c r="G249" i="5" s="1"/>
  <c r="G250" i="5" a="1"/>
  <c r="G250" i="5" s="1"/>
  <c r="G251" i="5" a="1"/>
  <c r="G251" i="5"/>
  <c r="G252" i="5" a="1"/>
  <c r="G252" i="5" s="1"/>
  <c r="G253" i="5" a="1"/>
  <c r="G253" i="5" s="1"/>
  <c r="G254" i="5" a="1"/>
  <c r="G254" i="5"/>
  <c r="G255" i="5" a="1"/>
  <c r="G255" i="5"/>
  <c r="G256" i="5" a="1"/>
  <c r="G256" i="5"/>
  <c r="G257" i="5" a="1"/>
  <c r="G257" i="5" s="1"/>
  <c r="G258" i="5" a="1"/>
  <c r="G258" i="5" s="1"/>
  <c r="G259" i="5" a="1"/>
  <c r="G259" i="5" s="1"/>
  <c r="G260" i="5" a="1"/>
  <c r="G260" i="5" s="1"/>
  <c r="G261" i="5" a="1"/>
  <c r="G261" i="5" s="1"/>
  <c r="G262" i="5" a="1"/>
  <c r="G262" i="5" s="1"/>
  <c r="G263" i="5" a="1"/>
  <c r="G263" i="5" s="1"/>
  <c r="G264" i="5" a="1"/>
  <c r="G264" i="5"/>
  <c r="G265" i="5" a="1"/>
  <c r="G265" i="5" s="1"/>
  <c r="G266" i="5" a="1"/>
  <c r="G266" i="5"/>
  <c r="G267" i="5" a="1"/>
  <c r="G267" i="5"/>
  <c r="G268" i="5" a="1"/>
  <c r="G268" i="5"/>
  <c r="G269" i="5" a="1"/>
  <c r="G269" i="5"/>
  <c r="G270" i="5" a="1"/>
  <c r="G270" i="5" s="1"/>
  <c r="G271" i="5" a="1"/>
  <c r="G271" i="5" s="1"/>
  <c r="G272" i="5" a="1"/>
  <c r="G272" i="5" s="1"/>
  <c r="G273" i="5" a="1"/>
  <c r="G273" i="5" s="1"/>
  <c r="G274" i="5" a="1"/>
  <c r="G274" i="5" s="1"/>
  <c r="G275" i="5" a="1"/>
  <c r="G275" i="5" s="1"/>
  <c r="G276" i="5" a="1"/>
  <c r="G276" i="5" s="1"/>
  <c r="G277" i="5" a="1"/>
  <c r="G277" i="5" s="1"/>
  <c r="G278" i="5" a="1"/>
  <c r="G278" i="5" s="1"/>
  <c r="G279" i="5" a="1"/>
  <c r="G279" i="5"/>
  <c r="G280" i="5" a="1"/>
  <c r="G280" i="5"/>
  <c r="G281" i="5" a="1"/>
  <c r="G281" i="5"/>
  <c r="G282" i="5" a="1"/>
  <c r="G282" i="5"/>
  <c r="G283" i="5" a="1"/>
  <c r="G283" i="5" s="1"/>
  <c r="G284" i="5" a="1"/>
  <c r="G284" i="5"/>
  <c r="G285" i="5" a="1"/>
  <c r="G285" i="5" s="1"/>
  <c r="G286" i="5" a="1"/>
  <c r="G286" i="5" s="1"/>
  <c r="G287" i="5" a="1"/>
  <c r="G287" i="5" s="1"/>
  <c r="G288" i="5" a="1"/>
  <c r="G288" i="5" s="1"/>
  <c r="G289" i="5" a="1"/>
  <c r="G289" i="5" s="1"/>
  <c r="G290" i="5" a="1"/>
  <c r="G290" i="5" s="1"/>
  <c r="G291" i="5" a="1"/>
  <c r="G291" i="5" s="1"/>
  <c r="G292" i="5" a="1"/>
  <c r="G292" i="5"/>
  <c r="G293" i="5" a="1"/>
  <c r="G293" i="5"/>
  <c r="G294" i="5" a="1"/>
  <c r="G294" i="5"/>
  <c r="G295" i="5" a="1"/>
  <c r="G295" i="5" s="1"/>
  <c r="G296" i="5" a="1"/>
  <c r="G296" i="5" s="1"/>
  <c r="G297" i="5" a="1"/>
  <c r="G297" i="5"/>
  <c r="G298" i="5" a="1"/>
  <c r="G298" i="5" s="1"/>
  <c r="G299" i="5" a="1"/>
  <c r="G299" i="5" s="1"/>
  <c r="G300" i="5" a="1"/>
  <c r="G300" i="5" s="1"/>
  <c r="G301" i="5" a="1"/>
  <c r="G301" i="5" s="1"/>
  <c r="G302" i="5" a="1"/>
  <c r="G302" i="5"/>
  <c r="G303" i="5" a="1"/>
  <c r="G303" i="5" s="1"/>
  <c r="G304" i="5" a="1"/>
  <c r="G304" i="5" s="1"/>
  <c r="G305" i="5" a="1"/>
  <c r="G305" i="5"/>
  <c r="G306" i="5" a="1"/>
  <c r="G306" i="5"/>
  <c r="G307" i="5" a="1"/>
  <c r="G307" i="5" s="1"/>
  <c r="G308" i="5" a="1"/>
  <c r="G308" i="5"/>
  <c r="G309" i="5" a="1"/>
  <c r="G309" i="5" s="1"/>
  <c r="G310" i="5" a="1"/>
  <c r="G310" i="5"/>
  <c r="G311" i="5" a="1"/>
  <c r="G311" i="5" s="1"/>
  <c r="G312" i="5" a="1"/>
  <c r="G312" i="5" s="1"/>
  <c r="G313" i="5" a="1"/>
  <c r="G313" i="5" s="1"/>
  <c r="G314" i="5" a="1"/>
  <c r="G314" i="5"/>
  <c r="G315" i="5" a="1"/>
  <c r="G315" i="5"/>
  <c r="G316" i="5" a="1"/>
  <c r="G316" i="5" s="1"/>
  <c r="G317" i="5" a="1"/>
  <c r="G317" i="5" s="1"/>
  <c r="G318" i="5" a="1"/>
  <c r="G318" i="5"/>
  <c r="G319" i="5" a="1"/>
  <c r="G319" i="5" s="1"/>
  <c r="G320" i="5" a="1"/>
  <c r="G320" i="5" s="1"/>
  <c r="G321" i="5" a="1"/>
  <c r="G321" i="5"/>
  <c r="G322" i="5" a="1"/>
  <c r="G322" i="5" s="1"/>
  <c r="G323" i="5" a="1"/>
  <c r="G323" i="5"/>
  <c r="G324" i="5" a="1"/>
  <c r="G324" i="5"/>
  <c r="G325" i="5" a="1"/>
  <c r="G325" i="5" s="1"/>
  <c r="G326" i="5" a="1"/>
  <c r="G326" i="5"/>
  <c r="G327" i="5" a="1"/>
  <c r="G327" i="5"/>
  <c r="G328" i="5" a="1"/>
  <c r="G328" i="5"/>
  <c r="G329" i="5" a="1"/>
  <c r="G329" i="5" s="1"/>
  <c r="G330" i="5" a="1"/>
  <c r="G330" i="5" s="1"/>
  <c r="G331" i="5" a="1"/>
  <c r="G331" i="5" s="1"/>
  <c r="G332" i="5" a="1"/>
  <c r="G332" i="5" s="1"/>
  <c r="G333" i="5" a="1"/>
  <c r="G333" i="5" s="1"/>
  <c r="G334" i="5" a="1"/>
  <c r="G334" i="5" s="1"/>
  <c r="G335" i="5" a="1"/>
  <c r="G335" i="5" s="1"/>
  <c r="G336" i="5" a="1"/>
  <c r="G336" i="5"/>
  <c r="G337" i="5" a="1"/>
  <c r="G337" i="5" s="1"/>
  <c r="G338" i="5" a="1"/>
  <c r="G338" i="5"/>
  <c r="G339" i="5" a="1"/>
  <c r="G339" i="5"/>
  <c r="G340" i="5" a="1"/>
  <c r="G340" i="5"/>
  <c r="G341" i="5" a="1"/>
  <c r="G341" i="5"/>
  <c r="G342" i="5" a="1"/>
  <c r="G342" i="5" s="1"/>
  <c r="G343" i="5" a="1"/>
  <c r="G343" i="5" s="1"/>
  <c r="G344" i="5" a="1"/>
  <c r="G344" i="5"/>
  <c r="G345" i="5" a="1"/>
  <c r="G345" i="5" s="1"/>
  <c r="G346" i="5" a="1"/>
  <c r="G346" i="5" s="1"/>
  <c r="G347" i="5" a="1"/>
  <c r="G347" i="5"/>
  <c r="G348" i="5" a="1"/>
  <c r="G348" i="5" s="1"/>
  <c r="G349" i="5" a="1"/>
  <c r="G349" i="5" s="1"/>
  <c r="G350" i="5" a="1"/>
  <c r="G350" i="5" s="1"/>
  <c r="G351" i="5" a="1"/>
  <c r="G351" i="5"/>
  <c r="G352" i="5" a="1"/>
  <c r="G352" i="5"/>
  <c r="G353" i="5" a="1"/>
  <c r="G353" i="5"/>
  <c r="G354" i="5" a="1"/>
  <c r="G354" i="5"/>
  <c r="G355" i="5" a="1"/>
  <c r="G355" i="5" s="1"/>
  <c r="G356" i="5" a="1"/>
  <c r="G356" i="5"/>
  <c r="G357" i="5" a="1"/>
  <c r="G357" i="5"/>
  <c r="G358" i="5" a="1"/>
  <c r="G358" i="5" s="1"/>
  <c r="G359" i="5" a="1"/>
  <c r="G359" i="5" s="1"/>
  <c r="G360" i="5" a="1"/>
  <c r="G360" i="5"/>
  <c r="G361" i="5" a="1"/>
  <c r="G361" i="5" s="1"/>
  <c r="G362" i="5" a="1"/>
  <c r="G362" i="5" s="1"/>
  <c r="G363" i="5" a="1"/>
  <c r="G363" i="5" s="1"/>
  <c r="G364" i="5" a="1"/>
  <c r="G364" i="5"/>
  <c r="G365" i="5" a="1"/>
  <c r="G365" i="5"/>
  <c r="G366" i="5" a="1"/>
  <c r="G366" i="5"/>
  <c r="G367" i="5" a="1"/>
  <c r="G367" i="5" s="1"/>
  <c r="G368" i="5" a="1"/>
  <c r="G368" i="5" s="1"/>
  <c r="G369" i="5" a="1"/>
  <c r="G369" i="5"/>
  <c r="G370" i="5" a="1"/>
  <c r="G370" i="5"/>
  <c r="G371" i="5" a="1"/>
  <c r="G371" i="5" s="1"/>
  <c r="G372" i="5" a="1"/>
  <c r="G372" i="5" s="1"/>
  <c r="G373" i="5" a="1"/>
  <c r="G373" i="5" s="1"/>
  <c r="G374" i="5" a="1"/>
  <c r="G374" i="5"/>
  <c r="G375" i="5" a="1"/>
  <c r="G375" i="5" s="1"/>
  <c r="G376" i="5" a="1"/>
  <c r="G376" i="5" s="1"/>
  <c r="G377" i="5" a="1"/>
  <c r="G377" i="5"/>
  <c r="G378" i="5" a="1"/>
  <c r="G378" i="5"/>
  <c r="G379" i="5" a="1"/>
  <c r="G379" i="5" s="1"/>
  <c r="G380" i="5" a="1"/>
  <c r="G380" i="5"/>
  <c r="G381" i="5" a="1"/>
  <c r="G381" i="5" s="1"/>
  <c r="G382" i="5" a="1"/>
  <c r="G382" i="5"/>
  <c r="G383" i="5" a="1"/>
  <c r="G383" i="5"/>
  <c r="G384" i="5" a="1"/>
  <c r="G384" i="5" s="1"/>
  <c r="G385" i="5" a="1"/>
  <c r="G385" i="5" s="1"/>
  <c r="G386" i="5" a="1"/>
  <c r="G386" i="5"/>
  <c r="G387" i="5" a="1"/>
  <c r="G387" i="5"/>
  <c r="G388" i="5" a="1"/>
  <c r="G388" i="5" s="1"/>
  <c r="G389" i="5" a="1"/>
  <c r="G389" i="5" s="1"/>
  <c r="G390" i="5" a="1"/>
  <c r="G390" i="5"/>
  <c r="G391" i="5" a="1"/>
  <c r="G391" i="5" s="1"/>
  <c r="G392" i="5" a="1"/>
  <c r="G392" i="5" s="1"/>
  <c r="G393" i="5" a="1"/>
  <c r="G393" i="5"/>
  <c r="G394" i="5" a="1"/>
  <c r="G394" i="5" s="1"/>
  <c r="G395" i="5" a="1"/>
  <c r="G395" i="5"/>
  <c r="G396" i="5" a="1"/>
  <c r="G396" i="5"/>
  <c r="G397" i="5" a="1"/>
  <c r="G397" i="5" s="1"/>
  <c r="G398" i="5" a="1"/>
  <c r="G398" i="5"/>
  <c r="G399" i="5" a="1"/>
  <c r="G399" i="5"/>
  <c r="G400" i="5" a="1"/>
  <c r="G400" i="5"/>
  <c r="G401" i="5" a="1"/>
  <c r="G401" i="5" s="1"/>
  <c r="G402" i="5" a="1"/>
  <c r="G402" i="5" s="1"/>
  <c r="G403" i="5" a="1"/>
  <c r="G403" i="5" s="1"/>
  <c r="G404" i="5" a="1"/>
  <c r="G404" i="5" s="1"/>
  <c r="G405" i="5" a="1"/>
  <c r="G405" i="5" s="1"/>
  <c r="G406" i="5" a="1"/>
  <c r="G406" i="5"/>
  <c r="G407" i="5" a="1"/>
  <c r="G407" i="5" s="1"/>
  <c r="G408" i="5" a="1"/>
  <c r="G408" i="5"/>
  <c r="G409" i="5" a="1"/>
  <c r="G409" i="5" s="1"/>
  <c r="G410" i="5" a="1"/>
  <c r="G410" i="5"/>
  <c r="G411" i="5" a="1"/>
  <c r="G411" i="5"/>
  <c r="G412" i="5" a="1"/>
  <c r="G412" i="5"/>
  <c r="G413" i="5" a="1"/>
  <c r="G413" i="5"/>
  <c r="G414" i="5" a="1"/>
  <c r="G414" i="5" s="1"/>
  <c r="G415" i="5" a="1"/>
  <c r="G415" i="5" s="1"/>
  <c r="G416" i="5" a="1"/>
  <c r="G416" i="5"/>
  <c r="G417" i="5" a="1"/>
  <c r="G417" i="5" s="1"/>
  <c r="G418" i="5" a="1"/>
  <c r="G418" i="5" s="1"/>
  <c r="G419" i="5" a="1"/>
  <c r="G419" i="5"/>
  <c r="G420" i="5" a="1"/>
  <c r="G420" i="5" s="1"/>
  <c r="G421" i="5" a="1"/>
  <c r="G421" i="5" s="1"/>
  <c r="G422" i="5" a="1"/>
  <c r="G422" i="5" s="1"/>
  <c r="G423" i="5" a="1"/>
  <c r="G423" i="5"/>
  <c r="G424" i="5" a="1"/>
  <c r="G424" i="5"/>
  <c r="G425" i="5" a="1"/>
  <c r="G425" i="5"/>
  <c r="G426" i="5" a="1"/>
  <c r="G426" i="5"/>
  <c r="G427" i="5" a="1"/>
  <c r="G427" i="5" s="1"/>
  <c r="G428" i="5" a="1"/>
  <c r="G428" i="5"/>
  <c r="G429" i="5" a="1"/>
  <c r="G429" i="5"/>
  <c r="G430" i="5" a="1"/>
  <c r="G430" i="5" s="1"/>
  <c r="G431" i="5" a="1"/>
  <c r="G431" i="5" s="1"/>
  <c r="G432" i="5" a="1"/>
  <c r="G432" i="5"/>
  <c r="G433" i="5" a="1"/>
  <c r="G433" i="5" s="1"/>
  <c r="G434" i="5" a="1"/>
  <c r="G434" i="5" s="1"/>
  <c r="G435" i="5" a="1"/>
  <c r="G435" i="5" s="1"/>
  <c r="G436" i="5" a="1"/>
  <c r="G436" i="5"/>
  <c r="G437" i="5" a="1"/>
  <c r="G437" i="5"/>
  <c r="G438" i="5" a="1"/>
  <c r="G438" i="5"/>
  <c r="G439" i="5" a="1"/>
  <c r="G439" i="5" s="1"/>
  <c r="G440" i="5" a="1"/>
  <c r="G440" i="5" s="1"/>
  <c r="G441" i="5" a="1"/>
  <c r="G441" i="5"/>
  <c r="G442" i="5" a="1"/>
  <c r="G442" i="5"/>
  <c r="G443" i="5" a="1"/>
  <c r="G443" i="5" s="1"/>
  <c r="G444" i="5" a="1"/>
  <c r="G444" i="5" s="1"/>
  <c r="G445" i="5" a="1"/>
  <c r="G445" i="5" s="1"/>
  <c r="G446" i="5" a="1"/>
  <c r="G446" i="5"/>
  <c r="G447" i="5" a="1"/>
  <c r="G447" i="5" s="1"/>
  <c r="G448" i="5" a="1"/>
  <c r="G448" i="5" s="1"/>
  <c r="G449" i="5" a="1"/>
  <c r="G449" i="5"/>
  <c r="G450" i="5" a="1"/>
  <c r="G450" i="5"/>
  <c r="G451" i="5" a="1"/>
  <c r="G451" i="5" s="1"/>
  <c r="G452" i="5" a="1"/>
  <c r="G452" i="5"/>
  <c r="G453" i="5" a="1"/>
  <c r="G453" i="5" s="1"/>
  <c r="G454" i="5" a="1"/>
  <c r="G454" i="5"/>
  <c r="G455" i="5" a="1"/>
  <c r="G455" i="5"/>
  <c r="G456" i="5" a="1"/>
  <c r="G456" i="5" s="1"/>
  <c r="G457" i="5" a="1"/>
  <c r="G457" i="5" s="1"/>
  <c r="G458" i="5" a="1"/>
  <c r="G458" i="5"/>
  <c r="G459" i="5" a="1"/>
  <c r="G459" i="5"/>
  <c r="G460" i="5" a="1"/>
  <c r="G460" i="5" s="1"/>
  <c r="G461" i="5" a="1"/>
  <c r="G461" i="5" s="1"/>
  <c r="G462" i="5" a="1"/>
  <c r="G462" i="5"/>
  <c r="G463" i="5" a="1"/>
  <c r="G463" i="5" s="1"/>
  <c r="G464" i="5" a="1"/>
  <c r="G464" i="5" s="1"/>
  <c r="G465" i="5" a="1"/>
  <c r="G465" i="5"/>
  <c r="G466" i="5" a="1"/>
  <c r="G466" i="5" s="1"/>
  <c r="G467" i="5" a="1"/>
  <c r="G467" i="5"/>
  <c r="G468" i="5" a="1"/>
  <c r="G468" i="5"/>
  <c r="G469" i="5" a="1"/>
  <c r="G469" i="5" s="1"/>
  <c r="G470" i="5" a="1"/>
  <c r="G470" i="5"/>
  <c r="G471" i="5" a="1"/>
  <c r="G471" i="5"/>
  <c r="G472" i="5" a="1"/>
  <c r="G472" i="5"/>
  <c r="G473" i="5" a="1"/>
  <c r="G473" i="5" s="1"/>
  <c r="G474" i="5" a="1"/>
  <c r="G474" i="5" s="1"/>
  <c r="G475" i="5" a="1"/>
  <c r="G475" i="5" s="1"/>
  <c r="G476" i="5" a="1"/>
  <c r="G476" i="5" s="1"/>
  <c r="G477" i="5" a="1"/>
  <c r="G477" i="5" s="1"/>
  <c r="G478" i="5" a="1"/>
  <c r="G478" i="5"/>
  <c r="G479" i="5" a="1"/>
  <c r="G479" i="5" s="1"/>
  <c r="G480" i="5" a="1"/>
  <c r="G480" i="5"/>
  <c r="G481" i="5" a="1"/>
  <c r="G481" i="5" s="1"/>
  <c r="G482" i="5" a="1"/>
  <c r="G482" i="5"/>
  <c r="G483" i="5" a="1"/>
  <c r="G483" i="5"/>
  <c r="G484" i="5" a="1"/>
  <c r="G484" i="5"/>
  <c r="G485" i="5" a="1"/>
  <c r="G485" i="5"/>
  <c r="G486" i="5" a="1"/>
  <c r="G486" i="5" s="1"/>
  <c r="G487" i="5" a="1"/>
  <c r="G487" i="5" s="1"/>
  <c r="G488" i="5" a="1"/>
  <c r="G488" i="5"/>
  <c r="G489" i="5" a="1"/>
  <c r="G489" i="5" s="1"/>
  <c r="G490" i="5" a="1"/>
  <c r="G490" i="5" s="1"/>
  <c r="G491" i="5" a="1"/>
  <c r="G491" i="5"/>
  <c r="G492" i="5" a="1"/>
  <c r="G492" i="5" s="1"/>
  <c r="G493" i="5" a="1"/>
  <c r="G493" i="5" s="1"/>
  <c r="G494" i="5" a="1"/>
  <c r="G494" i="5" s="1"/>
  <c r="G495" i="5" a="1"/>
  <c r="G495" i="5"/>
  <c r="G496" i="5" a="1"/>
  <c r="G496" i="5"/>
  <c r="G497" i="5" a="1"/>
  <c r="G497" i="5"/>
  <c r="G498" i="5" a="1"/>
  <c r="G498" i="5"/>
  <c r="G499" i="5" a="1"/>
  <c r="G499" i="5" s="1"/>
  <c r="G500" i="5" a="1"/>
  <c r="G500" i="5"/>
  <c r="G501" i="5" a="1"/>
  <c r="G501" i="5"/>
  <c r="G502" i="5" a="1"/>
  <c r="G502" i="5" s="1"/>
  <c r="G503" i="5" a="1"/>
  <c r="G503" i="5" s="1"/>
  <c r="G504" i="5" a="1"/>
  <c r="G504" i="5"/>
  <c r="G505" i="5" a="1"/>
  <c r="G505" i="5" s="1"/>
  <c r="G506" i="5" a="1"/>
  <c r="G506" i="5" s="1"/>
  <c r="G507" i="5" a="1"/>
  <c r="G507" i="5" s="1"/>
  <c r="G508" i="5" a="1"/>
  <c r="G508" i="5"/>
  <c r="G509" i="5" a="1"/>
  <c r="G509" i="5"/>
  <c r="G510" i="5" a="1"/>
  <c r="G510" i="5"/>
  <c r="G511" i="5" a="1"/>
  <c r="G511" i="5" s="1"/>
  <c r="G512" i="5" a="1"/>
  <c r="G512" i="5" s="1"/>
  <c r="G513" i="5" a="1"/>
  <c r="G513" i="5"/>
  <c r="G514" i="5" a="1"/>
  <c r="G514" i="5"/>
  <c r="G515" i="5" a="1"/>
  <c r="G515" i="5" s="1"/>
  <c r="G516" i="5" a="1"/>
  <c r="G516" i="5" s="1"/>
  <c r="G517" i="5" a="1"/>
  <c r="G517" i="5"/>
  <c r="G518" i="5" a="1"/>
  <c r="G518" i="5" s="1"/>
  <c r="G519" i="5" a="1"/>
  <c r="G519" i="5"/>
  <c r="G520" i="5" a="1"/>
  <c r="G520" i="5"/>
  <c r="G521" i="5" a="1"/>
  <c r="G521" i="5" s="1"/>
  <c r="G522" i="5" a="1"/>
  <c r="G522" i="5" s="1"/>
  <c r="G523" i="5" a="1"/>
  <c r="G523" i="5" s="1"/>
  <c r="G524" i="5" a="1"/>
  <c r="G524" i="5" s="1"/>
  <c r="G525" i="5" a="1"/>
  <c r="G525" i="5"/>
  <c r="G526" i="5" a="1"/>
  <c r="G526" i="5"/>
  <c r="G527" i="5" a="1"/>
  <c r="G527" i="5" s="1"/>
  <c r="G528" i="5" a="1"/>
  <c r="G528" i="5" s="1"/>
  <c r="G529" i="5" a="1"/>
  <c r="G529" i="5" s="1"/>
  <c r="G530" i="5" a="1"/>
  <c r="G530" i="5" s="1"/>
  <c r="G531" i="5" a="1"/>
  <c r="G531" i="5"/>
  <c r="G532" i="5" a="1"/>
  <c r="G532" i="5"/>
  <c r="G533" i="5" a="1"/>
  <c r="G533" i="5" s="1"/>
  <c r="G534" i="5" a="1"/>
  <c r="G534" i="5" s="1"/>
  <c r="G535" i="5" a="1"/>
  <c r="G535" i="5" s="1"/>
  <c r="G536" i="5" a="1"/>
  <c r="G536" i="5" s="1"/>
  <c r="G537" i="5" a="1"/>
  <c r="G537" i="5" s="1"/>
  <c r="G538" i="5" a="1"/>
  <c r="G538" i="5" s="1"/>
  <c r="G539" i="5" a="1"/>
  <c r="G539" i="5" s="1"/>
  <c r="G540" i="5" a="1"/>
  <c r="G540" i="5" s="1"/>
  <c r="G541" i="5" a="1"/>
  <c r="G541" i="5" s="1"/>
  <c r="G542" i="5" a="1"/>
  <c r="G542" i="5" s="1"/>
  <c r="G543" i="5" a="1"/>
  <c r="G543" i="5" s="1"/>
  <c r="G544" i="5" a="1"/>
  <c r="G544" i="5" s="1"/>
  <c r="G545" i="5" a="1"/>
  <c r="G545" i="5" s="1"/>
  <c r="G546" i="5" a="1"/>
  <c r="G546" i="5" s="1"/>
  <c r="G547" i="5" a="1"/>
  <c r="G547" i="5" s="1"/>
  <c r="G548" i="5" a="1"/>
  <c r="G548" i="5" s="1"/>
  <c r="G549" i="5" a="1"/>
  <c r="G549" i="5" s="1"/>
  <c r="G550" i="5" a="1"/>
  <c r="G550" i="5" s="1"/>
  <c r="G551" i="5" a="1"/>
  <c r="G551" i="5" s="1"/>
  <c r="G552" i="5" a="1"/>
  <c r="G552" i="5" s="1"/>
  <c r="G553" i="5" a="1"/>
  <c r="G553" i="5" s="1"/>
  <c r="G554" i="5" a="1"/>
  <c r="G554" i="5" s="1"/>
  <c r="G555" i="5" a="1"/>
  <c r="G555" i="5" s="1"/>
  <c r="G556" i="5" a="1"/>
  <c r="G556" i="5" s="1"/>
  <c r="G557" i="5" a="1"/>
  <c r="G557" i="5" s="1"/>
  <c r="G558" i="5" a="1"/>
  <c r="G558" i="5" s="1"/>
  <c r="G559" i="5" a="1"/>
  <c r="G559" i="5" s="1"/>
  <c r="G560" i="5" a="1"/>
  <c r="G560" i="5" s="1"/>
  <c r="G561" i="5" a="1"/>
  <c r="G561" i="5" s="1"/>
  <c r="G562" i="5" a="1"/>
  <c r="G562" i="5" s="1"/>
  <c r="G563" i="5" a="1"/>
  <c r="G563" i="5" s="1"/>
  <c r="G564" i="5" a="1"/>
  <c r="G564" i="5" s="1"/>
  <c r="G565" i="5" a="1"/>
  <c r="G565" i="5" s="1"/>
  <c r="G566" i="5" a="1"/>
  <c r="G566" i="5" s="1"/>
  <c r="G567" i="5" a="1"/>
  <c r="G567" i="5" s="1"/>
  <c r="G568" i="5" a="1"/>
  <c r="G568" i="5" s="1"/>
  <c r="G569" i="5" a="1"/>
  <c r="G569" i="5" s="1"/>
  <c r="G570" i="5" a="1"/>
  <c r="G570" i="5" s="1"/>
  <c r="G571" i="5" a="1"/>
  <c r="G571" i="5" s="1"/>
  <c r="G572" i="5" a="1"/>
  <c r="G572" i="5" s="1"/>
  <c r="G573" i="5" a="1"/>
  <c r="G573" i="5" s="1"/>
  <c r="G574" i="5" a="1"/>
  <c r="G574" i="5" s="1"/>
  <c r="G575" i="5" a="1"/>
  <c r="G575" i="5" s="1"/>
  <c r="G576" i="5" a="1"/>
  <c r="G576" i="5" s="1"/>
  <c r="G577" i="5" a="1"/>
  <c r="G577" i="5" s="1"/>
  <c r="G578" i="5" a="1"/>
  <c r="G578" i="5" s="1"/>
  <c r="G579" i="5" a="1"/>
  <c r="G579" i="5" s="1"/>
  <c r="G580" i="5" a="1"/>
  <c r="G580" i="5" s="1"/>
  <c r="G581" i="5" a="1"/>
  <c r="G581" i="5" s="1"/>
  <c r="G582" i="5" a="1"/>
  <c r="G582" i="5" s="1"/>
  <c r="G583" i="5" a="1"/>
  <c r="G583" i="5" s="1"/>
  <c r="G584" i="5" a="1"/>
  <c r="G584" i="5" s="1"/>
  <c r="G585" i="5" a="1"/>
  <c r="G585" i="5" s="1"/>
  <c r="G586" i="5" a="1"/>
  <c r="G586" i="5" s="1"/>
  <c r="G587" i="5" a="1"/>
  <c r="G587" i="5" s="1"/>
  <c r="G588" i="5" a="1"/>
  <c r="G588" i="5" s="1"/>
  <c r="G589" i="5" a="1"/>
  <c r="G589" i="5" s="1"/>
  <c r="G590" i="5" a="1"/>
  <c r="G590" i="5" s="1"/>
  <c r="G591" i="5" a="1"/>
  <c r="G591" i="5" s="1"/>
  <c r="G592" i="5" a="1"/>
  <c r="G592" i="5" s="1"/>
  <c r="G593" i="5" a="1"/>
  <c r="G593" i="5" s="1"/>
  <c r="G594" i="5" a="1"/>
  <c r="G594" i="5" s="1"/>
  <c r="G595" i="5" a="1"/>
  <c r="G595" i="5" s="1"/>
  <c r="G596" i="5" a="1"/>
  <c r="G596" i="5" s="1"/>
  <c r="G597" i="5" a="1"/>
  <c r="G597" i="5" s="1"/>
  <c r="G598" i="5" a="1"/>
  <c r="G598" i="5" s="1"/>
  <c r="G599" i="5" a="1"/>
  <c r="G599" i="5" s="1"/>
  <c r="G600" i="5" a="1"/>
  <c r="G600" i="5" s="1"/>
  <c r="G601" i="5" a="1"/>
  <c r="G601" i="5" s="1"/>
  <c r="G602" i="5" a="1"/>
  <c r="G602" i="5" s="1"/>
  <c r="G603" i="5" a="1"/>
  <c r="G603" i="5" s="1"/>
  <c r="G604" i="5" a="1"/>
  <c r="G604" i="5" s="1"/>
  <c r="G605" i="5" a="1"/>
  <c r="G605" i="5" s="1"/>
  <c r="G606" i="5" a="1"/>
  <c r="G606" i="5" s="1"/>
  <c r="G607" i="5" a="1"/>
  <c r="G607" i="5" s="1"/>
  <c r="G608" i="5" a="1"/>
  <c r="G608" i="5" s="1"/>
  <c r="G609" i="5" a="1"/>
  <c r="G609" i="5" s="1"/>
  <c r="G610" i="5" a="1"/>
  <c r="G610" i="5" s="1"/>
  <c r="G611" i="5" a="1"/>
  <c r="G611" i="5" s="1"/>
  <c r="G612" i="5" a="1"/>
  <c r="G612" i="5" s="1"/>
  <c r="G613" i="5" a="1"/>
  <c r="G613" i="5" s="1"/>
  <c r="G614" i="5" a="1"/>
  <c r="G614" i="5" s="1"/>
  <c r="G615" i="5" a="1"/>
  <c r="G615" i="5" s="1"/>
  <c r="G616" i="5" a="1"/>
  <c r="G616" i="5" s="1"/>
  <c r="G617" i="5" a="1"/>
  <c r="G617" i="5" s="1"/>
  <c r="G618" i="5" a="1"/>
  <c r="G618" i="5" s="1"/>
  <c r="G619" i="5" a="1"/>
  <c r="G619" i="5" s="1"/>
  <c r="G620" i="5" a="1"/>
  <c r="G620" i="5" s="1"/>
  <c r="G621" i="5" a="1"/>
  <c r="G621" i="5" s="1"/>
  <c r="G622" i="5" a="1"/>
  <c r="G622" i="5" s="1"/>
  <c r="G623" i="5" a="1"/>
  <c r="G623" i="5" s="1"/>
  <c r="G624" i="5" a="1"/>
  <c r="G624" i="5" s="1"/>
  <c r="G625" i="5" a="1"/>
  <c r="G625" i="5" s="1"/>
  <c r="G626" i="5" a="1"/>
  <c r="G626" i="5" s="1"/>
  <c r="G627" i="5" a="1"/>
  <c r="G627" i="5" s="1"/>
  <c r="G628" i="5" a="1"/>
  <c r="G628" i="5" s="1"/>
  <c r="G629" i="5" a="1"/>
  <c r="G629" i="5" s="1"/>
  <c r="G630" i="5" a="1"/>
  <c r="G630" i="5" s="1"/>
  <c r="G631" i="5" a="1"/>
  <c r="G631" i="5" s="1"/>
  <c r="G632" i="5" a="1"/>
  <c r="G632" i="5" s="1"/>
  <c r="G633" i="5" a="1"/>
  <c r="G633" i="5" s="1"/>
  <c r="G634" i="5" a="1"/>
  <c r="G634" i="5" s="1"/>
  <c r="G635" i="5" a="1"/>
  <c r="G635" i="5" s="1"/>
  <c r="G636" i="5" a="1"/>
  <c r="G636" i="5" s="1"/>
  <c r="G637" i="5" a="1"/>
  <c r="G637" i="5" s="1"/>
  <c r="G638" i="5" a="1"/>
  <c r="G638" i="5" s="1"/>
  <c r="G639" i="5" a="1"/>
  <c r="G639" i="5" s="1"/>
  <c r="G640" i="5" a="1"/>
  <c r="G640" i="5" s="1"/>
  <c r="G641" i="5" a="1"/>
  <c r="G641" i="5" s="1"/>
  <c r="G642" i="5" a="1"/>
  <c r="G642" i="5" s="1"/>
  <c r="G643" i="5" a="1"/>
  <c r="G643" i="5" s="1"/>
  <c r="G644" i="5" a="1"/>
  <c r="G644" i="5" s="1"/>
  <c r="G645" i="5" a="1"/>
  <c r="G645" i="5" s="1"/>
  <c r="G646" i="5" a="1"/>
  <c r="G646" i="5" s="1"/>
  <c r="G647" i="5" a="1"/>
  <c r="G647" i="5" s="1"/>
  <c r="G648" i="5" a="1"/>
  <c r="G648" i="5" s="1"/>
  <c r="G649" i="5" a="1"/>
  <c r="G649" i="5" s="1"/>
  <c r="G650" i="5" a="1"/>
  <c r="G650" i="5" s="1"/>
  <c r="G651" i="5" a="1"/>
  <c r="G651" i="5" s="1"/>
  <c r="G652" i="5" a="1"/>
  <c r="G652" i="5" s="1"/>
  <c r="G653" i="5" a="1"/>
  <c r="G653" i="5" s="1"/>
  <c r="G654" i="5" a="1"/>
  <c r="G654" i="5" s="1"/>
  <c r="G655" i="5" a="1"/>
  <c r="G655" i="5" s="1"/>
  <c r="G656" i="5" a="1"/>
  <c r="G656" i="5" s="1"/>
  <c r="G657" i="5" a="1"/>
  <c r="G657" i="5" s="1"/>
  <c r="G658" i="5" a="1"/>
  <c r="G658" i="5" s="1"/>
  <c r="G659" i="5" a="1"/>
  <c r="G659" i="5" s="1"/>
  <c r="G660" i="5" a="1"/>
  <c r="G660" i="5" s="1"/>
  <c r="G661" i="5" a="1"/>
  <c r="G661" i="5" s="1"/>
  <c r="G662" i="5" a="1"/>
  <c r="G662" i="5" s="1"/>
  <c r="G663" i="5" a="1"/>
  <c r="G663" i="5" s="1"/>
  <c r="G664" i="5" a="1"/>
  <c r="G664" i="5" s="1"/>
  <c r="G665" i="5" a="1"/>
  <c r="G665" i="5" s="1"/>
  <c r="G666" i="5" a="1"/>
  <c r="G666" i="5" s="1"/>
  <c r="G667" i="5" a="1"/>
  <c r="G667" i="5" s="1"/>
  <c r="G668" i="5" a="1"/>
  <c r="G668" i="5" s="1"/>
  <c r="G669" i="5" a="1"/>
  <c r="G669" i="5" s="1"/>
  <c r="G670" i="5" a="1"/>
  <c r="G670" i="5" s="1"/>
  <c r="G671" i="5" a="1"/>
  <c r="G671" i="5" s="1"/>
  <c r="G672" i="5" a="1"/>
  <c r="G672" i="5" s="1"/>
  <c r="G673" i="5" a="1"/>
  <c r="G673" i="5" s="1"/>
  <c r="G674" i="5" a="1"/>
  <c r="G674" i="5" s="1"/>
  <c r="G675" i="5" a="1"/>
  <c r="G675" i="5" s="1"/>
  <c r="G676" i="5" a="1"/>
  <c r="G676" i="5" s="1"/>
  <c r="G677" i="5" a="1"/>
  <c r="G677" i="5" s="1"/>
  <c r="G678" i="5" a="1"/>
  <c r="G678" i="5" s="1"/>
  <c r="G679" i="5" a="1"/>
  <c r="G679" i="5" s="1"/>
  <c r="G680" i="5" a="1"/>
  <c r="G680" i="5" s="1"/>
  <c r="G681" i="5" a="1"/>
  <c r="G681" i="5" s="1"/>
  <c r="G682" i="5" a="1"/>
  <c r="G682" i="5" s="1"/>
  <c r="G683" i="5" a="1"/>
  <c r="G683" i="5" s="1"/>
  <c r="G684" i="5" a="1"/>
  <c r="G684" i="5" s="1"/>
  <c r="G685" i="5" a="1"/>
  <c r="G685" i="5" s="1"/>
  <c r="G686" i="5" a="1"/>
  <c r="G686" i="5" s="1"/>
  <c r="G687" i="5" a="1"/>
  <c r="G687" i="5" s="1"/>
  <c r="G688" i="5" a="1"/>
  <c r="G688" i="5" s="1"/>
  <c r="G689" i="5" a="1"/>
  <c r="G689" i="5" s="1"/>
  <c r="G690" i="5" a="1"/>
  <c r="G690" i="5" s="1"/>
  <c r="G691" i="5" a="1"/>
  <c r="G691" i="5" s="1"/>
  <c r="G692" i="5" a="1"/>
  <c r="G692" i="5" s="1"/>
  <c r="G693" i="5" a="1"/>
  <c r="G693" i="5" s="1"/>
  <c r="G694" i="5" a="1"/>
  <c r="G694" i="5" s="1"/>
  <c r="G695" i="5" a="1"/>
  <c r="G695" i="5" s="1"/>
  <c r="G696" i="5" a="1"/>
  <c r="G696" i="5" s="1"/>
  <c r="G697" i="5" a="1"/>
  <c r="G697" i="5" s="1"/>
  <c r="G698" i="5" a="1"/>
  <c r="G698" i="5" s="1"/>
  <c r="G699" i="5" a="1"/>
  <c r="G699" i="5" s="1"/>
  <c r="G700" i="5" a="1"/>
  <c r="G700" i="5" s="1"/>
  <c r="G701" i="5" a="1"/>
  <c r="G701" i="5" s="1"/>
  <c r="F2" i="5" a="1"/>
  <c r="F2" i="5" s="1"/>
  <c r="F3" i="5" a="1"/>
  <c r="F3" i="5"/>
  <c r="F4" i="5" a="1"/>
  <c r="F4" i="5" s="1"/>
  <c r="F5" i="5" a="1"/>
  <c r="F5" i="5" s="1"/>
  <c r="F6" i="5" a="1"/>
  <c r="F6" i="5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/>
  <c r="F22" i="5" a="1"/>
  <c r="F22" i="5" s="1"/>
  <c r="F23" i="5" a="1"/>
  <c r="F23" i="5"/>
  <c r="F24" i="5" a="1"/>
  <c r="F24" i="5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/>
  <c r="F48" i="5" a="1"/>
  <c r="F48" i="5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/>
  <c r="F72" i="5" a="1"/>
  <c r="F72" i="5" s="1"/>
  <c r="F73" i="5" a="1"/>
  <c r="F73" i="5"/>
  <c r="F74" i="5" a="1"/>
  <c r="F74" i="5" s="1"/>
  <c r="F75" i="5" a="1"/>
  <c r="F75" i="5"/>
  <c r="F76" i="5" a="1"/>
  <c r="F76" i="5" s="1"/>
  <c r="F77" i="5" a="1"/>
  <c r="F77" i="5"/>
  <c r="F78" i="5" a="1"/>
  <c r="F78" i="5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/>
  <c r="F85" i="5" a="1"/>
  <c r="F85" i="5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/>
  <c r="F96" i="5" a="1"/>
  <c r="F96" i="5" s="1"/>
  <c r="F97" i="5" a="1"/>
  <c r="F97" i="5" s="1"/>
  <c r="F98" i="5" a="1"/>
  <c r="F98" i="5" s="1"/>
  <c r="F99" i="5" a="1"/>
  <c r="F99" i="5"/>
  <c r="F100" i="5" a="1"/>
  <c r="F100" i="5" s="1"/>
  <c r="F101" i="5" a="1"/>
  <c r="F101" i="5" s="1"/>
  <c r="F102" i="5" a="1"/>
  <c r="F102" i="5"/>
  <c r="F103" i="5" a="1"/>
  <c r="F103" i="5" s="1"/>
  <c r="F104" i="5" a="1"/>
  <c r="F104" i="5" s="1"/>
  <c r="F105" i="5" a="1"/>
  <c r="F105" i="5"/>
  <c r="F106" i="5" a="1"/>
  <c r="F106" i="5" s="1"/>
  <c r="F107" i="5" a="1"/>
  <c r="F107" i="5"/>
  <c r="F108" i="5" a="1"/>
  <c r="F108" i="5" s="1"/>
  <c r="F109" i="5" a="1"/>
  <c r="F109" i="5"/>
  <c r="F110" i="5" a="1"/>
  <c r="F110" i="5" s="1"/>
  <c r="F111" i="5" a="1"/>
  <c r="F111" i="5"/>
  <c r="F112" i="5" a="1"/>
  <c r="F112" i="5" s="1"/>
  <c r="F113" i="5" a="1"/>
  <c r="F113" i="5" s="1"/>
  <c r="F114" i="5" a="1"/>
  <c r="F114" i="5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/>
  <c r="F132" i="5" a="1"/>
  <c r="F132" i="5" s="1"/>
  <c r="F133" i="5" a="1"/>
  <c r="F133" i="5" s="1"/>
  <c r="F134" i="5" a="1"/>
  <c r="F134" i="5" s="1"/>
  <c r="F135" i="5" a="1"/>
  <c r="F135" i="5"/>
  <c r="F136" i="5" a="1"/>
  <c r="F136" i="5" s="1"/>
  <c r="F137" i="5" a="1"/>
  <c r="F137" i="5" s="1"/>
  <c r="F138" i="5" a="1"/>
  <c r="F138" i="5"/>
  <c r="F139" i="5" a="1"/>
  <c r="F139" i="5" s="1"/>
  <c r="F140" i="5" a="1"/>
  <c r="F140" i="5" s="1"/>
  <c r="F141" i="5" a="1"/>
  <c r="F141" i="5"/>
  <c r="F142" i="5" a="1"/>
  <c r="F142" i="5" s="1"/>
  <c r="F143" i="5" a="1"/>
  <c r="F143" i="5"/>
  <c r="F144" i="5" a="1"/>
  <c r="F144" i="5" s="1"/>
  <c r="F145" i="5" a="1"/>
  <c r="F145" i="5"/>
  <c r="F146" i="5" a="1"/>
  <c r="F146" i="5" s="1"/>
  <c r="F147" i="5" a="1"/>
  <c r="F147" i="5"/>
  <c r="F148" i="5" a="1"/>
  <c r="F148" i="5" s="1"/>
  <c r="F149" i="5" a="1"/>
  <c r="F149" i="5" s="1"/>
  <c r="F150" i="5" a="1"/>
  <c r="F150" i="5"/>
  <c r="F151" i="5" a="1"/>
  <c r="F151" i="5" s="1"/>
  <c r="F152" i="5" a="1"/>
  <c r="F152" i="5" s="1"/>
  <c r="F153" i="5" a="1"/>
  <c r="F153" i="5" s="1"/>
  <c r="F154" i="5" a="1"/>
  <c r="F154" i="5" s="1"/>
  <c r="F155" i="5" a="1"/>
  <c r="F155" i="5" s="1"/>
  <c r="F156" i="5" a="1"/>
  <c r="F156" i="5" s="1"/>
  <c r="F157" i="5" a="1"/>
  <c r="F157" i="5"/>
  <c r="F158" i="5" a="1"/>
  <c r="F158" i="5" s="1"/>
  <c r="F159" i="5" a="1"/>
  <c r="F159" i="5"/>
  <c r="F160" i="5" a="1"/>
  <c r="F160" i="5" s="1"/>
  <c r="F161" i="5" a="1"/>
  <c r="F161" i="5" s="1"/>
  <c r="F162" i="5" a="1"/>
  <c r="F162" i="5" s="1"/>
  <c r="F163" i="5" a="1"/>
  <c r="F163" i="5" s="1"/>
  <c r="F164" i="5" a="1"/>
  <c r="F164" i="5" s="1"/>
  <c r="F165" i="5" a="1"/>
  <c r="F165" i="5" s="1"/>
  <c r="F166" i="5" a="1"/>
  <c r="F166" i="5" s="1"/>
  <c r="F167" i="5" a="1"/>
  <c r="F167" i="5"/>
  <c r="F168" i="5" a="1"/>
  <c r="F168" i="5" s="1"/>
  <c r="F169" i="5" a="1"/>
  <c r="F169" i="5" s="1"/>
  <c r="F170" i="5" a="1"/>
  <c r="F170" i="5" s="1"/>
  <c r="F171" i="5" a="1"/>
  <c r="F171" i="5"/>
  <c r="F172" i="5" a="1"/>
  <c r="F172" i="5" s="1"/>
  <c r="F173" i="5" a="1"/>
  <c r="F173" i="5" s="1"/>
  <c r="F174" i="5" a="1"/>
  <c r="F174" i="5"/>
  <c r="F175" i="5" a="1"/>
  <c r="F175" i="5" s="1"/>
  <c r="F176" i="5" a="1"/>
  <c r="F176" i="5" s="1"/>
  <c r="F177" i="5" a="1"/>
  <c r="F177" i="5"/>
  <c r="F178" i="5" a="1"/>
  <c r="F178" i="5" s="1"/>
  <c r="F179" i="5" a="1"/>
  <c r="F179" i="5"/>
  <c r="F180" i="5" a="1"/>
  <c r="F180" i="5" s="1"/>
  <c r="F181" i="5" a="1"/>
  <c r="F181" i="5"/>
  <c r="F182" i="5" a="1"/>
  <c r="F182" i="5" s="1"/>
  <c r="F183" i="5" a="1"/>
  <c r="F183" i="5"/>
  <c r="F184" i="5" a="1"/>
  <c r="F184" i="5" s="1"/>
  <c r="F185" i="5" a="1"/>
  <c r="F185" i="5" s="1"/>
  <c r="F186" i="5" a="1"/>
  <c r="F186" i="5"/>
  <c r="F187" i="5" a="1"/>
  <c r="F187" i="5" s="1"/>
  <c r="F188" i="5" a="1"/>
  <c r="F188" i="5" s="1"/>
  <c r="F189" i="5" a="1"/>
  <c r="F189" i="5" s="1"/>
  <c r="F190" i="5" a="1"/>
  <c r="F190" i="5" s="1"/>
  <c r="F191" i="5" a="1"/>
  <c r="F191" i="5" s="1"/>
  <c r="F192" i="5" a="1"/>
  <c r="F192" i="5" s="1"/>
  <c r="F193" i="5" a="1"/>
  <c r="F193" i="5"/>
  <c r="F194" i="5" a="1"/>
  <c r="F194" i="5" s="1"/>
  <c r="F195" i="5" a="1"/>
  <c r="F195" i="5"/>
  <c r="F196" i="5" a="1"/>
  <c r="F196" i="5" s="1"/>
  <c r="F197" i="5" a="1"/>
  <c r="F197" i="5" s="1"/>
  <c r="F198" i="5" a="1"/>
  <c r="F198" i="5" s="1"/>
  <c r="F199" i="5" a="1"/>
  <c r="F199" i="5" s="1"/>
  <c r="F200" i="5" a="1"/>
  <c r="F200" i="5" s="1"/>
  <c r="F201" i="5" a="1"/>
  <c r="F201" i="5" s="1"/>
  <c r="F202" i="5" a="1"/>
  <c r="F202" i="5" s="1"/>
  <c r="F203" i="5" a="1"/>
  <c r="F203" i="5"/>
  <c r="F204" i="5" a="1"/>
  <c r="F204" i="5" s="1"/>
  <c r="F205" i="5" a="1"/>
  <c r="F205" i="5" s="1"/>
  <c r="F206" i="5" a="1"/>
  <c r="F206" i="5" s="1"/>
  <c r="F207" i="5" a="1"/>
  <c r="F207" i="5"/>
  <c r="F208" i="5" a="1"/>
  <c r="F208" i="5" s="1"/>
  <c r="F209" i="5" a="1"/>
  <c r="F209" i="5" s="1"/>
  <c r="F210" i="5" a="1"/>
  <c r="F210" i="5"/>
  <c r="F211" i="5" a="1"/>
  <c r="F211" i="5" s="1"/>
  <c r="F212" i="5" a="1"/>
  <c r="F212" i="5" s="1"/>
  <c r="F213" i="5" a="1"/>
  <c r="F213" i="5"/>
  <c r="F214" i="5" a="1"/>
  <c r="F214" i="5" s="1"/>
  <c r="F215" i="5" a="1"/>
  <c r="F215" i="5"/>
  <c r="F216" i="5" a="1"/>
  <c r="F216" i="5" s="1"/>
  <c r="F217" i="5" a="1"/>
  <c r="F217" i="5"/>
  <c r="F218" i="5" a="1"/>
  <c r="F218" i="5" s="1"/>
  <c r="F219" i="5" a="1"/>
  <c r="F219" i="5"/>
  <c r="F220" i="5" a="1"/>
  <c r="F220" i="5" s="1"/>
  <c r="F221" i="5" a="1"/>
  <c r="F221" i="5" s="1"/>
  <c r="F222" i="5" a="1"/>
  <c r="F222" i="5" s="1"/>
  <c r="F223" i="5" a="1"/>
  <c r="F223" i="5" s="1"/>
  <c r="F224" i="5" a="1"/>
  <c r="F224" i="5" s="1"/>
  <c r="F225" i="5" a="1"/>
  <c r="F225" i="5" s="1"/>
  <c r="F226" i="5" a="1"/>
  <c r="F226" i="5" s="1"/>
  <c r="F227" i="5" a="1"/>
  <c r="F227" i="5" s="1"/>
  <c r="F228" i="5" a="1"/>
  <c r="F228" i="5" s="1"/>
  <c r="F229" i="5" a="1"/>
  <c r="F229" i="5" s="1"/>
  <c r="F230" i="5" a="1"/>
  <c r="F230" i="5" s="1"/>
  <c r="F231" i="5" a="1"/>
  <c r="F231" i="5"/>
  <c r="F232" i="5" a="1"/>
  <c r="F232" i="5" s="1"/>
  <c r="F233" i="5" a="1"/>
  <c r="F233" i="5" s="1"/>
  <c r="F234" i="5" a="1"/>
  <c r="F234" i="5" s="1"/>
  <c r="F235" i="5" a="1"/>
  <c r="F235" i="5" s="1"/>
  <c r="F236" i="5" a="1"/>
  <c r="F236" i="5" s="1"/>
  <c r="F237" i="5" a="1"/>
  <c r="F237" i="5" s="1"/>
  <c r="F238" i="5" a="1"/>
  <c r="F238" i="5" s="1"/>
  <c r="F239" i="5" a="1"/>
  <c r="F239" i="5"/>
  <c r="F240" i="5" a="1"/>
  <c r="F240" i="5" s="1"/>
  <c r="F241" i="5" a="1"/>
  <c r="F241" i="5" s="1"/>
  <c r="F242" i="5" a="1"/>
  <c r="F242" i="5" s="1"/>
  <c r="F243" i="5" a="1"/>
  <c r="F243" i="5"/>
  <c r="F244" i="5" a="1"/>
  <c r="F244" i="5" s="1"/>
  <c r="F245" i="5" a="1"/>
  <c r="F245" i="5" s="1"/>
  <c r="F246" i="5" a="1"/>
  <c r="F246" i="5"/>
  <c r="F247" i="5" a="1"/>
  <c r="F247" i="5" s="1"/>
  <c r="F248" i="5" a="1"/>
  <c r="F248" i="5" s="1"/>
  <c r="F249" i="5" a="1"/>
  <c r="F249" i="5"/>
  <c r="F250" i="5" a="1"/>
  <c r="F250" i="5" s="1"/>
  <c r="F251" i="5" a="1"/>
  <c r="F251" i="5" s="1"/>
  <c r="F252" i="5" a="1"/>
  <c r="F252" i="5" s="1"/>
  <c r="F253" i="5" a="1"/>
  <c r="F253" i="5"/>
  <c r="F254" i="5" a="1"/>
  <c r="F254" i="5" s="1"/>
  <c r="F255" i="5" a="1"/>
  <c r="F255" i="5"/>
  <c r="F256" i="5" a="1"/>
  <c r="F256" i="5" s="1"/>
  <c r="F257" i="5" a="1"/>
  <c r="F257" i="5" s="1"/>
  <c r="F258" i="5" a="1"/>
  <c r="F258" i="5" s="1"/>
  <c r="F259" i="5" a="1"/>
  <c r="F259" i="5" s="1"/>
  <c r="F260" i="5" a="1"/>
  <c r="F260" i="5" s="1"/>
  <c r="F261" i="5" a="1"/>
  <c r="F261" i="5" s="1"/>
  <c r="F262" i="5" a="1"/>
  <c r="F262" i="5" s="1"/>
  <c r="F263" i="5" a="1"/>
  <c r="F263" i="5" s="1"/>
  <c r="F264" i="5" a="1"/>
  <c r="F264" i="5" s="1"/>
  <c r="F265" i="5" a="1"/>
  <c r="F265" i="5" s="1"/>
  <c r="F266" i="5" a="1"/>
  <c r="F266" i="5" s="1"/>
  <c r="F267" i="5" a="1"/>
  <c r="F267" i="5"/>
  <c r="F268" i="5" a="1"/>
  <c r="F268" i="5" s="1"/>
  <c r="F269" i="5" a="1"/>
  <c r="F269" i="5" s="1"/>
  <c r="F270" i="5" a="1"/>
  <c r="F270" i="5" s="1"/>
  <c r="F271" i="5" a="1"/>
  <c r="F271" i="5" s="1"/>
  <c r="F272" i="5" a="1"/>
  <c r="F272" i="5" s="1"/>
  <c r="F273" i="5" a="1"/>
  <c r="F273" i="5" s="1"/>
  <c r="F274" i="5" a="1"/>
  <c r="F274" i="5" s="1"/>
  <c r="F275" i="5" a="1"/>
  <c r="F275" i="5"/>
  <c r="F276" i="5" a="1"/>
  <c r="F276" i="5" s="1"/>
  <c r="F277" i="5" a="1"/>
  <c r="F277" i="5" s="1"/>
  <c r="F278" i="5" a="1"/>
  <c r="F278" i="5" s="1"/>
  <c r="F279" i="5" a="1"/>
  <c r="F279" i="5"/>
  <c r="F280" i="5" a="1"/>
  <c r="F280" i="5" s="1"/>
  <c r="F281" i="5" a="1"/>
  <c r="F281" i="5" s="1"/>
  <c r="F282" i="5" a="1"/>
  <c r="F282" i="5"/>
  <c r="F283" i="5" a="1"/>
  <c r="F283" i="5" s="1"/>
  <c r="F284" i="5" a="1"/>
  <c r="F284" i="5" s="1"/>
  <c r="F285" i="5" a="1"/>
  <c r="F285" i="5"/>
  <c r="F286" i="5" a="1"/>
  <c r="F286" i="5" s="1"/>
  <c r="F287" i="5" a="1"/>
  <c r="F287" i="5" s="1"/>
  <c r="F288" i="5" a="1"/>
  <c r="F288" i="5" s="1"/>
  <c r="F289" i="5" a="1"/>
  <c r="F289" i="5"/>
  <c r="F290" i="5" a="1"/>
  <c r="F290" i="5" s="1"/>
  <c r="F291" i="5" a="1"/>
  <c r="F291" i="5"/>
  <c r="F292" i="5" a="1"/>
  <c r="F292" i="5" s="1"/>
  <c r="F293" i="5" a="1"/>
  <c r="F293" i="5" s="1"/>
  <c r="F294" i="5" a="1"/>
  <c r="F294" i="5" s="1"/>
  <c r="F295" i="5" a="1"/>
  <c r="F295" i="5" s="1"/>
  <c r="F296" i="5" a="1"/>
  <c r="F296" i="5" s="1"/>
  <c r="F297" i="5" a="1"/>
  <c r="F297" i="5" s="1"/>
  <c r="F298" i="5" a="1"/>
  <c r="F298" i="5" s="1"/>
  <c r="F299" i="5" a="1"/>
  <c r="F299" i="5" s="1"/>
  <c r="F300" i="5" a="1"/>
  <c r="F300" i="5" s="1"/>
  <c r="F301" i="5" a="1"/>
  <c r="F301" i="5" s="1"/>
  <c r="F302" i="5" a="1"/>
  <c r="F302" i="5" s="1"/>
  <c r="F303" i="5" a="1"/>
  <c r="F303" i="5"/>
  <c r="F304" i="5" a="1"/>
  <c r="F304" i="5" s="1"/>
  <c r="F305" i="5" a="1"/>
  <c r="F305" i="5" s="1"/>
  <c r="F306" i="5" a="1"/>
  <c r="F306" i="5" s="1"/>
  <c r="F307" i="5" a="1"/>
  <c r="F307" i="5" s="1"/>
  <c r="F308" i="5" a="1"/>
  <c r="F308" i="5" s="1"/>
  <c r="F309" i="5" a="1"/>
  <c r="F309" i="5" s="1"/>
  <c r="F310" i="5" a="1"/>
  <c r="F310" i="5" s="1"/>
  <c r="F311" i="5" a="1"/>
  <c r="F311" i="5"/>
  <c r="F312" i="5" a="1"/>
  <c r="F312" i="5" s="1"/>
  <c r="F313" i="5" a="1"/>
  <c r="F313" i="5" s="1"/>
  <c r="F314" i="5" a="1"/>
  <c r="F314" i="5" s="1"/>
  <c r="F315" i="5" a="1"/>
  <c r="F315" i="5"/>
  <c r="F316" i="5" a="1"/>
  <c r="F316" i="5" s="1"/>
  <c r="F317" i="5" a="1"/>
  <c r="F317" i="5" s="1"/>
  <c r="F318" i="5" a="1"/>
  <c r="F318" i="5"/>
  <c r="F319" i="5" a="1"/>
  <c r="F319" i="5" s="1"/>
  <c r="F320" i="5" a="1"/>
  <c r="F320" i="5" s="1"/>
  <c r="F321" i="5" a="1"/>
  <c r="F321" i="5"/>
  <c r="F322" i="5" a="1"/>
  <c r="F322" i="5" s="1"/>
  <c r="F323" i="5" a="1"/>
  <c r="F323" i="5" s="1"/>
  <c r="F324" i="5" a="1"/>
  <c r="F324" i="5" s="1"/>
  <c r="F325" i="5" a="1"/>
  <c r="F325" i="5"/>
  <c r="F326" i="5" a="1"/>
  <c r="F326" i="5" s="1"/>
  <c r="F327" i="5" a="1"/>
  <c r="F327" i="5"/>
  <c r="F328" i="5" a="1"/>
  <c r="F328" i="5" s="1"/>
  <c r="F329" i="5" a="1"/>
  <c r="F329" i="5" s="1"/>
  <c r="F330" i="5" a="1"/>
  <c r="F330" i="5" s="1"/>
  <c r="F331" i="5" a="1"/>
  <c r="F331" i="5" s="1"/>
  <c r="F332" i="5" a="1"/>
  <c r="F332" i="5" s="1"/>
  <c r="F333" i="5" a="1"/>
  <c r="F333" i="5" s="1"/>
  <c r="F334" i="5" a="1"/>
  <c r="F334" i="5" s="1"/>
  <c r="F335" i="5" a="1"/>
  <c r="F335" i="5" s="1"/>
  <c r="F336" i="5" a="1"/>
  <c r="F336" i="5" s="1"/>
  <c r="F337" i="5" a="1"/>
  <c r="F337" i="5" s="1"/>
  <c r="F338" i="5" a="1"/>
  <c r="F338" i="5" s="1"/>
  <c r="F339" i="5" a="1"/>
  <c r="F339" i="5"/>
  <c r="F340" i="5" a="1"/>
  <c r="F340" i="5" s="1"/>
  <c r="F341" i="5" a="1"/>
  <c r="F341" i="5" s="1"/>
  <c r="F342" i="5" a="1"/>
  <c r="F342" i="5" s="1"/>
  <c r="F343" i="5" a="1"/>
  <c r="F343" i="5" s="1"/>
  <c r="F344" i="5" a="1"/>
  <c r="F344" i="5" s="1"/>
  <c r="F345" i="5" a="1"/>
  <c r="F345" i="5" s="1"/>
  <c r="F346" i="5" a="1"/>
  <c r="F346" i="5" s="1"/>
  <c r="F347" i="5" a="1"/>
  <c r="F347" i="5"/>
  <c r="F348" i="5" a="1"/>
  <c r="F348" i="5" s="1"/>
  <c r="F349" i="5" a="1"/>
  <c r="F349" i="5" s="1"/>
  <c r="F350" i="5" a="1"/>
  <c r="F350" i="5" s="1"/>
  <c r="F351" i="5" a="1"/>
  <c r="F351" i="5"/>
  <c r="F352" i="5" a="1"/>
  <c r="F352" i="5" s="1"/>
  <c r="F353" i="5" a="1"/>
  <c r="F353" i="5" s="1"/>
  <c r="F354" i="5" a="1"/>
  <c r="F354" i="5"/>
  <c r="F355" i="5" a="1"/>
  <c r="F355" i="5" s="1"/>
  <c r="F356" i="5" a="1"/>
  <c r="F356" i="5" s="1"/>
  <c r="F357" i="5" a="1"/>
  <c r="F357" i="5"/>
  <c r="F358" i="5" a="1"/>
  <c r="F358" i="5" s="1"/>
  <c r="F359" i="5" a="1"/>
  <c r="F359" i="5" s="1"/>
  <c r="F360" i="5" a="1"/>
  <c r="F360" i="5" s="1"/>
  <c r="F361" i="5" a="1"/>
  <c r="F361" i="5"/>
  <c r="F362" i="5" a="1"/>
  <c r="F362" i="5" s="1"/>
  <c r="F363" i="5" a="1"/>
  <c r="F363" i="5"/>
  <c r="F364" i="5" a="1"/>
  <c r="F364" i="5" s="1"/>
  <c r="F365" i="5" a="1"/>
  <c r="F365" i="5" s="1"/>
  <c r="F366" i="5" a="1"/>
  <c r="F366" i="5" s="1"/>
  <c r="F367" i="5" a="1"/>
  <c r="F367" i="5" s="1"/>
  <c r="F368" i="5" a="1"/>
  <c r="F368" i="5" s="1"/>
  <c r="F369" i="5" a="1"/>
  <c r="F369" i="5"/>
  <c r="F370" i="5" a="1"/>
  <c r="F370" i="5" s="1"/>
  <c r="F371" i="5" a="1"/>
  <c r="F371" i="5" s="1"/>
  <c r="F372" i="5" a="1"/>
  <c r="F372" i="5" s="1"/>
  <c r="F373" i="5" a="1"/>
  <c r="F373" i="5" s="1"/>
  <c r="F374" i="5" a="1"/>
  <c r="F374" i="5" s="1"/>
  <c r="F375" i="5" a="1"/>
  <c r="F375" i="5"/>
  <c r="F376" i="5" a="1"/>
  <c r="F376" i="5" s="1"/>
  <c r="F377" i="5" a="1"/>
  <c r="F377" i="5" s="1"/>
  <c r="F378" i="5" a="1"/>
  <c r="F378" i="5" s="1"/>
  <c r="F379" i="5" a="1"/>
  <c r="F379" i="5" s="1"/>
  <c r="F380" i="5" a="1"/>
  <c r="F380" i="5" s="1"/>
  <c r="F381" i="5" a="1"/>
  <c r="F381" i="5"/>
  <c r="F382" i="5" a="1"/>
  <c r="F382" i="5" s="1"/>
  <c r="F383" i="5" a="1"/>
  <c r="F383" i="5"/>
  <c r="F384" i="5" a="1"/>
  <c r="F384" i="5" s="1"/>
  <c r="F385" i="5" a="1"/>
  <c r="F385" i="5" s="1"/>
  <c r="F386" i="5" a="1"/>
  <c r="F386" i="5" s="1"/>
  <c r="F387" i="5" a="1"/>
  <c r="F387" i="5"/>
  <c r="F388" i="5" a="1"/>
  <c r="F388" i="5" s="1"/>
  <c r="F389" i="5" a="1"/>
  <c r="F389" i="5" s="1"/>
  <c r="F390" i="5" a="1"/>
  <c r="F390" i="5"/>
  <c r="F391" i="5" a="1"/>
  <c r="F391" i="5" s="1"/>
  <c r="F392" i="5" a="1"/>
  <c r="F392" i="5" s="1"/>
  <c r="F393" i="5" a="1"/>
  <c r="F393" i="5"/>
  <c r="F394" i="5" a="1"/>
  <c r="F394" i="5" s="1"/>
  <c r="F395" i="5" a="1"/>
  <c r="F395" i="5" s="1"/>
  <c r="F396" i="5" a="1"/>
  <c r="F396" i="5" s="1"/>
  <c r="F397" i="5" a="1"/>
  <c r="F397" i="5"/>
  <c r="F398" i="5" a="1"/>
  <c r="F398" i="5" s="1"/>
  <c r="F399" i="5" a="1"/>
  <c r="F399" i="5"/>
  <c r="F400" i="5" a="1"/>
  <c r="F400" i="5" s="1"/>
  <c r="F401" i="5" a="1"/>
  <c r="F401" i="5" s="1"/>
  <c r="F402" i="5" a="1"/>
  <c r="F402" i="5" s="1"/>
  <c r="F403" i="5" a="1"/>
  <c r="F403" i="5" s="1"/>
  <c r="F404" i="5" a="1"/>
  <c r="F404" i="5" s="1"/>
  <c r="F405" i="5" a="1"/>
  <c r="F405" i="5"/>
  <c r="F406" i="5" a="1"/>
  <c r="F406" i="5" s="1"/>
  <c r="F407" i="5" a="1"/>
  <c r="F407" i="5" s="1"/>
  <c r="F408" i="5" a="1"/>
  <c r="F408" i="5" s="1"/>
  <c r="F409" i="5" a="1"/>
  <c r="F409" i="5" s="1"/>
  <c r="F410" i="5" a="1"/>
  <c r="F410" i="5" s="1"/>
  <c r="F411" i="5" a="1"/>
  <c r="F411" i="5"/>
  <c r="F412" i="5" a="1"/>
  <c r="F412" i="5" s="1"/>
  <c r="F413" i="5" a="1"/>
  <c r="F413" i="5" s="1"/>
  <c r="F414" i="5" a="1"/>
  <c r="F414" i="5" s="1"/>
  <c r="F415" i="5" a="1"/>
  <c r="F415" i="5" s="1"/>
  <c r="F416" i="5" a="1"/>
  <c r="F416" i="5" s="1"/>
  <c r="F417" i="5" a="1"/>
  <c r="F417" i="5"/>
  <c r="F418" i="5" a="1"/>
  <c r="F418" i="5" s="1"/>
  <c r="F419" i="5" a="1"/>
  <c r="F419" i="5"/>
  <c r="F420" i="5" a="1"/>
  <c r="F420" i="5" s="1"/>
  <c r="F421" i="5" a="1"/>
  <c r="F421" i="5" s="1"/>
  <c r="F422" i="5" a="1"/>
  <c r="F422" i="5" s="1"/>
  <c r="F423" i="5" a="1"/>
  <c r="F423" i="5"/>
  <c r="F424" i="5" a="1"/>
  <c r="F424" i="5" s="1"/>
  <c r="F425" i="5" a="1"/>
  <c r="F425" i="5" s="1"/>
  <c r="F426" i="5" a="1"/>
  <c r="F426" i="5"/>
  <c r="F427" i="5" a="1"/>
  <c r="F427" i="5" s="1"/>
  <c r="F428" i="5" a="1"/>
  <c r="F428" i="5" s="1"/>
  <c r="F429" i="5" a="1"/>
  <c r="F429" i="5"/>
  <c r="F430" i="5" a="1"/>
  <c r="F430" i="5" s="1"/>
  <c r="F431" i="5" a="1"/>
  <c r="F431" i="5" s="1"/>
  <c r="F432" i="5" a="1"/>
  <c r="F432" i="5" s="1"/>
  <c r="F433" i="5" a="1"/>
  <c r="F433" i="5"/>
  <c r="F434" i="5" a="1"/>
  <c r="F434" i="5" s="1"/>
  <c r="F435" i="5" a="1"/>
  <c r="F435" i="5"/>
  <c r="F436" i="5" a="1"/>
  <c r="F436" i="5" s="1"/>
  <c r="F437" i="5" a="1"/>
  <c r="F437" i="5" s="1"/>
  <c r="F438" i="5" a="1"/>
  <c r="F438" i="5" s="1"/>
  <c r="F439" i="5" a="1"/>
  <c r="F439" i="5" s="1"/>
  <c r="F440" i="5" a="1"/>
  <c r="F440" i="5" s="1"/>
  <c r="F441" i="5" a="1"/>
  <c r="F441" i="5"/>
  <c r="F442" i="5" a="1"/>
  <c r="F442" i="5" s="1"/>
  <c r="F443" i="5" a="1"/>
  <c r="F443" i="5" s="1"/>
  <c r="F444" i="5" a="1"/>
  <c r="F444" i="5" s="1"/>
  <c r="F445" i="5" a="1"/>
  <c r="F445" i="5" s="1"/>
  <c r="F446" i="5" a="1"/>
  <c r="F446" i="5" s="1"/>
  <c r="F447" i="5" a="1"/>
  <c r="F447" i="5"/>
  <c r="F448" i="5" a="1"/>
  <c r="F448" i="5" s="1"/>
  <c r="F449" i="5" a="1"/>
  <c r="F449" i="5" s="1"/>
  <c r="F450" i="5" a="1"/>
  <c r="F450" i="5" s="1"/>
  <c r="F451" i="5" a="1"/>
  <c r="F451" i="5" s="1"/>
  <c r="F452" i="5" a="1"/>
  <c r="F452" i="5" s="1"/>
  <c r="F453" i="5" a="1"/>
  <c r="F453" i="5"/>
  <c r="F454" i="5" a="1"/>
  <c r="F454" i="5" s="1"/>
  <c r="F455" i="5" a="1"/>
  <c r="F455" i="5"/>
  <c r="F456" i="5" a="1"/>
  <c r="F456" i="5" s="1"/>
  <c r="F457" i="5" a="1"/>
  <c r="F457" i="5" s="1"/>
  <c r="F458" i="5" a="1"/>
  <c r="F458" i="5" s="1"/>
  <c r="F459" i="5" a="1"/>
  <c r="F459" i="5"/>
  <c r="F460" i="5" a="1"/>
  <c r="F460" i="5" s="1"/>
  <c r="F461" i="5" a="1"/>
  <c r="F461" i="5" s="1"/>
  <c r="F462" i="5" a="1"/>
  <c r="F462" i="5"/>
  <c r="F463" i="5" a="1"/>
  <c r="F463" i="5" s="1"/>
  <c r="F464" i="5" a="1"/>
  <c r="F464" i="5" s="1"/>
  <c r="F465" i="5" a="1"/>
  <c r="F465" i="5"/>
  <c r="F466" i="5" a="1"/>
  <c r="F466" i="5" s="1"/>
  <c r="F467" i="5" a="1"/>
  <c r="F467" i="5" s="1"/>
  <c r="F468" i="5" a="1"/>
  <c r="F468" i="5" s="1"/>
  <c r="F469" i="5" a="1"/>
  <c r="F469" i="5"/>
  <c r="F470" i="5" a="1"/>
  <c r="F470" i="5" s="1"/>
  <c r="F471" i="5" a="1"/>
  <c r="F471" i="5"/>
  <c r="F472" i="5" a="1"/>
  <c r="F472" i="5" s="1"/>
  <c r="F473" i="5" a="1"/>
  <c r="F473" i="5" s="1"/>
  <c r="F474" i="5" a="1"/>
  <c r="F474" i="5" s="1"/>
  <c r="F475" i="5" a="1"/>
  <c r="F475" i="5" s="1"/>
  <c r="F476" i="5" a="1"/>
  <c r="F476" i="5" s="1"/>
  <c r="F477" i="5" a="1"/>
  <c r="F477" i="5"/>
  <c r="F478" i="5" a="1"/>
  <c r="F478" i="5" s="1"/>
  <c r="F479" i="5" a="1"/>
  <c r="F479" i="5" s="1"/>
  <c r="F480" i="5" a="1"/>
  <c r="F480" i="5" s="1"/>
  <c r="F481" i="5" a="1"/>
  <c r="F481" i="5" s="1"/>
  <c r="F482" i="5" a="1"/>
  <c r="F482" i="5" s="1"/>
  <c r="F483" i="5" a="1"/>
  <c r="F483" i="5"/>
  <c r="F484" i="5" a="1"/>
  <c r="F484" i="5" s="1"/>
  <c r="F485" i="5" a="1"/>
  <c r="F485" i="5" s="1"/>
  <c r="F486" i="5" a="1"/>
  <c r="F486" i="5" s="1"/>
  <c r="F487" i="5" a="1"/>
  <c r="F487" i="5" s="1"/>
  <c r="F488" i="5" a="1"/>
  <c r="F488" i="5" s="1"/>
  <c r="F489" i="5" a="1"/>
  <c r="F489" i="5"/>
  <c r="F490" i="5" a="1"/>
  <c r="F490" i="5" s="1"/>
  <c r="F491" i="5" a="1"/>
  <c r="F491" i="5"/>
  <c r="F492" i="5" a="1"/>
  <c r="F492" i="5" s="1"/>
  <c r="F493" i="5" a="1"/>
  <c r="F493" i="5" s="1"/>
  <c r="F494" i="5" a="1"/>
  <c r="F494" i="5" s="1"/>
  <c r="F495" i="5" a="1"/>
  <c r="F495" i="5"/>
  <c r="F496" i="5" a="1"/>
  <c r="F496" i="5" s="1"/>
  <c r="F497" i="5" a="1"/>
  <c r="F497" i="5" s="1"/>
  <c r="F498" i="5" a="1"/>
  <c r="F498" i="5"/>
  <c r="F499" i="5" a="1"/>
  <c r="F499" i="5" s="1"/>
  <c r="F500" i="5" a="1"/>
  <c r="F500" i="5" s="1"/>
  <c r="F501" i="5" a="1"/>
  <c r="F501" i="5"/>
  <c r="F502" i="5" a="1"/>
  <c r="F502" i="5" s="1"/>
  <c r="F503" i="5" a="1"/>
  <c r="F503" i="5" s="1"/>
  <c r="F504" i="5" a="1"/>
  <c r="F504" i="5" s="1"/>
  <c r="F505" i="5" a="1"/>
  <c r="F505" i="5"/>
  <c r="F506" i="5" a="1"/>
  <c r="F506" i="5" s="1"/>
  <c r="F507" i="5" a="1"/>
  <c r="F507" i="5"/>
  <c r="F508" i="5" a="1"/>
  <c r="F508" i="5" s="1"/>
  <c r="F509" i="5" a="1"/>
  <c r="F509" i="5" s="1"/>
  <c r="F510" i="5" a="1"/>
  <c r="F510" i="5" s="1"/>
  <c r="F511" i="5" a="1"/>
  <c r="F511" i="5" s="1"/>
  <c r="F512" i="5" a="1"/>
  <c r="F512" i="5"/>
  <c r="F513" i="5" a="1"/>
  <c r="F513" i="5" s="1"/>
  <c r="F514" i="5" a="1"/>
  <c r="F514" i="5" s="1"/>
  <c r="F515" i="5" a="1"/>
  <c r="F515" i="5" s="1"/>
  <c r="F516" i="5" a="1"/>
  <c r="F516" i="5" s="1"/>
  <c r="F517" i="5" a="1"/>
  <c r="F517" i="5" s="1"/>
  <c r="F518" i="5" a="1"/>
  <c r="F518" i="5"/>
  <c r="F519" i="5" a="1"/>
  <c r="F519" i="5" s="1"/>
  <c r="F520" i="5" a="1"/>
  <c r="F520" i="5" s="1"/>
  <c r="F521" i="5" a="1"/>
  <c r="F521" i="5" s="1"/>
  <c r="F522" i="5" a="1"/>
  <c r="F522" i="5" s="1"/>
  <c r="F523" i="5" a="1"/>
  <c r="F523" i="5" s="1"/>
  <c r="F524" i="5" a="1"/>
  <c r="F524" i="5" s="1"/>
  <c r="F525" i="5" a="1"/>
  <c r="F525" i="5" s="1"/>
  <c r="F526" i="5" a="1"/>
  <c r="F526" i="5" s="1"/>
  <c r="F527" i="5" a="1"/>
  <c r="F527" i="5" s="1"/>
  <c r="F528" i="5" a="1"/>
  <c r="F528" i="5" s="1"/>
  <c r="F529" i="5" a="1"/>
  <c r="F529" i="5" s="1"/>
  <c r="F530" i="5" a="1"/>
  <c r="F530" i="5" s="1"/>
  <c r="F531" i="5" a="1"/>
  <c r="F531" i="5" s="1"/>
  <c r="F532" i="5" a="1"/>
  <c r="F532" i="5" s="1"/>
  <c r="F533" i="5" a="1"/>
  <c r="F533" i="5" s="1"/>
  <c r="F534" i="5" a="1"/>
  <c r="F534" i="5" s="1"/>
  <c r="F535" i="5" a="1"/>
  <c r="F535" i="5" s="1"/>
  <c r="F536" i="5" a="1"/>
  <c r="F536" i="5" s="1"/>
  <c r="F537" i="5" a="1"/>
  <c r="F537" i="5" s="1"/>
  <c r="F538" i="5" a="1"/>
  <c r="F538" i="5" s="1"/>
  <c r="F539" i="5" a="1"/>
  <c r="F539" i="5" s="1"/>
  <c r="F540" i="5" a="1"/>
  <c r="F540" i="5" s="1"/>
  <c r="F541" i="5" a="1"/>
  <c r="F541" i="5" s="1"/>
  <c r="F542" i="5" a="1"/>
  <c r="F542" i="5" s="1"/>
  <c r="F543" i="5" a="1"/>
  <c r="F543" i="5" s="1"/>
  <c r="F544" i="5" a="1"/>
  <c r="F544" i="5" s="1"/>
  <c r="F545" i="5" a="1"/>
  <c r="F545" i="5" s="1"/>
  <c r="F546" i="5" a="1"/>
  <c r="F546" i="5" s="1"/>
  <c r="F547" i="5" a="1"/>
  <c r="F547" i="5" s="1"/>
  <c r="F548" i="5" a="1"/>
  <c r="F548" i="5" s="1"/>
  <c r="F549" i="5" a="1"/>
  <c r="F549" i="5" s="1"/>
  <c r="F550" i="5" a="1"/>
  <c r="F550" i="5" s="1"/>
  <c r="F551" i="5" a="1"/>
  <c r="F551" i="5" s="1"/>
  <c r="F552" i="5" a="1"/>
  <c r="F552" i="5" s="1"/>
  <c r="F553" i="5" a="1"/>
  <c r="F553" i="5" s="1"/>
  <c r="F554" i="5" a="1"/>
  <c r="F554" i="5" s="1"/>
  <c r="F555" i="5" a="1"/>
  <c r="F555" i="5" s="1"/>
  <c r="F556" i="5" a="1"/>
  <c r="F556" i="5" s="1"/>
  <c r="F557" i="5" a="1"/>
  <c r="F557" i="5" s="1"/>
  <c r="F558" i="5" a="1"/>
  <c r="F558" i="5" s="1"/>
  <c r="F559" i="5" a="1"/>
  <c r="F559" i="5" s="1"/>
  <c r="F560" i="5" a="1"/>
  <c r="F560" i="5" s="1"/>
  <c r="F561" i="5" a="1"/>
  <c r="F561" i="5" s="1"/>
  <c r="F562" i="5" a="1"/>
  <c r="F562" i="5" s="1"/>
  <c r="F563" i="5" a="1"/>
  <c r="F563" i="5" s="1"/>
  <c r="F564" i="5" a="1"/>
  <c r="F564" i="5" s="1"/>
  <c r="F565" i="5" a="1"/>
  <c r="F565" i="5" s="1"/>
  <c r="F566" i="5" a="1"/>
  <c r="F566" i="5" s="1"/>
  <c r="F567" i="5" a="1"/>
  <c r="F567" i="5" s="1"/>
  <c r="F568" i="5" a="1"/>
  <c r="F568" i="5" s="1"/>
  <c r="F569" i="5" a="1"/>
  <c r="F569" i="5" s="1"/>
  <c r="F570" i="5" a="1"/>
  <c r="F570" i="5" s="1"/>
  <c r="F571" i="5" a="1"/>
  <c r="F571" i="5" s="1"/>
  <c r="F572" i="5" a="1"/>
  <c r="F572" i="5" s="1"/>
  <c r="F573" i="5" a="1"/>
  <c r="F573" i="5" s="1"/>
  <c r="F574" i="5" a="1"/>
  <c r="F574" i="5" s="1"/>
  <c r="F575" i="5" a="1"/>
  <c r="F575" i="5" s="1"/>
  <c r="F576" i="5" a="1"/>
  <c r="F576" i="5" s="1"/>
  <c r="F577" i="5" a="1"/>
  <c r="F577" i="5" s="1"/>
  <c r="F578" i="5" a="1"/>
  <c r="F578" i="5" s="1"/>
  <c r="F579" i="5" a="1"/>
  <c r="F579" i="5" s="1"/>
  <c r="F580" i="5" a="1"/>
  <c r="F580" i="5" s="1"/>
  <c r="F581" i="5" a="1"/>
  <c r="F581" i="5" s="1"/>
  <c r="F582" i="5" a="1"/>
  <c r="F582" i="5" s="1"/>
  <c r="F583" i="5" a="1"/>
  <c r="F583" i="5" s="1"/>
  <c r="F584" i="5" a="1"/>
  <c r="F584" i="5" s="1"/>
  <c r="F585" i="5" a="1"/>
  <c r="F585" i="5" s="1"/>
  <c r="F586" i="5" a="1"/>
  <c r="F586" i="5" s="1"/>
  <c r="F587" i="5" a="1"/>
  <c r="F587" i="5" s="1"/>
  <c r="F588" i="5" a="1"/>
  <c r="F588" i="5" s="1"/>
  <c r="F589" i="5" a="1"/>
  <c r="F589" i="5" s="1"/>
  <c r="F590" i="5" a="1"/>
  <c r="F590" i="5" s="1"/>
  <c r="F591" i="5" a="1"/>
  <c r="F591" i="5" s="1"/>
  <c r="F592" i="5" a="1"/>
  <c r="F592" i="5" s="1"/>
  <c r="F593" i="5" a="1"/>
  <c r="F593" i="5" s="1"/>
  <c r="F594" i="5" a="1"/>
  <c r="F594" i="5" s="1"/>
  <c r="F595" i="5" a="1"/>
  <c r="F595" i="5" s="1"/>
  <c r="F596" i="5" a="1"/>
  <c r="F596" i="5" s="1"/>
  <c r="F597" i="5" a="1"/>
  <c r="F597" i="5" s="1"/>
  <c r="F598" i="5" a="1"/>
  <c r="F598" i="5" s="1"/>
  <c r="F599" i="5" a="1"/>
  <c r="F599" i="5" s="1"/>
  <c r="F600" i="5" a="1"/>
  <c r="F600" i="5" s="1"/>
  <c r="F601" i="5" a="1"/>
  <c r="F601" i="5" s="1"/>
  <c r="F602" i="5" a="1"/>
  <c r="F602" i="5" s="1"/>
  <c r="F603" i="5" a="1"/>
  <c r="F603" i="5" s="1"/>
  <c r="F604" i="5" a="1"/>
  <c r="F604" i="5" s="1"/>
  <c r="F605" i="5" a="1"/>
  <c r="F605" i="5" s="1"/>
  <c r="F606" i="5" a="1"/>
  <c r="F606" i="5" s="1"/>
  <c r="F607" i="5" a="1"/>
  <c r="F607" i="5" s="1"/>
  <c r="F608" i="5" a="1"/>
  <c r="F608" i="5" s="1"/>
  <c r="F609" i="5" a="1"/>
  <c r="F609" i="5" s="1"/>
  <c r="F610" i="5" a="1"/>
  <c r="F610" i="5" s="1"/>
  <c r="F611" i="5" a="1"/>
  <c r="F611" i="5" s="1"/>
  <c r="F612" i="5" a="1"/>
  <c r="F612" i="5" s="1"/>
  <c r="F613" i="5" a="1"/>
  <c r="F613" i="5" s="1"/>
  <c r="F614" i="5" a="1"/>
  <c r="F614" i="5" s="1"/>
  <c r="F615" i="5" a="1"/>
  <c r="F615" i="5" s="1"/>
  <c r="F616" i="5" a="1"/>
  <c r="F616" i="5" s="1"/>
  <c r="F617" i="5" a="1"/>
  <c r="F617" i="5" s="1"/>
  <c r="F618" i="5" a="1"/>
  <c r="F618" i="5" s="1"/>
  <c r="F619" i="5" a="1"/>
  <c r="F619" i="5" s="1"/>
  <c r="F620" i="5" a="1"/>
  <c r="F620" i="5" s="1"/>
  <c r="F621" i="5" a="1"/>
  <c r="F621" i="5" s="1"/>
  <c r="F622" i="5" a="1"/>
  <c r="F622" i="5" s="1"/>
  <c r="F623" i="5" a="1"/>
  <c r="F623" i="5" s="1"/>
  <c r="F624" i="5" a="1"/>
  <c r="F624" i="5" s="1"/>
  <c r="F625" i="5" a="1"/>
  <c r="F625" i="5" s="1"/>
  <c r="F626" i="5" a="1"/>
  <c r="F626" i="5" s="1"/>
  <c r="F627" i="5" a="1"/>
  <c r="F627" i="5" s="1"/>
  <c r="F628" i="5" a="1"/>
  <c r="F628" i="5" s="1"/>
  <c r="F629" i="5" a="1"/>
  <c r="F629" i="5" s="1"/>
  <c r="F630" i="5" a="1"/>
  <c r="F630" i="5" s="1"/>
  <c r="F631" i="5" a="1"/>
  <c r="F631" i="5" s="1"/>
  <c r="F632" i="5" a="1"/>
  <c r="F632" i="5" s="1"/>
  <c r="F633" i="5" a="1"/>
  <c r="F633" i="5" s="1"/>
  <c r="F634" i="5" a="1"/>
  <c r="F634" i="5" s="1"/>
  <c r="F635" i="5" a="1"/>
  <c r="F635" i="5" s="1"/>
  <c r="F636" i="5" a="1"/>
  <c r="F636" i="5" s="1"/>
  <c r="F637" i="5" a="1"/>
  <c r="F637" i="5" s="1"/>
  <c r="F638" i="5" a="1"/>
  <c r="F638" i="5" s="1"/>
  <c r="F639" i="5" a="1"/>
  <c r="F639" i="5" s="1"/>
  <c r="F640" i="5" a="1"/>
  <c r="F640" i="5" s="1"/>
  <c r="F641" i="5" a="1"/>
  <c r="F641" i="5" s="1"/>
  <c r="F642" i="5" a="1"/>
  <c r="F642" i="5" s="1"/>
  <c r="F643" i="5" a="1"/>
  <c r="F643" i="5" s="1"/>
  <c r="F644" i="5" a="1"/>
  <c r="F644" i="5" s="1"/>
  <c r="F645" i="5" a="1"/>
  <c r="F645" i="5" s="1"/>
  <c r="F646" i="5" a="1"/>
  <c r="F646" i="5" s="1"/>
  <c r="F647" i="5" a="1"/>
  <c r="F647" i="5" s="1"/>
  <c r="F648" i="5" a="1"/>
  <c r="F648" i="5" s="1"/>
  <c r="F649" i="5" a="1"/>
  <c r="F649" i="5" s="1"/>
  <c r="F650" i="5" a="1"/>
  <c r="F650" i="5" s="1"/>
  <c r="F651" i="5" a="1"/>
  <c r="F651" i="5" s="1"/>
  <c r="F652" i="5" a="1"/>
  <c r="F652" i="5" s="1"/>
  <c r="F653" i="5" a="1"/>
  <c r="F653" i="5" s="1"/>
  <c r="F654" i="5" a="1"/>
  <c r="F654" i="5" s="1"/>
  <c r="F655" i="5" a="1"/>
  <c r="F655" i="5" s="1"/>
  <c r="F656" i="5" a="1"/>
  <c r="F656" i="5" s="1"/>
  <c r="F657" i="5" a="1"/>
  <c r="F657" i="5" s="1"/>
  <c r="F658" i="5" a="1"/>
  <c r="F658" i="5" s="1"/>
  <c r="F659" i="5" a="1"/>
  <c r="F659" i="5" s="1"/>
  <c r="F660" i="5" a="1"/>
  <c r="F660" i="5" s="1"/>
  <c r="F661" i="5" a="1"/>
  <c r="F661" i="5" s="1"/>
  <c r="F662" i="5" a="1"/>
  <c r="F662" i="5" s="1"/>
  <c r="F663" i="5" a="1"/>
  <c r="F663" i="5" s="1"/>
  <c r="F664" i="5" a="1"/>
  <c r="F664" i="5" s="1"/>
  <c r="F665" i="5" a="1"/>
  <c r="F665" i="5" s="1"/>
  <c r="F666" i="5" a="1"/>
  <c r="F666" i="5" s="1"/>
  <c r="F667" i="5" a="1"/>
  <c r="F667" i="5" s="1"/>
  <c r="F668" i="5" a="1"/>
  <c r="F668" i="5" s="1"/>
  <c r="F669" i="5" a="1"/>
  <c r="F669" i="5" s="1"/>
  <c r="F670" i="5" a="1"/>
  <c r="F670" i="5" s="1"/>
  <c r="F671" i="5" a="1"/>
  <c r="F671" i="5" s="1"/>
  <c r="F672" i="5" a="1"/>
  <c r="F672" i="5" s="1"/>
  <c r="F673" i="5" a="1"/>
  <c r="F673" i="5" s="1"/>
  <c r="F674" i="5" a="1"/>
  <c r="F674" i="5" s="1"/>
  <c r="F675" i="5" a="1"/>
  <c r="F675" i="5" s="1"/>
  <c r="F676" i="5" a="1"/>
  <c r="F676" i="5" s="1"/>
  <c r="F677" i="5" a="1"/>
  <c r="F677" i="5" s="1"/>
  <c r="F678" i="5" a="1"/>
  <c r="F678" i="5" s="1"/>
  <c r="F679" i="5" a="1"/>
  <c r="F679" i="5" s="1"/>
  <c r="F680" i="5" a="1"/>
  <c r="F680" i="5" s="1"/>
  <c r="F681" i="5" a="1"/>
  <c r="F681" i="5" s="1"/>
  <c r="F682" i="5" a="1"/>
  <c r="F682" i="5" s="1"/>
  <c r="F683" i="5" a="1"/>
  <c r="F683" i="5" s="1"/>
  <c r="F684" i="5" a="1"/>
  <c r="F684" i="5" s="1"/>
  <c r="F685" i="5" a="1"/>
  <c r="F685" i="5" s="1"/>
  <c r="F686" i="5" a="1"/>
  <c r="F686" i="5" s="1"/>
  <c r="F687" i="5" a="1"/>
  <c r="F687" i="5" s="1"/>
  <c r="F688" i="5" a="1"/>
  <c r="F688" i="5" s="1"/>
  <c r="F689" i="5" a="1"/>
  <c r="F689" i="5" s="1"/>
  <c r="F690" i="5" a="1"/>
  <c r="F690" i="5" s="1"/>
  <c r="F691" i="5" a="1"/>
  <c r="F691" i="5" s="1"/>
  <c r="F692" i="5" a="1"/>
  <c r="F692" i="5" s="1"/>
  <c r="F693" i="5" a="1"/>
  <c r="F693" i="5" s="1"/>
  <c r="F694" i="5" a="1"/>
  <c r="F694" i="5" s="1"/>
  <c r="F695" i="5" a="1"/>
  <c r="F695" i="5" s="1"/>
  <c r="F696" i="5" a="1"/>
  <c r="F696" i="5" s="1"/>
  <c r="F697" i="5" a="1"/>
  <c r="F697" i="5" s="1"/>
  <c r="F698" i="5" a="1"/>
  <c r="F698" i="5" s="1"/>
  <c r="F699" i="5" a="1"/>
  <c r="F699" i="5" s="1"/>
  <c r="F700" i="5" a="1"/>
  <c r="F700" i="5" s="1"/>
  <c r="F701" i="5" a="1"/>
  <c r="F701" i="5" s="1"/>
  <c r="E2" i="5" a="1"/>
  <c r="E2" i="5" s="1"/>
  <c r="E3" i="5" a="1"/>
  <c r="E3" i="5" s="1"/>
  <c r="E4" i="5" a="1"/>
  <c r="E4" i="5"/>
  <c r="E5" i="5" a="1"/>
  <c r="E5" i="5" s="1"/>
  <c r="E6" i="5" a="1"/>
  <c r="E6" i="5" s="1"/>
  <c r="E7" i="5" a="1"/>
  <c r="E7" i="5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/>
  <c r="E14" i="5" a="1"/>
  <c r="E14" i="5" s="1"/>
  <c r="E15" i="5" a="1"/>
  <c r="E15" i="5" s="1"/>
  <c r="E16" i="5" a="1"/>
  <c r="E16" i="5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/>
  <c r="E23" i="5" a="1"/>
  <c r="E23" i="5" s="1"/>
  <c r="E24" i="5" a="1"/>
  <c r="E24" i="5" s="1"/>
  <c r="E25" i="5" a="1"/>
  <c r="E25" i="5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/>
  <c r="E32" i="5" a="1"/>
  <c r="E32" i="5" s="1"/>
  <c r="E33" i="5" a="1"/>
  <c r="E33" i="5" s="1"/>
  <c r="E34" i="5" a="1"/>
  <c r="E34" i="5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/>
  <c r="E41" i="5" a="1"/>
  <c r="E41" i="5" s="1"/>
  <c r="E42" i="5" a="1"/>
  <c r="E42" i="5" s="1"/>
  <c r="E43" i="5" a="1"/>
  <c r="E43" i="5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/>
  <c r="E50" i="5" a="1"/>
  <c r="E50" i="5" s="1"/>
  <c r="E51" i="5" a="1"/>
  <c r="E51" i="5" s="1"/>
  <c r="E52" i="5" a="1"/>
  <c r="E52" i="5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/>
  <c r="E59" i="5" a="1"/>
  <c r="E59" i="5" s="1"/>
  <c r="E60" i="5" a="1"/>
  <c r="E60" i="5" s="1"/>
  <c r="E61" i="5" a="1"/>
  <c r="E61" i="5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155" i="5" a="1"/>
  <c r="E155" i="5" s="1"/>
  <c r="E156" i="5" a="1"/>
  <c r="E156" i="5" s="1"/>
  <c r="E157" i="5" a="1"/>
  <c r="E157" i="5"/>
  <c r="E158" i="5" a="1"/>
  <c r="E158" i="5" s="1"/>
  <c r="E159" i="5" a="1"/>
  <c r="E159" i="5" s="1"/>
  <c r="E160" i="5" a="1"/>
  <c r="E160" i="5" s="1"/>
  <c r="E161" i="5" a="1"/>
  <c r="E161" i="5" s="1"/>
  <c r="E162" i="5" a="1"/>
  <c r="E162" i="5" s="1"/>
  <c r="E163" i="5" a="1"/>
  <c r="E163" i="5" s="1"/>
  <c r="E164" i="5" a="1"/>
  <c r="E164" i="5" s="1"/>
  <c r="E165" i="5" a="1"/>
  <c r="E165" i="5" s="1"/>
  <c r="E166" i="5" a="1"/>
  <c r="E166" i="5"/>
  <c r="E167" i="5" a="1"/>
  <c r="E167" i="5" s="1"/>
  <c r="E168" i="5" a="1"/>
  <c r="E168" i="5" s="1"/>
  <c r="E169" i="5" a="1"/>
  <c r="E169" i="5" s="1"/>
  <c r="E170" i="5" a="1"/>
  <c r="E170" i="5" s="1"/>
  <c r="E171" i="5" a="1"/>
  <c r="E171" i="5" s="1"/>
  <c r="E172" i="5" a="1"/>
  <c r="E172" i="5" s="1"/>
  <c r="E173" i="5" a="1"/>
  <c r="E173" i="5" s="1"/>
  <c r="E174" i="5" a="1"/>
  <c r="E174" i="5" s="1"/>
  <c r="E175" i="5" a="1"/>
  <c r="E175" i="5"/>
  <c r="E176" i="5" a="1"/>
  <c r="E176" i="5" s="1"/>
  <c r="E177" i="5" a="1"/>
  <c r="E177" i="5" s="1"/>
  <c r="E178" i="5" a="1"/>
  <c r="E178" i="5" s="1"/>
  <c r="E179" i="5" a="1"/>
  <c r="E179" i="5" s="1"/>
  <c r="E180" i="5" a="1"/>
  <c r="E180" i="5" s="1"/>
  <c r="E181" i="5" a="1"/>
  <c r="E181" i="5" s="1"/>
  <c r="E182" i="5" a="1"/>
  <c r="E182" i="5" s="1"/>
  <c r="E183" i="5" a="1"/>
  <c r="E183" i="5" s="1"/>
  <c r="E184" i="5" a="1"/>
  <c r="E184" i="5"/>
  <c r="E185" i="5" a="1"/>
  <c r="E185" i="5" s="1"/>
  <c r="E186" i="5" a="1"/>
  <c r="E186" i="5" s="1"/>
  <c r="E187" i="5" a="1"/>
  <c r="E187" i="5" s="1"/>
  <c r="E188" i="5" a="1"/>
  <c r="E188" i="5" s="1"/>
  <c r="E189" i="5" a="1"/>
  <c r="E189" i="5" s="1"/>
  <c r="E190" i="5" a="1"/>
  <c r="E190" i="5" s="1"/>
  <c r="E191" i="5" a="1"/>
  <c r="E191" i="5" s="1"/>
  <c r="E192" i="5" a="1"/>
  <c r="E192" i="5" s="1"/>
  <c r="E193" i="5" a="1"/>
  <c r="E193" i="5" s="1"/>
  <c r="E194" i="5" a="1"/>
  <c r="E194" i="5" s="1"/>
  <c r="E195" i="5" a="1"/>
  <c r="E195" i="5" s="1"/>
  <c r="E196" i="5" a="1"/>
  <c r="E196" i="5" s="1"/>
  <c r="E197" i="5" a="1"/>
  <c r="E197" i="5" s="1"/>
  <c r="E198" i="5" a="1"/>
  <c r="E198" i="5" s="1"/>
  <c r="E199" i="5" a="1"/>
  <c r="E199" i="5" s="1"/>
  <c r="E200" i="5" a="1"/>
  <c r="E200" i="5" s="1"/>
  <c r="E201" i="5" a="1"/>
  <c r="E201" i="5" s="1"/>
  <c r="E202" i="5" a="1"/>
  <c r="E202" i="5" s="1"/>
  <c r="E203" i="5" a="1"/>
  <c r="E203" i="5" s="1"/>
  <c r="E204" i="5" a="1"/>
  <c r="E204" i="5" s="1"/>
  <c r="E205" i="5" a="1"/>
  <c r="E205" i="5" s="1"/>
  <c r="E206" i="5" a="1"/>
  <c r="E206" i="5" s="1"/>
  <c r="E207" i="5" a="1"/>
  <c r="E207" i="5" s="1"/>
  <c r="E208" i="5" a="1"/>
  <c r="E208" i="5" s="1"/>
  <c r="E209" i="5" a="1"/>
  <c r="E209" i="5" s="1"/>
  <c r="E210" i="5" a="1"/>
  <c r="E210" i="5" s="1"/>
  <c r="E211" i="5" a="1"/>
  <c r="E211" i="5" s="1"/>
  <c r="E212" i="5" a="1"/>
  <c r="E212" i="5" s="1"/>
  <c r="E213" i="5" a="1"/>
  <c r="E213" i="5" s="1"/>
  <c r="E214" i="5" a="1"/>
  <c r="E214" i="5" s="1"/>
  <c r="E215" i="5" a="1"/>
  <c r="E215" i="5" s="1"/>
  <c r="E216" i="5" a="1"/>
  <c r="E216" i="5" s="1"/>
  <c r="E217" i="5" a="1"/>
  <c r="E217" i="5" s="1"/>
  <c r="E218" i="5" a="1"/>
  <c r="E218" i="5" s="1"/>
  <c r="E219" i="5" a="1"/>
  <c r="E219" i="5" s="1"/>
  <c r="E220" i="5" a="1"/>
  <c r="E220" i="5" s="1"/>
  <c r="E221" i="5" a="1"/>
  <c r="E221" i="5" s="1"/>
  <c r="E222" i="5" a="1"/>
  <c r="E222" i="5" s="1"/>
  <c r="E223" i="5" a="1"/>
  <c r="E223" i="5" s="1"/>
  <c r="E224" i="5" a="1"/>
  <c r="E224" i="5" s="1"/>
  <c r="E225" i="5" a="1"/>
  <c r="E225" i="5" s="1"/>
  <c r="E226" i="5" a="1"/>
  <c r="E226" i="5" s="1"/>
  <c r="E227" i="5" a="1"/>
  <c r="E227" i="5" s="1"/>
  <c r="E228" i="5" a="1"/>
  <c r="E228" i="5" s="1"/>
  <c r="E229" i="5" a="1"/>
  <c r="E229" i="5" s="1"/>
  <c r="E230" i="5" a="1"/>
  <c r="E230" i="5" s="1"/>
  <c r="E231" i="5" a="1"/>
  <c r="E231" i="5" s="1"/>
  <c r="E232" i="5" a="1"/>
  <c r="E232" i="5" s="1"/>
  <c r="E233" i="5" a="1"/>
  <c r="E233" i="5" s="1"/>
  <c r="E234" i="5" a="1"/>
  <c r="E234" i="5" s="1"/>
  <c r="E235" i="5" a="1"/>
  <c r="E235" i="5" s="1"/>
  <c r="E236" i="5" a="1"/>
  <c r="E236" i="5" s="1"/>
  <c r="E237" i="5" a="1"/>
  <c r="E237" i="5" s="1"/>
  <c r="E238" i="5" a="1"/>
  <c r="E238" i="5" s="1"/>
  <c r="E239" i="5" a="1"/>
  <c r="E239" i="5" s="1"/>
  <c r="E240" i="5" a="1"/>
  <c r="E240" i="5" s="1"/>
  <c r="E241" i="5" a="1"/>
  <c r="E241" i="5" s="1"/>
  <c r="E242" i="5" a="1"/>
  <c r="E242" i="5" s="1"/>
  <c r="E243" i="5" a="1"/>
  <c r="E243" i="5" s="1"/>
  <c r="E244" i="5" a="1"/>
  <c r="E244" i="5" s="1"/>
  <c r="E245" i="5" a="1"/>
  <c r="E245" i="5" s="1"/>
  <c r="E246" i="5" a="1"/>
  <c r="E246" i="5" s="1"/>
  <c r="E247" i="5" a="1"/>
  <c r="E247" i="5" s="1"/>
  <c r="E248" i="5" a="1"/>
  <c r="E248" i="5" s="1"/>
  <c r="E249" i="5" a="1"/>
  <c r="E249" i="5" s="1"/>
  <c r="E250" i="5" a="1"/>
  <c r="E250" i="5" s="1"/>
  <c r="E251" i="5" a="1"/>
  <c r="E251" i="5" s="1"/>
  <c r="E252" i="5" a="1"/>
  <c r="E252" i="5" s="1"/>
  <c r="E253" i="5" a="1"/>
  <c r="E253" i="5" s="1"/>
  <c r="E254" i="5" a="1"/>
  <c r="E254" i="5" s="1"/>
  <c r="E255" i="5" a="1"/>
  <c r="E255" i="5" s="1"/>
  <c r="E256" i="5" a="1"/>
  <c r="E256" i="5" s="1"/>
  <c r="E257" i="5" a="1"/>
  <c r="E257" i="5" s="1"/>
  <c r="E258" i="5" a="1"/>
  <c r="E258" i="5" s="1"/>
  <c r="E259" i="5" a="1"/>
  <c r="E259" i="5" s="1"/>
  <c r="E260" i="5" a="1"/>
  <c r="E260" i="5" s="1"/>
  <c r="E261" i="5" a="1"/>
  <c r="E261" i="5" s="1"/>
  <c r="E262" i="5" a="1"/>
  <c r="E262" i="5" s="1"/>
  <c r="E263" i="5" a="1"/>
  <c r="E263" i="5" s="1"/>
  <c r="E264" i="5" a="1"/>
  <c r="E264" i="5" s="1"/>
  <c r="E265" i="5" a="1"/>
  <c r="E265" i="5" s="1"/>
  <c r="E266" i="5" a="1"/>
  <c r="E266" i="5" s="1"/>
  <c r="E267" i="5" a="1"/>
  <c r="E267" i="5" s="1"/>
  <c r="E268" i="5" a="1"/>
  <c r="E268" i="5" s="1"/>
  <c r="E269" i="5" a="1"/>
  <c r="E269" i="5" s="1"/>
  <c r="E270" i="5" a="1"/>
  <c r="E270" i="5" s="1"/>
  <c r="E271" i="5" a="1"/>
  <c r="E271" i="5" s="1"/>
  <c r="E272" i="5" a="1"/>
  <c r="E272" i="5" s="1"/>
  <c r="E273" i="5" a="1"/>
  <c r="E273" i="5" s="1"/>
  <c r="E274" i="5" a="1"/>
  <c r="E274" i="5" s="1"/>
  <c r="E275" i="5" a="1"/>
  <c r="E275" i="5" s="1"/>
  <c r="E276" i="5" a="1"/>
  <c r="E276" i="5" s="1"/>
  <c r="E277" i="5" a="1"/>
  <c r="E277" i="5" s="1"/>
  <c r="E278" i="5" a="1"/>
  <c r="E278" i="5" s="1"/>
  <c r="E279" i="5" a="1"/>
  <c r="E279" i="5" s="1"/>
  <c r="E280" i="5" a="1"/>
  <c r="E280" i="5" s="1"/>
  <c r="E281" i="5" a="1"/>
  <c r="E281" i="5" s="1"/>
  <c r="E282" i="5" a="1"/>
  <c r="E282" i="5" s="1"/>
  <c r="E283" i="5" a="1"/>
  <c r="E283" i="5" s="1"/>
  <c r="E284" i="5" a="1"/>
  <c r="E284" i="5" s="1"/>
  <c r="E285" i="5" a="1"/>
  <c r="E285" i="5" s="1"/>
  <c r="E286" i="5" a="1"/>
  <c r="E286" i="5" s="1"/>
  <c r="E287" i="5" a="1"/>
  <c r="E287" i="5" s="1"/>
  <c r="E288" i="5" a="1"/>
  <c r="E288" i="5" s="1"/>
  <c r="E289" i="5" a="1"/>
  <c r="E289" i="5" s="1"/>
  <c r="E290" i="5" a="1"/>
  <c r="E290" i="5" s="1"/>
  <c r="E291" i="5" a="1"/>
  <c r="E291" i="5" s="1"/>
  <c r="E292" i="5" a="1"/>
  <c r="E292" i="5" s="1"/>
  <c r="E293" i="5" a="1"/>
  <c r="E293" i="5" s="1"/>
  <c r="E294" i="5" a="1"/>
  <c r="E294" i="5" s="1"/>
  <c r="E295" i="5" a="1"/>
  <c r="E295" i="5" s="1"/>
  <c r="E296" i="5" a="1"/>
  <c r="E296" i="5" s="1"/>
  <c r="E297" i="5" a="1"/>
  <c r="E297" i="5" s="1"/>
  <c r="E298" i="5" a="1"/>
  <c r="E298" i="5" s="1"/>
  <c r="E299" i="5" a="1"/>
  <c r="E299" i="5" s="1"/>
  <c r="E300" i="5" a="1"/>
  <c r="E300" i="5" s="1"/>
  <c r="E301" i="5" a="1"/>
  <c r="E301" i="5" s="1"/>
  <c r="E302" i="5" a="1"/>
  <c r="E302" i="5" s="1"/>
  <c r="E303" i="5" a="1"/>
  <c r="E303" i="5" s="1"/>
  <c r="E304" i="5" a="1"/>
  <c r="E304" i="5" s="1"/>
  <c r="E305" i="5" a="1"/>
  <c r="E305" i="5" s="1"/>
  <c r="E306" i="5" a="1"/>
  <c r="E306" i="5" s="1"/>
  <c r="E307" i="5" a="1"/>
  <c r="E307" i="5" s="1"/>
  <c r="E308" i="5" a="1"/>
  <c r="E308" i="5" s="1"/>
  <c r="E309" i="5" a="1"/>
  <c r="E309" i="5" s="1"/>
  <c r="E310" i="5" a="1"/>
  <c r="E310" i="5" s="1"/>
  <c r="E311" i="5" a="1"/>
  <c r="E311" i="5" s="1"/>
  <c r="E312" i="5" a="1"/>
  <c r="E312" i="5" s="1"/>
  <c r="E313" i="5" a="1"/>
  <c r="E313" i="5" s="1"/>
  <c r="E314" i="5" a="1"/>
  <c r="E314" i="5" s="1"/>
  <c r="E315" i="5" a="1"/>
  <c r="E315" i="5" s="1"/>
  <c r="E316" i="5" a="1"/>
  <c r="E316" i="5" s="1"/>
  <c r="E317" i="5" a="1"/>
  <c r="E317" i="5" s="1"/>
  <c r="E318" i="5" a="1"/>
  <c r="E318" i="5" s="1"/>
  <c r="E319" i="5" a="1"/>
  <c r="E319" i="5" s="1"/>
  <c r="E320" i="5" a="1"/>
  <c r="E320" i="5" s="1"/>
  <c r="E321" i="5" a="1"/>
  <c r="E321" i="5" s="1"/>
  <c r="E322" i="5" a="1"/>
  <c r="E322" i="5" s="1"/>
  <c r="E323" i="5" a="1"/>
  <c r="E323" i="5" s="1"/>
  <c r="E324" i="5" a="1"/>
  <c r="E324" i="5" s="1"/>
  <c r="E325" i="5" a="1"/>
  <c r="E325" i="5" s="1"/>
  <c r="E326" i="5" a="1"/>
  <c r="E326" i="5" s="1"/>
  <c r="E327" i="5" a="1"/>
  <c r="E327" i="5" s="1"/>
  <c r="E328" i="5" a="1"/>
  <c r="E328" i="5" s="1"/>
  <c r="E329" i="5" a="1"/>
  <c r="E329" i="5" s="1"/>
  <c r="E330" i="5" a="1"/>
  <c r="E330" i="5" s="1"/>
  <c r="E331" i="5" a="1"/>
  <c r="E331" i="5" s="1"/>
  <c r="E332" i="5" a="1"/>
  <c r="E332" i="5" s="1"/>
  <c r="E333" i="5" a="1"/>
  <c r="E333" i="5" s="1"/>
  <c r="E334" i="5" a="1"/>
  <c r="E334" i="5" s="1"/>
  <c r="E335" i="5" a="1"/>
  <c r="E335" i="5" s="1"/>
  <c r="E336" i="5" a="1"/>
  <c r="E336" i="5" s="1"/>
  <c r="E337" i="5" a="1"/>
  <c r="E337" i="5" s="1"/>
  <c r="E338" i="5" a="1"/>
  <c r="E338" i="5" s="1"/>
  <c r="E339" i="5" a="1"/>
  <c r="E339" i="5" s="1"/>
  <c r="E340" i="5" a="1"/>
  <c r="E340" i="5" s="1"/>
  <c r="E341" i="5" a="1"/>
  <c r="E341" i="5" s="1"/>
  <c r="E342" i="5" a="1"/>
  <c r="E342" i="5" s="1"/>
  <c r="E343" i="5" a="1"/>
  <c r="E343" i="5" s="1"/>
  <c r="E344" i="5" a="1"/>
  <c r="E344" i="5" s="1"/>
  <c r="E345" i="5" a="1"/>
  <c r="E345" i="5" s="1"/>
  <c r="E346" i="5" a="1"/>
  <c r="E346" i="5" s="1"/>
  <c r="E347" i="5" a="1"/>
  <c r="E347" i="5" s="1"/>
  <c r="E348" i="5" a="1"/>
  <c r="E348" i="5" s="1"/>
  <c r="E349" i="5" a="1"/>
  <c r="E349" i="5" s="1"/>
  <c r="E350" i="5" a="1"/>
  <c r="E350" i="5" s="1"/>
  <c r="E351" i="5" a="1"/>
  <c r="E351" i="5" s="1"/>
  <c r="E352" i="5" a="1"/>
  <c r="E352" i="5" s="1"/>
  <c r="E353" i="5" a="1"/>
  <c r="E353" i="5" s="1"/>
  <c r="E354" i="5" a="1"/>
  <c r="E354" i="5" s="1"/>
  <c r="E355" i="5" a="1"/>
  <c r="E355" i="5" s="1"/>
  <c r="E356" i="5" a="1"/>
  <c r="E356" i="5" s="1"/>
  <c r="E357" i="5" a="1"/>
  <c r="E357" i="5" s="1"/>
  <c r="E358" i="5" a="1"/>
  <c r="E358" i="5" s="1"/>
  <c r="E359" i="5" a="1"/>
  <c r="E359" i="5" s="1"/>
  <c r="E360" i="5" a="1"/>
  <c r="E360" i="5" s="1"/>
  <c r="E361" i="5" a="1"/>
  <c r="E361" i="5" s="1"/>
  <c r="E362" i="5" a="1"/>
  <c r="E362" i="5" s="1"/>
  <c r="E363" i="5" a="1"/>
  <c r="E363" i="5" s="1"/>
  <c r="E364" i="5" a="1"/>
  <c r="E364" i="5" s="1"/>
  <c r="E365" i="5" a="1"/>
  <c r="E365" i="5" s="1"/>
  <c r="E366" i="5" a="1"/>
  <c r="E366" i="5" s="1"/>
  <c r="E367" i="5" a="1"/>
  <c r="E367" i="5" s="1"/>
  <c r="E368" i="5" a="1"/>
  <c r="E368" i="5" s="1"/>
  <c r="E369" i="5" a="1"/>
  <c r="E369" i="5" s="1"/>
  <c r="E370" i="5" a="1"/>
  <c r="E370" i="5" s="1"/>
  <c r="E371" i="5" a="1"/>
  <c r="E371" i="5" s="1"/>
  <c r="E372" i="5" a="1"/>
  <c r="E372" i="5" s="1"/>
  <c r="E373" i="5" a="1"/>
  <c r="E373" i="5" s="1"/>
  <c r="E374" i="5" a="1"/>
  <c r="E374" i="5" s="1"/>
  <c r="E375" i="5" a="1"/>
  <c r="E375" i="5" s="1"/>
  <c r="E376" i="5" a="1"/>
  <c r="E376" i="5" s="1"/>
  <c r="E377" i="5" a="1"/>
  <c r="E377" i="5" s="1"/>
  <c r="E378" i="5" a="1"/>
  <c r="E378" i="5" s="1"/>
  <c r="E379" i="5" a="1"/>
  <c r="E379" i="5" s="1"/>
  <c r="E380" i="5" a="1"/>
  <c r="E380" i="5" s="1"/>
  <c r="E381" i="5" a="1"/>
  <c r="E381" i="5" s="1"/>
  <c r="E382" i="5" a="1"/>
  <c r="E382" i="5" s="1"/>
  <c r="E383" i="5" a="1"/>
  <c r="E383" i="5" s="1"/>
  <c r="E384" i="5" a="1"/>
  <c r="E384" i="5" s="1"/>
  <c r="E385" i="5" a="1"/>
  <c r="E385" i="5" s="1"/>
  <c r="E386" i="5" a="1"/>
  <c r="E386" i="5" s="1"/>
  <c r="E387" i="5" a="1"/>
  <c r="E387" i="5" s="1"/>
  <c r="E388" i="5" a="1"/>
  <c r="E388" i="5" s="1"/>
  <c r="E389" i="5" a="1"/>
  <c r="E389" i="5" s="1"/>
  <c r="E390" i="5" a="1"/>
  <c r="E390" i="5" s="1"/>
  <c r="E391" i="5" a="1"/>
  <c r="E391" i="5" s="1"/>
  <c r="E392" i="5" a="1"/>
  <c r="E392" i="5" s="1"/>
  <c r="E393" i="5" a="1"/>
  <c r="E393" i="5" s="1"/>
  <c r="E394" i="5" a="1"/>
  <c r="E394" i="5" s="1"/>
  <c r="E395" i="5" a="1"/>
  <c r="E395" i="5" s="1"/>
  <c r="E396" i="5" a="1"/>
  <c r="E396" i="5" s="1"/>
  <c r="E397" i="5" a="1"/>
  <c r="E397" i="5" s="1"/>
  <c r="E398" i="5" a="1"/>
  <c r="E398" i="5" s="1"/>
  <c r="E399" i="5" a="1"/>
  <c r="E399" i="5" s="1"/>
  <c r="E400" i="5" a="1"/>
  <c r="E400" i="5" s="1"/>
  <c r="E401" i="5" a="1"/>
  <c r="E401" i="5" s="1"/>
  <c r="E402" i="5" a="1"/>
  <c r="E402" i="5" s="1"/>
  <c r="E403" i="5" a="1"/>
  <c r="E403" i="5" s="1"/>
  <c r="E404" i="5" a="1"/>
  <c r="E404" i="5" s="1"/>
  <c r="E405" i="5" a="1"/>
  <c r="E405" i="5" s="1"/>
  <c r="E406" i="5" a="1"/>
  <c r="E406" i="5" s="1"/>
  <c r="E407" i="5" a="1"/>
  <c r="E407" i="5" s="1"/>
  <c r="E408" i="5" a="1"/>
  <c r="E408" i="5" s="1"/>
  <c r="E409" i="5" a="1"/>
  <c r="E409" i="5" s="1"/>
  <c r="E410" i="5" a="1"/>
  <c r="E410" i="5" s="1"/>
  <c r="E411" i="5" a="1"/>
  <c r="E411" i="5" s="1"/>
  <c r="E412" i="5" a="1"/>
  <c r="E412" i="5" s="1"/>
  <c r="E413" i="5" a="1"/>
  <c r="E413" i="5" s="1"/>
  <c r="E414" i="5" a="1"/>
  <c r="E414" i="5" s="1"/>
  <c r="E415" i="5" a="1"/>
  <c r="E415" i="5" s="1"/>
  <c r="E416" i="5" a="1"/>
  <c r="E416" i="5" s="1"/>
  <c r="E417" i="5" a="1"/>
  <c r="E417" i="5" s="1"/>
  <c r="E418" i="5" a="1"/>
  <c r="E418" i="5" s="1"/>
  <c r="E419" i="5" a="1"/>
  <c r="E419" i="5" s="1"/>
  <c r="E420" i="5" a="1"/>
  <c r="E420" i="5" s="1"/>
  <c r="E421" i="5" a="1"/>
  <c r="E421" i="5" s="1"/>
  <c r="E422" i="5" a="1"/>
  <c r="E422" i="5" s="1"/>
  <c r="E423" i="5" a="1"/>
  <c r="E423" i="5" s="1"/>
  <c r="E424" i="5" a="1"/>
  <c r="E424" i="5" s="1"/>
  <c r="E425" i="5" a="1"/>
  <c r="E425" i="5" s="1"/>
  <c r="E426" i="5" a="1"/>
  <c r="E426" i="5" s="1"/>
  <c r="E427" i="5" a="1"/>
  <c r="E427" i="5" s="1"/>
  <c r="E428" i="5" a="1"/>
  <c r="E428" i="5" s="1"/>
  <c r="E429" i="5" a="1"/>
  <c r="E429" i="5" s="1"/>
  <c r="E430" i="5" a="1"/>
  <c r="E430" i="5" s="1"/>
  <c r="E431" i="5" a="1"/>
  <c r="E431" i="5" s="1"/>
  <c r="E432" i="5" a="1"/>
  <c r="E432" i="5" s="1"/>
  <c r="E433" i="5" a="1"/>
  <c r="E433" i="5" s="1"/>
  <c r="E434" i="5" a="1"/>
  <c r="E434" i="5" s="1"/>
  <c r="E435" i="5" a="1"/>
  <c r="E435" i="5" s="1"/>
  <c r="E436" i="5" a="1"/>
  <c r="E436" i="5" s="1"/>
  <c r="E437" i="5" a="1"/>
  <c r="E437" i="5" s="1"/>
  <c r="E438" i="5" a="1"/>
  <c r="E438" i="5" s="1"/>
  <c r="E439" i="5" a="1"/>
  <c r="E439" i="5" s="1"/>
  <c r="E440" i="5" a="1"/>
  <c r="E440" i="5" s="1"/>
  <c r="E441" i="5" a="1"/>
  <c r="E441" i="5" s="1"/>
  <c r="E442" i="5" a="1"/>
  <c r="E442" i="5" s="1"/>
  <c r="E443" i="5" a="1"/>
  <c r="E443" i="5" s="1"/>
  <c r="E444" i="5" a="1"/>
  <c r="E444" i="5" s="1"/>
  <c r="E445" i="5" a="1"/>
  <c r="E445" i="5" s="1"/>
  <c r="E446" i="5" a="1"/>
  <c r="E446" i="5" s="1"/>
  <c r="E447" i="5" a="1"/>
  <c r="E447" i="5" s="1"/>
  <c r="E448" i="5" a="1"/>
  <c r="E448" i="5" s="1"/>
  <c r="E449" i="5" a="1"/>
  <c r="E449" i="5" s="1"/>
  <c r="E450" i="5" a="1"/>
  <c r="E450" i="5" s="1"/>
  <c r="E451" i="5" a="1"/>
  <c r="E451" i="5" s="1"/>
  <c r="E452" i="5" a="1"/>
  <c r="E452" i="5" s="1"/>
  <c r="E453" i="5" a="1"/>
  <c r="E453" i="5" s="1"/>
  <c r="E454" i="5" a="1"/>
  <c r="E454" i="5" s="1"/>
  <c r="E455" i="5" a="1"/>
  <c r="E455" i="5" s="1"/>
  <c r="E456" i="5" a="1"/>
  <c r="E456" i="5" s="1"/>
  <c r="E457" i="5" a="1"/>
  <c r="E457" i="5" s="1"/>
  <c r="E458" i="5" a="1"/>
  <c r="E458" i="5" s="1"/>
  <c r="E459" i="5" a="1"/>
  <c r="E459" i="5" s="1"/>
  <c r="E460" i="5" a="1"/>
  <c r="E460" i="5" s="1"/>
  <c r="E461" i="5" a="1"/>
  <c r="E461" i="5" s="1"/>
  <c r="E462" i="5" a="1"/>
  <c r="E462" i="5" s="1"/>
  <c r="E463" i="5" a="1"/>
  <c r="E463" i="5" s="1"/>
  <c r="E464" i="5" a="1"/>
  <c r="E464" i="5" s="1"/>
  <c r="E465" i="5" a="1"/>
  <c r="E465" i="5" s="1"/>
  <c r="E466" i="5" a="1"/>
  <c r="E466" i="5" s="1"/>
  <c r="E467" i="5" a="1"/>
  <c r="E467" i="5" s="1"/>
  <c r="E468" i="5" a="1"/>
  <c r="E468" i="5"/>
  <c r="E469" i="5" a="1"/>
  <c r="E469" i="5"/>
  <c r="E470" i="5" a="1"/>
  <c r="E470" i="5" s="1"/>
  <c r="E471" i="5" a="1"/>
  <c r="E471" i="5" s="1"/>
  <c r="E472" i="5" a="1"/>
  <c r="E472" i="5"/>
  <c r="E473" i="5" a="1"/>
  <c r="E473" i="5" s="1"/>
  <c r="E474" i="5" a="1"/>
  <c r="E474" i="5" s="1"/>
  <c r="E475" i="5" a="1"/>
  <c r="E475" i="5"/>
  <c r="E476" i="5" a="1"/>
  <c r="E476" i="5" s="1"/>
  <c r="E477" i="5" a="1"/>
  <c r="E477" i="5" s="1"/>
  <c r="E478" i="5" a="1"/>
  <c r="E478" i="5"/>
  <c r="E479" i="5" a="1"/>
  <c r="E479" i="5" s="1"/>
  <c r="E480" i="5" a="1"/>
  <c r="E480" i="5"/>
  <c r="E481" i="5" a="1"/>
  <c r="E481" i="5"/>
  <c r="E482" i="5" a="1"/>
  <c r="E482" i="5" s="1"/>
  <c r="E483" i="5" a="1"/>
  <c r="E483" i="5" s="1"/>
  <c r="E484" i="5" a="1"/>
  <c r="E484" i="5"/>
  <c r="E485" i="5" a="1"/>
  <c r="E485" i="5" s="1"/>
  <c r="E486" i="5" a="1"/>
  <c r="E486" i="5"/>
  <c r="E487" i="5" a="1"/>
  <c r="E487" i="5" s="1"/>
  <c r="E488" i="5" a="1"/>
  <c r="E488" i="5" s="1"/>
  <c r="E489" i="5" a="1"/>
  <c r="E489" i="5" s="1"/>
  <c r="E490" i="5" a="1"/>
  <c r="E490" i="5" s="1"/>
  <c r="E491" i="5" a="1"/>
  <c r="E491" i="5" s="1"/>
  <c r="E492" i="5" a="1"/>
  <c r="E492" i="5"/>
  <c r="E493" i="5" a="1"/>
  <c r="E493" i="5"/>
  <c r="E494" i="5" a="1"/>
  <c r="E494" i="5" s="1"/>
  <c r="E495" i="5" a="1"/>
  <c r="E495" i="5" s="1"/>
  <c r="E496" i="5" a="1"/>
  <c r="E496" i="5"/>
  <c r="E497" i="5" a="1"/>
  <c r="E497" i="5" s="1"/>
  <c r="E498" i="5" a="1"/>
  <c r="E498" i="5" s="1"/>
  <c r="E499" i="5" a="1"/>
  <c r="E499" i="5"/>
  <c r="E500" i="5" a="1"/>
  <c r="E500" i="5" s="1"/>
  <c r="E501" i="5" a="1"/>
  <c r="E501" i="5" s="1"/>
  <c r="E502" i="5" a="1"/>
  <c r="E502" i="5"/>
  <c r="E503" i="5" a="1"/>
  <c r="E503" i="5" s="1"/>
  <c r="E504" i="5" a="1"/>
  <c r="E504" i="5"/>
  <c r="E505" i="5" a="1"/>
  <c r="E505" i="5"/>
  <c r="E506" i="5" a="1"/>
  <c r="E506" i="5"/>
  <c r="E507" i="5" a="1"/>
  <c r="E507" i="5" s="1"/>
  <c r="E508" i="5" a="1"/>
  <c r="E508" i="5" s="1"/>
  <c r="E509" i="5" a="1"/>
  <c r="E509" i="5" s="1"/>
  <c r="E510" i="5" a="1"/>
  <c r="E510" i="5" s="1"/>
  <c r="E511" i="5" a="1"/>
  <c r="E511" i="5"/>
  <c r="E512" i="5" a="1"/>
  <c r="E512" i="5" s="1"/>
  <c r="E513" i="5" a="1"/>
  <c r="E513" i="5"/>
  <c r="E514" i="5" a="1"/>
  <c r="E514" i="5"/>
  <c r="E515" i="5" a="1"/>
  <c r="E515" i="5"/>
  <c r="E516" i="5" a="1"/>
  <c r="E516" i="5" s="1"/>
  <c r="E517" i="5" a="1"/>
  <c r="E517" i="5"/>
  <c r="E518" i="5" a="1"/>
  <c r="E518" i="5" s="1"/>
  <c r="E519" i="5" a="1"/>
  <c r="E519" i="5"/>
  <c r="E520" i="5" a="1"/>
  <c r="E520" i="5"/>
  <c r="E521" i="5" a="1"/>
  <c r="E521" i="5"/>
  <c r="E522" i="5" a="1"/>
  <c r="E522" i="5" s="1"/>
  <c r="E523" i="5" a="1"/>
  <c r="E523" i="5"/>
  <c r="E524" i="5" a="1"/>
  <c r="E524" i="5" s="1"/>
  <c r="E525" i="5" a="1"/>
  <c r="E525" i="5"/>
  <c r="E526" i="5" a="1"/>
  <c r="E526" i="5"/>
  <c r="E527" i="5" a="1"/>
  <c r="E527" i="5"/>
  <c r="E528" i="5" a="1"/>
  <c r="E528" i="5" s="1"/>
  <c r="E529" i="5" a="1"/>
  <c r="E529" i="5"/>
  <c r="E530" i="5" a="1"/>
  <c r="E530" i="5" s="1"/>
  <c r="E531" i="5" a="1"/>
  <c r="E531" i="5"/>
  <c r="E532" i="5" a="1"/>
  <c r="E532" i="5"/>
  <c r="E533" i="5" a="1"/>
  <c r="E533" i="5"/>
  <c r="E534" i="5" a="1"/>
  <c r="E534" i="5" s="1"/>
  <c r="E535" i="5" a="1"/>
  <c r="E535" i="5"/>
  <c r="E536" i="5" a="1"/>
  <c r="E536" i="5" s="1"/>
  <c r="E537" i="5" a="1"/>
  <c r="E537" i="5"/>
  <c r="E538" i="5" a="1"/>
  <c r="E538" i="5"/>
  <c r="E539" i="5" a="1"/>
  <c r="E539" i="5"/>
  <c r="E540" i="5" a="1"/>
  <c r="E540" i="5" s="1"/>
  <c r="E541" i="5" a="1"/>
  <c r="E541" i="5"/>
  <c r="E542" i="5" a="1"/>
  <c r="E542" i="5" s="1"/>
  <c r="E543" i="5" a="1"/>
  <c r="E543" i="5"/>
  <c r="E544" i="5" a="1"/>
  <c r="E544" i="5"/>
  <c r="E545" i="5" a="1"/>
  <c r="E545" i="5"/>
  <c r="E546" i="5" a="1"/>
  <c r="E546" i="5" s="1"/>
  <c r="E547" i="5" a="1"/>
  <c r="E547" i="5"/>
  <c r="E548" i="5" a="1"/>
  <c r="E548" i="5" s="1"/>
  <c r="E549" i="5" a="1"/>
  <c r="E549" i="5"/>
  <c r="E550" i="5" a="1"/>
  <c r="E550" i="5"/>
  <c r="E551" i="5" a="1"/>
  <c r="E551" i="5"/>
  <c r="E552" i="5" a="1"/>
  <c r="E552" i="5" s="1"/>
  <c r="E553" i="5" a="1"/>
  <c r="E553" i="5"/>
  <c r="E554" i="5" a="1"/>
  <c r="E554" i="5" s="1"/>
  <c r="E555" i="5" a="1"/>
  <c r="E555" i="5"/>
  <c r="E556" i="5" a="1"/>
  <c r="E556" i="5"/>
  <c r="E557" i="5" a="1"/>
  <c r="E557" i="5"/>
  <c r="E558" i="5" a="1"/>
  <c r="E558" i="5" s="1"/>
  <c r="E559" i="5" a="1"/>
  <c r="E559" i="5"/>
  <c r="E560" i="5" a="1"/>
  <c r="E560" i="5" s="1"/>
  <c r="E561" i="5" a="1"/>
  <c r="E561" i="5"/>
  <c r="E562" i="5" a="1"/>
  <c r="E562" i="5"/>
  <c r="E563" i="5" a="1"/>
  <c r="E563" i="5"/>
  <c r="E564" i="5" a="1"/>
  <c r="E564" i="5" s="1"/>
  <c r="E565" i="5" a="1"/>
  <c r="E565" i="5"/>
  <c r="E566" i="5" a="1"/>
  <c r="E566" i="5" s="1"/>
  <c r="E567" i="5" a="1"/>
  <c r="E567" i="5"/>
  <c r="E568" i="5" a="1"/>
  <c r="E568" i="5"/>
  <c r="E569" i="5" a="1"/>
  <c r="E569" i="5"/>
  <c r="E570" i="5" a="1"/>
  <c r="E570" i="5" s="1"/>
  <c r="E571" i="5" a="1"/>
  <c r="E571" i="5"/>
  <c r="E572" i="5" a="1"/>
  <c r="E572" i="5" s="1"/>
  <c r="E573" i="5" a="1"/>
  <c r="E573" i="5"/>
  <c r="E574" i="5" a="1"/>
  <c r="E574" i="5"/>
  <c r="E575" i="5" a="1"/>
  <c r="E575" i="5"/>
  <c r="E576" i="5" a="1"/>
  <c r="E576" i="5" s="1"/>
  <c r="E577" i="5" a="1"/>
  <c r="E577" i="5"/>
  <c r="E578" i="5" a="1"/>
  <c r="E578" i="5" s="1"/>
  <c r="E579" i="5" a="1"/>
  <c r="E579" i="5"/>
  <c r="E580" i="5" a="1"/>
  <c r="E580" i="5"/>
  <c r="E581" i="5" a="1"/>
  <c r="E581" i="5"/>
  <c r="E582" i="5" a="1"/>
  <c r="E582" i="5" s="1"/>
  <c r="E583" i="5" a="1"/>
  <c r="E583" i="5"/>
  <c r="E584" i="5" a="1"/>
  <c r="E584" i="5" s="1"/>
  <c r="E585" i="5" a="1"/>
  <c r="E585" i="5"/>
  <c r="E586" i="5" a="1"/>
  <c r="E586" i="5"/>
  <c r="E587" i="5" a="1"/>
  <c r="E587" i="5"/>
  <c r="E588" i="5" a="1"/>
  <c r="E588" i="5" s="1"/>
  <c r="E589" i="5" a="1"/>
  <c r="E589" i="5"/>
  <c r="E590" i="5" a="1"/>
  <c r="E590" i="5" s="1"/>
  <c r="E591" i="5" a="1"/>
  <c r="E591" i="5"/>
  <c r="E592" i="5" a="1"/>
  <c r="E592" i="5"/>
  <c r="E593" i="5" a="1"/>
  <c r="E593" i="5"/>
  <c r="E594" i="5" a="1"/>
  <c r="E594" i="5" s="1"/>
  <c r="E595" i="5" a="1"/>
  <c r="E595" i="5"/>
  <c r="E596" i="5" a="1"/>
  <c r="E596" i="5" s="1"/>
  <c r="E597" i="5" a="1"/>
  <c r="E597" i="5"/>
  <c r="E598" i="5" a="1"/>
  <c r="E598" i="5"/>
  <c r="E599" i="5" a="1"/>
  <c r="E599" i="5"/>
  <c r="E600" i="5" a="1"/>
  <c r="E600" i="5" s="1"/>
  <c r="E601" i="5" a="1"/>
  <c r="E601" i="5"/>
  <c r="E602" i="5" a="1"/>
  <c r="E602" i="5" s="1"/>
  <c r="E603" i="5" a="1"/>
  <c r="E603" i="5"/>
  <c r="E604" i="5" a="1"/>
  <c r="E604" i="5"/>
  <c r="E605" i="5" a="1"/>
  <c r="E605" i="5"/>
  <c r="E606" i="5" a="1"/>
  <c r="E606" i="5" s="1"/>
  <c r="E607" i="5" a="1"/>
  <c r="E607" i="5"/>
  <c r="E608" i="5" a="1"/>
  <c r="E608" i="5" s="1"/>
  <c r="E609" i="5" a="1"/>
  <c r="E609" i="5"/>
  <c r="E610" i="5" a="1"/>
  <c r="E610" i="5"/>
  <c r="E611" i="5" a="1"/>
  <c r="E611" i="5"/>
  <c r="E612" i="5" a="1"/>
  <c r="E612" i="5" s="1"/>
  <c r="E613" i="5" a="1"/>
  <c r="E613" i="5"/>
  <c r="E614" i="5" a="1"/>
  <c r="E614" i="5" s="1"/>
  <c r="E615" i="5" a="1"/>
  <c r="E615" i="5"/>
  <c r="E616" i="5" a="1"/>
  <c r="E616" i="5"/>
  <c r="E617" i="5" a="1"/>
  <c r="E617" i="5"/>
  <c r="E618" i="5" a="1"/>
  <c r="E618" i="5" s="1"/>
  <c r="E619" i="5" a="1"/>
  <c r="E619" i="5"/>
  <c r="E620" i="5" a="1"/>
  <c r="E620" i="5" s="1"/>
  <c r="E621" i="5" a="1"/>
  <c r="E621" i="5"/>
  <c r="E622" i="5" a="1"/>
  <c r="E622" i="5"/>
  <c r="E623" i="5" a="1"/>
  <c r="E623" i="5"/>
  <c r="E624" i="5" a="1"/>
  <c r="E624" i="5" s="1"/>
  <c r="E625" i="5" a="1"/>
  <c r="E625" i="5"/>
  <c r="E626" i="5" a="1"/>
  <c r="E626" i="5" s="1"/>
  <c r="E627" i="5" a="1"/>
  <c r="E627" i="5"/>
  <c r="E628" i="5" a="1"/>
  <c r="E628" i="5"/>
  <c r="E629" i="5" a="1"/>
  <c r="E629" i="5"/>
  <c r="E630" i="5" a="1"/>
  <c r="E630" i="5" s="1"/>
  <c r="E631" i="5" a="1"/>
  <c r="E631" i="5"/>
  <c r="E632" i="5" a="1"/>
  <c r="E632" i="5" s="1"/>
  <c r="E633" i="5" a="1"/>
  <c r="E633" i="5"/>
  <c r="E634" i="5" a="1"/>
  <c r="E634" i="5"/>
  <c r="E635" i="5" a="1"/>
  <c r="E635" i="5"/>
  <c r="E636" i="5" a="1"/>
  <c r="E636" i="5" s="1"/>
  <c r="E637" i="5" a="1"/>
  <c r="E637" i="5"/>
  <c r="E638" i="5" a="1"/>
  <c r="E638" i="5" s="1"/>
  <c r="E639" i="5" a="1"/>
  <c r="E639" i="5"/>
  <c r="E640" i="5" a="1"/>
  <c r="E640" i="5"/>
  <c r="E641" i="5" a="1"/>
  <c r="E641" i="5"/>
  <c r="E642" i="5" a="1"/>
  <c r="E642" i="5" s="1"/>
  <c r="E643" i="5" a="1"/>
  <c r="E643" i="5"/>
  <c r="E644" i="5" a="1"/>
  <c r="E644" i="5" s="1"/>
  <c r="E645" i="5" a="1"/>
  <c r="E645" i="5"/>
  <c r="E646" i="5" a="1"/>
  <c r="E646" i="5"/>
  <c r="E647" i="5" a="1"/>
  <c r="E647" i="5"/>
  <c r="E648" i="5" a="1"/>
  <c r="E648" i="5" s="1"/>
  <c r="E649" i="5" a="1"/>
  <c r="E649" i="5"/>
  <c r="E650" i="5" a="1"/>
  <c r="E650" i="5" s="1"/>
  <c r="E651" i="5" a="1"/>
  <c r="E651" i="5"/>
  <c r="E652" i="5" a="1"/>
  <c r="E652" i="5"/>
  <c r="E653" i="5" a="1"/>
  <c r="E653" i="5"/>
  <c r="E654" i="5" a="1"/>
  <c r="E654" i="5" s="1"/>
  <c r="E655" i="5" a="1"/>
  <c r="E655" i="5"/>
  <c r="E656" i="5" a="1"/>
  <c r="E656" i="5" s="1"/>
  <c r="E657" i="5" a="1"/>
  <c r="E657" i="5"/>
  <c r="E658" i="5" a="1"/>
  <c r="E658" i="5"/>
  <c r="E659" i="5" a="1"/>
  <c r="E659" i="5"/>
  <c r="E660" i="5" a="1"/>
  <c r="E660" i="5" s="1"/>
  <c r="E661" i="5" a="1"/>
  <c r="E661" i="5"/>
  <c r="E662" i="5" a="1"/>
  <c r="E662" i="5" s="1"/>
  <c r="E663" i="5" a="1"/>
  <c r="E663" i="5"/>
  <c r="E664" i="5" a="1"/>
  <c r="E664" i="5"/>
  <c r="E665" i="5" a="1"/>
  <c r="E665" i="5"/>
  <c r="E666" i="5" a="1"/>
  <c r="E666" i="5" s="1"/>
  <c r="E667" i="5" a="1"/>
  <c r="E667" i="5"/>
  <c r="E668" i="5" a="1"/>
  <c r="E668" i="5" s="1"/>
  <c r="E669" i="5" a="1"/>
  <c r="E669" i="5"/>
  <c r="E670" i="5" a="1"/>
  <c r="E670" i="5"/>
  <c r="E671" i="5" a="1"/>
  <c r="E671" i="5"/>
  <c r="E672" i="5" a="1"/>
  <c r="E672" i="5" s="1"/>
  <c r="E673" i="5" a="1"/>
  <c r="E673" i="5"/>
  <c r="E674" i="5" a="1"/>
  <c r="E674" i="5" s="1"/>
  <c r="E675" i="5" a="1"/>
  <c r="E675" i="5"/>
  <c r="E676" i="5" a="1"/>
  <c r="E676" i="5"/>
  <c r="E677" i="5" a="1"/>
  <c r="E677" i="5"/>
  <c r="E678" i="5" a="1"/>
  <c r="E678" i="5" s="1"/>
  <c r="E679" i="5" a="1"/>
  <c r="E679" i="5"/>
  <c r="E680" i="5" a="1"/>
  <c r="E680" i="5" s="1"/>
  <c r="E681" i="5" a="1"/>
  <c r="E681" i="5"/>
  <c r="E682" i="5" a="1"/>
  <c r="E682" i="5"/>
  <c r="E683" i="5" a="1"/>
  <c r="E683" i="5"/>
  <c r="E684" i="5" a="1"/>
  <c r="E684" i="5" s="1"/>
  <c r="E685" i="5" a="1"/>
  <c r="E685" i="5"/>
  <c r="E686" i="5" a="1"/>
  <c r="E686" i="5" s="1"/>
  <c r="E687" i="5" a="1"/>
  <c r="E687" i="5"/>
  <c r="E688" i="5" a="1"/>
  <c r="E688" i="5" s="1"/>
  <c r="E689" i="5" a="1"/>
  <c r="E689" i="5"/>
  <c r="E690" i="5" a="1"/>
  <c r="E690" i="5" s="1"/>
  <c r="E691" i="5" a="1"/>
  <c r="E691" i="5"/>
  <c r="E692" i="5" a="1"/>
  <c r="E692" i="5" s="1"/>
  <c r="E693" i="5" a="1"/>
  <c r="E693" i="5"/>
  <c r="E694" i="5" a="1"/>
  <c r="E694" i="5" s="1"/>
  <c r="E695" i="5" a="1"/>
  <c r="E695" i="5"/>
  <c r="E696" i="5" a="1"/>
  <c r="E696" i="5" s="1"/>
  <c r="E697" i="5" a="1"/>
  <c r="E697" i="5"/>
  <c r="E698" i="5" a="1"/>
  <c r="E698" i="5" s="1"/>
  <c r="E699" i="5" a="1"/>
  <c r="E699" i="5"/>
  <c r="E700" i="5" a="1"/>
  <c r="E700" i="5" s="1"/>
  <c r="E701" i="5" a="1"/>
  <c r="E701" i="5"/>
  <c r="F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<sst xmlns="http://schemas.openxmlformats.org/spreadsheetml/2006/main" count="3539" uniqueCount="31">
  <si>
    <t>Customer ID</t>
  </si>
  <si>
    <t>Product Purchased</t>
  </si>
  <si>
    <t>Product 4</t>
  </si>
  <si>
    <t>Product 3</t>
  </si>
  <si>
    <t>Product 5</t>
  </si>
  <si>
    <t>Product 1</t>
  </si>
  <si>
    <t>Product 2</t>
  </si>
  <si>
    <t>Units Purchased</t>
  </si>
  <si>
    <t>Order ID</t>
  </si>
  <si>
    <t>Product</t>
  </si>
  <si>
    <t>Units Sold</t>
  </si>
  <si>
    <t>Date</t>
  </si>
  <si>
    <t>Revenue Per Product</t>
  </si>
  <si>
    <t>Cost Per Product</t>
  </si>
  <si>
    <t>Order Profit</t>
  </si>
  <si>
    <t>Product Type</t>
  </si>
  <si>
    <t>Customer</t>
  </si>
  <si>
    <t>Lola</t>
  </si>
  <si>
    <t>Sarah</t>
  </si>
  <si>
    <t>Luna</t>
  </si>
  <si>
    <t>Kendra</t>
  </si>
  <si>
    <t>Daisy</t>
  </si>
  <si>
    <t>Bill</t>
  </si>
  <si>
    <t>Rajani</t>
  </si>
  <si>
    <t>Patrick</t>
  </si>
  <si>
    <t>Bob</t>
  </si>
  <si>
    <t>Kevin</t>
  </si>
  <si>
    <t>Lucy</t>
  </si>
  <si>
    <t>Order Date</t>
  </si>
  <si>
    <t>Shawn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</si>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</sst>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  <xf numFmtId="14" fontId="0" fillId="0" borderId="0" xfId="0" applyNumberForma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8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A97D2-4256-4168-B6DC-5B36D9269893}" name="Table4" displayName="Table4" ref="A1:C701" totalsRowShown="0">
  <autoFilter ref="A1:C701" xr:uid="{858A97D2-4256-4168-B6DC-5B36D9269893}"/>
  <sortState xmlns:xlrd2="http://schemas.microsoft.com/office/spreadsheetml/2017/richdata2" ref="A2:C701">
    <sortCondition ref="A1:A701"/>
  </sortState>
  <tableColumns count="3">
    <tableColumn id="1" xr3:uid="{6615DEBB-505E-4414-86B1-89B879F5F876}" name="Customer ID"/>
    <tableColumn id="2" xr3:uid="{B9352731-9370-4870-A2BC-4D1D16A5EB8D}" name="Product Purchased"/>
    <tableColumn id="3" xr3:uid="{F8E7A5A2-BDEF-476A-A04C-488A56A18B10}" name="Units Purchase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34AF39-CB8D-457C-A7D6-20BC81E375B8}" name="Table1" displayName="Table1" ref="A1:G701" totalsRowShown="0">
  <autoFilter ref="A1:G701" xr:uid="{B234AF39-CB8D-457C-A7D6-20BC81E375B8}"/>
  <tableColumns count="7">
    <tableColumn id="1" xr3:uid="{49837787-2DEC-4F6C-9A99-C1D7F5389C7E}" name="Order ID"/>
    <tableColumn id="2" xr3:uid="{585B0581-D752-421F-84D2-BB00847C92F7}" name="Product"/>
    <tableColumn id="3" xr3:uid="{D9BEDCD7-8925-40DA-A7FF-A22A35CC1348}" name="Units Sold" dataDxfId="6"/>
    <tableColumn id="4" xr3:uid="{939D1A95-F804-4E2B-B0DB-CC13E1CD0172}" name="Date" dataDxfId="5"/>
    <tableColumn id="5" xr3:uid="{C51856A7-853B-4B83-B3C6-67DA3D6ABBFB}" name="Revenue Per Product" dataDxfId="4">
      <calculatedColumnFormula array="1">_xlfn.XLOOKUP(Table1[[#This Row],[Product]],Table2[[#All],[Product Type]],Table2[[#All],[Revenue Per Product]],"Not found")</calculatedColumnFormula>
    </tableColumn>
    <tableColumn id="6" xr3:uid="{6397B39E-EF82-40B3-A69D-407BDD7E25A0}" name="Cost Per Product" dataDxfId="3">
      <calculatedColumnFormula array="1">_xlfn.XLOOKUP(Table1[[#This Row],[Product]],Table2[[#All],[Product Type]],Table2[[#All],[Cost Per Product]],"Not found")</calculatedColumnFormula>
    </tableColumn>
    <tableColumn id="7" xr3:uid="{2BDB06A2-53D1-420F-B8CE-D0B24092068E}" name="Order Profit" dataDxfId="2">
      <calculatedColumnFormula array="1">SUM(_xlfn.XLOOKUP(Table1[[#This Row],[Product]],Table2[[#All],[Product Type]],Table2[[#All],[Revenue Per Product]:[Cost Per Product]],"Not found")*Table1[[#This Row],[Units Sold]])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9CB67A-BB94-47EB-A961-3AA0CC876D39}" name="Table2" displayName="Table2" ref="I2:K7" totalsRowShown="0">
  <autoFilter ref="I2:K7" xr:uid="{559CB67A-BB94-47EB-A961-3AA0CC876D39}"/>
  <tableColumns count="3">
    <tableColumn id="1" xr3:uid="{8E289978-E9EC-42E3-957A-38E8C93C3251}" name="Revenue Per Product" dataDxfId="1"/>
    <tableColumn id="2" xr3:uid="{23A0F140-4368-45E3-9ED6-E780A827D4B1}" name="Cost Per Product" dataDxfId="0"/>
    <tableColumn id="3" xr3:uid="{F9808260-707E-4E3E-814A-A2D45958AFB1}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7863-6BCA-47DB-B7B7-C11577006B31}">
  <dimension ref="A1:F701"/>
  <sheetViews>
    <sheetView workbookViewId="0">
      <selection activeCell="F5" sqref="F5"/>
    </sheetView>
  </sheetViews>
  <sheetFormatPr defaultRowHeight="15" x14ac:dyDescent="0.25"/>
  <cols>
    <col min="1" max="1" width="14" customWidth="1"/>
    <col min="2" max="2" width="19.5703125" customWidth="1"/>
    <col min="3" max="3" width="17.42578125" customWidth="1"/>
    <col min="5" max="5" width="18.2851562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7</v>
      </c>
    </row>
    <row r="2" spans="1:6" x14ac:dyDescent="0.25">
      <c r="A2" s="1">
        <v>100553</v>
      </c>
      <c r="B2" s="1" t="s">
        <v>3</v>
      </c>
      <c r="C2" s="2">
        <v>1934</v>
      </c>
    </row>
    <row r="3" spans="1:6" x14ac:dyDescent="0.25">
      <c r="A3" s="1">
        <v>102288</v>
      </c>
      <c r="B3" s="1" t="s">
        <v>6</v>
      </c>
      <c r="C3" s="2">
        <v>521</v>
      </c>
      <c r="E3" s="3" t="s">
        <v>0</v>
      </c>
      <c r="F3" s="4">
        <v>103317</v>
      </c>
    </row>
    <row r="4" spans="1:6" x14ac:dyDescent="0.25">
      <c r="A4" s="1">
        <v>103112</v>
      </c>
      <c r="B4" s="1" t="s">
        <v>2</v>
      </c>
      <c r="C4" s="2">
        <v>1210</v>
      </c>
      <c r="E4" s="3" t="s">
        <v>1</v>
      </c>
      <c r="F4" s="4" t="str">
        <f>IFERROR(VLOOKUP(F3,Table4[#All],2,FALSE),"Not found")</f>
        <v>Product 3</v>
      </c>
    </row>
    <row r="5" spans="1:6" x14ac:dyDescent="0.25">
      <c r="A5" s="1">
        <v>103317</v>
      </c>
      <c r="B5" s="1" t="s">
        <v>3</v>
      </c>
      <c r="C5" s="2">
        <v>873</v>
      </c>
    </row>
    <row r="6" spans="1:6" x14ac:dyDescent="0.25">
      <c r="A6" s="1">
        <v>103888</v>
      </c>
      <c r="B6" s="1" t="s">
        <v>2</v>
      </c>
      <c r="C6" s="2">
        <v>711</v>
      </c>
    </row>
    <row r="7" spans="1:6" x14ac:dyDescent="0.25">
      <c r="A7" s="1">
        <v>104326</v>
      </c>
      <c r="B7" s="1" t="s">
        <v>2</v>
      </c>
      <c r="C7" s="2">
        <v>3199.5</v>
      </c>
    </row>
    <row r="8" spans="1:6" x14ac:dyDescent="0.25">
      <c r="A8" s="1">
        <v>105566</v>
      </c>
      <c r="B8" s="1" t="s">
        <v>6</v>
      </c>
      <c r="C8" s="2">
        <v>2416</v>
      </c>
    </row>
    <row r="9" spans="1:6" x14ac:dyDescent="0.25">
      <c r="A9" s="1">
        <v>108848</v>
      </c>
      <c r="B9" s="1" t="s">
        <v>6</v>
      </c>
      <c r="C9" s="2">
        <v>1642</v>
      </c>
    </row>
    <row r="10" spans="1:6" x14ac:dyDescent="0.25">
      <c r="A10" s="1">
        <v>111799</v>
      </c>
      <c r="B10" s="1" t="s">
        <v>2</v>
      </c>
      <c r="C10" s="2">
        <v>2671</v>
      </c>
    </row>
    <row r="11" spans="1:6" x14ac:dyDescent="0.25">
      <c r="A11" s="1">
        <v>113657</v>
      </c>
      <c r="B11" s="1" t="s">
        <v>5</v>
      </c>
      <c r="C11" s="2">
        <v>1660</v>
      </c>
    </row>
    <row r="12" spans="1:6" x14ac:dyDescent="0.25">
      <c r="A12" s="1">
        <v>115306</v>
      </c>
      <c r="B12" s="1" t="s">
        <v>2</v>
      </c>
      <c r="C12" s="2">
        <v>448</v>
      </c>
    </row>
    <row r="13" spans="1:6" x14ac:dyDescent="0.25">
      <c r="A13" s="1">
        <v>115582</v>
      </c>
      <c r="B13" s="1" t="s">
        <v>3</v>
      </c>
      <c r="C13" s="2">
        <v>2431</v>
      </c>
    </row>
    <row r="14" spans="1:6" x14ac:dyDescent="0.25">
      <c r="A14" s="1">
        <v>117162</v>
      </c>
      <c r="B14" s="1" t="s">
        <v>3</v>
      </c>
      <c r="C14" s="2">
        <v>2007</v>
      </c>
    </row>
    <row r="15" spans="1:6" x14ac:dyDescent="0.25">
      <c r="A15" s="1">
        <v>117166</v>
      </c>
      <c r="B15" s="1" t="s">
        <v>5</v>
      </c>
      <c r="C15" s="2">
        <v>1228</v>
      </c>
    </row>
    <row r="16" spans="1:6" x14ac:dyDescent="0.25">
      <c r="A16" s="1">
        <v>119027</v>
      </c>
      <c r="B16" s="1" t="s">
        <v>2</v>
      </c>
      <c r="C16" s="2">
        <v>1834</v>
      </c>
    </row>
    <row r="17" spans="1:3" x14ac:dyDescent="0.25">
      <c r="A17" s="1">
        <v>119754</v>
      </c>
      <c r="B17" s="1" t="s">
        <v>5</v>
      </c>
      <c r="C17" s="2">
        <v>488</v>
      </c>
    </row>
    <row r="18" spans="1:3" x14ac:dyDescent="0.25">
      <c r="A18" s="1">
        <v>120233</v>
      </c>
      <c r="B18" s="1" t="s">
        <v>2</v>
      </c>
      <c r="C18" s="2">
        <v>2039</v>
      </c>
    </row>
    <row r="19" spans="1:3" x14ac:dyDescent="0.25">
      <c r="A19" s="1">
        <v>120418</v>
      </c>
      <c r="B19" s="1" t="s">
        <v>4</v>
      </c>
      <c r="C19" s="2">
        <v>384</v>
      </c>
    </row>
    <row r="20" spans="1:3" x14ac:dyDescent="0.25">
      <c r="A20" s="1">
        <v>120842</v>
      </c>
      <c r="B20" s="1" t="s">
        <v>3</v>
      </c>
      <c r="C20" s="2">
        <v>2441</v>
      </c>
    </row>
    <row r="21" spans="1:3" x14ac:dyDescent="0.25">
      <c r="A21" s="1">
        <v>121208</v>
      </c>
      <c r="B21" s="1" t="s">
        <v>5</v>
      </c>
      <c r="C21" s="2">
        <v>766</v>
      </c>
    </row>
    <row r="22" spans="1:3" x14ac:dyDescent="0.25">
      <c r="A22" s="1">
        <v>121808</v>
      </c>
      <c r="B22" s="1" t="s">
        <v>3</v>
      </c>
      <c r="C22" s="2">
        <v>2696</v>
      </c>
    </row>
    <row r="23" spans="1:3" x14ac:dyDescent="0.25">
      <c r="A23" s="1">
        <v>123331</v>
      </c>
      <c r="B23" s="1" t="s">
        <v>5</v>
      </c>
      <c r="C23" s="2">
        <v>708</v>
      </c>
    </row>
    <row r="24" spans="1:3" x14ac:dyDescent="0.25">
      <c r="A24" s="1">
        <v>123431</v>
      </c>
      <c r="B24" s="1" t="s">
        <v>3</v>
      </c>
      <c r="C24" s="2">
        <v>973</v>
      </c>
    </row>
    <row r="25" spans="1:3" x14ac:dyDescent="0.25">
      <c r="A25" s="1">
        <v>123693</v>
      </c>
      <c r="B25" s="1" t="s">
        <v>3</v>
      </c>
      <c r="C25" s="2">
        <v>2632</v>
      </c>
    </row>
    <row r="26" spans="1:3" x14ac:dyDescent="0.25">
      <c r="A26" s="1">
        <v>126864</v>
      </c>
      <c r="B26" s="1" t="s">
        <v>3</v>
      </c>
      <c r="C26" s="2">
        <v>2101</v>
      </c>
    </row>
    <row r="27" spans="1:3" x14ac:dyDescent="0.25">
      <c r="A27" s="1">
        <v>128044</v>
      </c>
      <c r="B27" s="1" t="s">
        <v>2</v>
      </c>
      <c r="C27" s="2">
        <v>1397</v>
      </c>
    </row>
    <row r="28" spans="1:3" x14ac:dyDescent="0.25">
      <c r="A28" s="1">
        <v>128675</v>
      </c>
      <c r="B28" s="1" t="s">
        <v>5</v>
      </c>
      <c r="C28" s="2">
        <v>2723</v>
      </c>
    </row>
    <row r="29" spans="1:3" x14ac:dyDescent="0.25">
      <c r="A29" s="1">
        <v>130685</v>
      </c>
      <c r="B29" s="1" t="s">
        <v>5</v>
      </c>
      <c r="C29" s="2">
        <v>1138</v>
      </c>
    </row>
    <row r="30" spans="1:3" x14ac:dyDescent="0.25">
      <c r="A30" s="1">
        <v>131249</v>
      </c>
      <c r="B30" s="1" t="s">
        <v>5</v>
      </c>
      <c r="C30" s="2">
        <v>1987.5</v>
      </c>
    </row>
    <row r="31" spans="1:3" x14ac:dyDescent="0.25">
      <c r="A31" s="1">
        <v>131700</v>
      </c>
      <c r="B31" s="1" t="s">
        <v>2</v>
      </c>
      <c r="C31" s="2">
        <v>1269</v>
      </c>
    </row>
    <row r="32" spans="1:3" x14ac:dyDescent="0.25">
      <c r="A32" s="1">
        <v>135967</v>
      </c>
      <c r="B32" s="1" t="s">
        <v>4</v>
      </c>
      <c r="C32" s="2">
        <v>604</v>
      </c>
    </row>
    <row r="33" spans="1:3" x14ac:dyDescent="0.25">
      <c r="A33" s="1">
        <v>137921</v>
      </c>
      <c r="B33" s="1" t="s">
        <v>2</v>
      </c>
      <c r="C33" s="2">
        <v>708</v>
      </c>
    </row>
    <row r="34" spans="1:3" x14ac:dyDescent="0.25">
      <c r="A34" s="1">
        <v>137994</v>
      </c>
      <c r="B34" s="1" t="s">
        <v>2</v>
      </c>
      <c r="C34" s="2">
        <v>1117.5</v>
      </c>
    </row>
    <row r="35" spans="1:3" x14ac:dyDescent="0.25">
      <c r="A35" s="1">
        <v>138137</v>
      </c>
      <c r="B35" s="1" t="s">
        <v>5</v>
      </c>
      <c r="C35" s="2">
        <v>2300</v>
      </c>
    </row>
    <row r="36" spans="1:3" x14ac:dyDescent="0.25">
      <c r="A36" s="1">
        <v>138739</v>
      </c>
      <c r="B36" s="1" t="s">
        <v>5</v>
      </c>
      <c r="C36" s="2">
        <v>1899</v>
      </c>
    </row>
    <row r="37" spans="1:3" x14ac:dyDescent="0.25">
      <c r="A37" s="1">
        <v>138905</v>
      </c>
      <c r="B37" s="1" t="s">
        <v>6</v>
      </c>
      <c r="C37" s="2">
        <v>1491</v>
      </c>
    </row>
    <row r="38" spans="1:3" x14ac:dyDescent="0.25">
      <c r="A38" s="1">
        <v>140516</v>
      </c>
      <c r="B38" s="1" t="s">
        <v>2</v>
      </c>
      <c r="C38" s="2">
        <v>2475</v>
      </c>
    </row>
    <row r="39" spans="1:3" x14ac:dyDescent="0.25">
      <c r="A39" s="1">
        <v>140794</v>
      </c>
      <c r="B39" s="1" t="s">
        <v>3</v>
      </c>
      <c r="C39" s="2">
        <v>974</v>
      </c>
    </row>
    <row r="40" spans="1:3" x14ac:dyDescent="0.25">
      <c r="A40" s="1">
        <v>141665</v>
      </c>
      <c r="B40" s="1" t="s">
        <v>3</v>
      </c>
      <c r="C40" s="2">
        <v>1760</v>
      </c>
    </row>
    <row r="41" spans="1:3" x14ac:dyDescent="0.25">
      <c r="A41" s="1">
        <v>141979</v>
      </c>
      <c r="B41" s="1" t="s">
        <v>5</v>
      </c>
      <c r="C41" s="2">
        <v>1562</v>
      </c>
    </row>
    <row r="42" spans="1:3" x14ac:dyDescent="0.25">
      <c r="A42" s="1">
        <v>142538</v>
      </c>
      <c r="B42" s="1" t="s">
        <v>5</v>
      </c>
      <c r="C42" s="2">
        <v>2301</v>
      </c>
    </row>
    <row r="43" spans="1:3" x14ac:dyDescent="0.25">
      <c r="A43" s="1">
        <v>142979</v>
      </c>
      <c r="B43" s="1" t="s">
        <v>3</v>
      </c>
      <c r="C43" s="2">
        <v>1031</v>
      </c>
    </row>
    <row r="44" spans="1:3" x14ac:dyDescent="0.25">
      <c r="A44" s="1">
        <v>143923</v>
      </c>
      <c r="B44" s="1" t="s">
        <v>3</v>
      </c>
      <c r="C44" s="2">
        <v>1531</v>
      </c>
    </row>
    <row r="45" spans="1:3" x14ac:dyDescent="0.25">
      <c r="A45" s="1">
        <v>144559</v>
      </c>
      <c r="B45" s="1" t="s">
        <v>6</v>
      </c>
      <c r="C45" s="2">
        <v>2177</v>
      </c>
    </row>
    <row r="46" spans="1:3" x14ac:dyDescent="0.25">
      <c r="A46" s="1">
        <v>144696</v>
      </c>
      <c r="B46" s="1" t="s">
        <v>3</v>
      </c>
      <c r="C46" s="2">
        <v>912</v>
      </c>
    </row>
    <row r="47" spans="1:3" x14ac:dyDescent="0.25">
      <c r="A47" s="1">
        <v>146778</v>
      </c>
      <c r="B47" s="1" t="s">
        <v>3</v>
      </c>
      <c r="C47" s="2">
        <v>2125</v>
      </c>
    </row>
    <row r="48" spans="1:3" x14ac:dyDescent="0.25">
      <c r="A48" s="1">
        <v>146841</v>
      </c>
      <c r="B48" s="1" t="s">
        <v>3</v>
      </c>
      <c r="C48" s="2">
        <v>2425.5</v>
      </c>
    </row>
    <row r="49" spans="1:3" x14ac:dyDescent="0.25">
      <c r="A49" s="1">
        <v>148871</v>
      </c>
      <c r="B49" s="1" t="s">
        <v>2</v>
      </c>
      <c r="C49" s="2">
        <v>410</v>
      </c>
    </row>
    <row r="50" spans="1:3" x14ac:dyDescent="0.25">
      <c r="A50" s="1">
        <v>149035</v>
      </c>
      <c r="B50" s="1" t="s">
        <v>6</v>
      </c>
      <c r="C50" s="2">
        <v>1566</v>
      </c>
    </row>
    <row r="51" spans="1:3" x14ac:dyDescent="0.25">
      <c r="A51" s="1">
        <v>149767</v>
      </c>
      <c r="B51" s="1" t="s">
        <v>6</v>
      </c>
      <c r="C51" s="2">
        <v>1874</v>
      </c>
    </row>
    <row r="52" spans="1:3" x14ac:dyDescent="0.25">
      <c r="A52" s="1">
        <v>150101</v>
      </c>
      <c r="B52" s="1" t="s">
        <v>5</v>
      </c>
      <c r="C52" s="2">
        <v>259</v>
      </c>
    </row>
    <row r="53" spans="1:3" x14ac:dyDescent="0.25">
      <c r="A53" s="1">
        <v>150704</v>
      </c>
      <c r="B53" s="1" t="s">
        <v>5</v>
      </c>
      <c r="C53" s="2">
        <v>1159</v>
      </c>
    </row>
    <row r="54" spans="1:3" x14ac:dyDescent="0.25">
      <c r="A54" s="1">
        <v>151130</v>
      </c>
      <c r="B54" s="1" t="s">
        <v>6</v>
      </c>
      <c r="C54" s="2">
        <v>1351.5</v>
      </c>
    </row>
    <row r="55" spans="1:3" x14ac:dyDescent="0.25">
      <c r="A55" s="1">
        <v>151329</v>
      </c>
      <c r="B55" s="1" t="s">
        <v>5</v>
      </c>
      <c r="C55" s="2">
        <v>1159</v>
      </c>
    </row>
    <row r="56" spans="1:3" x14ac:dyDescent="0.25">
      <c r="A56" s="1">
        <v>153144</v>
      </c>
      <c r="B56" s="1" t="s">
        <v>6</v>
      </c>
      <c r="C56" s="2">
        <v>1734</v>
      </c>
    </row>
    <row r="57" spans="1:3" x14ac:dyDescent="0.25">
      <c r="A57" s="1">
        <v>154432</v>
      </c>
      <c r="B57" s="1" t="s">
        <v>5</v>
      </c>
      <c r="C57" s="2">
        <v>544</v>
      </c>
    </row>
    <row r="58" spans="1:3" x14ac:dyDescent="0.25">
      <c r="A58" s="1">
        <v>156617</v>
      </c>
      <c r="B58" s="1" t="s">
        <v>5</v>
      </c>
      <c r="C58" s="2">
        <v>3802.5</v>
      </c>
    </row>
    <row r="59" spans="1:3" x14ac:dyDescent="0.25">
      <c r="A59" s="1">
        <v>156941</v>
      </c>
      <c r="B59" s="1" t="s">
        <v>6</v>
      </c>
      <c r="C59" s="2">
        <v>809</v>
      </c>
    </row>
    <row r="60" spans="1:3" x14ac:dyDescent="0.25">
      <c r="A60" s="1">
        <v>158597</v>
      </c>
      <c r="B60" s="1" t="s">
        <v>3</v>
      </c>
      <c r="C60" s="2">
        <v>1393</v>
      </c>
    </row>
    <row r="61" spans="1:3" x14ac:dyDescent="0.25">
      <c r="A61" s="1">
        <v>159484</v>
      </c>
      <c r="B61" s="1" t="s">
        <v>3</v>
      </c>
      <c r="C61" s="2">
        <v>1984</v>
      </c>
    </row>
    <row r="62" spans="1:3" x14ac:dyDescent="0.25">
      <c r="A62" s="1">
        <v>160202</v>
      </c>
      <c r="B62" s="1" t="s">
        <v>3</v>
      </c>
      <c r="C62" s="2">
        <v>2905</v>
      </c>
    </row>
    <row r="63" spans="1:3" x14ac:dyDescent="0.25">
      <c r="A63" s="1">
        <v>160577</v>
      </c>
      <c r="B63" s="1" t="s">
        <v>6</v>
      </c>
      <c r="C63" s="2">
        <v>662</v>
      </c>
    </row>
    <row r="64" spans="1:3" x14ac:dyDescent="0.25">
      <c r="A64" s="1">
        <v>161388</v>
      </c>
      <c r="B64" s="1" t="s">
        <v>2</v>
      </c>
      <c r="C64" s="2">
        <v>1858</v>
      </c>
    </row>
    <row r="65" spans="1:3" x14ac:dyDescent="0.25">
      <c r="A65" s="1">
        <v>164574</v>
      </c>
      <c r="B65" s="1" t="s">
        <v>5</v>
      </c>
      <c r="C65" s="2">
        <v>1727</v>
      </c>
    </row>
    <row r="66" spans="1:3" x14ac:dyDescent="0.25">
      <c r="A66" s="1">
        <v>164895</v>
      </c>
      <c r="B66" s="1" t="s">
        <v>3</v>
      </c>
      <c r="C66" s="2">
        <v>2009</v>
      </c>
    </row>
    <row r="67" spans="1:3" x14ac:dyDescent="0.25">
      <c r="A67" s="1">
        <v>165918</v>
      </c>
      <c r="B67" s="1" t="s">
        <v>6</v>
      </c>
      <c r="C67" s="2">
        <v>2861</v>
      </c>
    </row>
    <row r="68" spans="1:3" x14ac:dyDescent="0.25">
      <c r="A68" s="1">
        <v>168032</v>
      </c>
      <c r="B68" s="1" t="s">
        <v>4</v>
      </c>
      <c r="C68" s="2">
        <v>1190</v>
      </c>
    </row>
    <row r="69" spans="1:3" x14ac:dyDescent="0.25">
      <c r="A69" s="1">
        <v>169621</v>
      </c>
      <c r="B69" s="1" t="s">
        <v>4</v>
      </c>
      <c r="C69" s="2">
        <v>1333</v>
      </c>
    </row>
    <row r="70" spans="1:3" x14ac:dyDescent="0.25">
      <c r="A70" s="1">
        <v>170514</v>
      </c>
      <c r="B70" s="1" t="s">
        <v>3</v>
      </c>
      <c r="C70" s="2">
        <v>905</v>
      </c>
    </row>
    <row r="71" spans="1:3" x14ac:dyDescent="0.25">
      <c r="A71" s="1">
        <v>170761</v>
      </c>
      <c r="B71" s="1" t="s">
        <v>3</v>
      </c>
      <c r="C71" s="2">
        <v>723</v>
      </c>
    </row>
    <row r="72" spans="1:3" x14ac:dyDescent="0.25">
      <c r="A72" s="1">
        <v>170867</v>
      </c>
      <c r="B72" s="1" t="s">
        <v>5</v>
      </c>
      <c r="C72" s="2">
        <v>1143</v>
      </c>
    </row>
    <row r="73" spans="1:3" x14ac:dyDescent="0.25">
      <c r="A73" s="1">
        <v>171515</v>
      </c>
      <c r="B73" s="1" t="s">
        <v>3</v>
      </c>
      <c r="C73" s="2">
        <v>1227</v>
      </c>
    </row>
    <row r="74" spans="1:3" x14ac:dyDescent="0.25">
      <c r="A74" s="1">
        <v>173001</v>
      </c>
      <c r="B74" s="1" t="s">
        <v>5</v>
      </c>
      <c r="C74" s="2">
        <v>1282</v>
      </c>
    </row>
    <row r="75" spans="1:3" x14ac:dyDescent="0.25">
      <c r="A75" s="1">
        <v>176592</v>
      </c>
      <c r="B75" s="1" t="s">
        <v>3</v>
      </c>
      <c r="C75" s="2">
        <v>2299</v>
      </c>
    </row>
    <row r="76" spans="1:3" x14ac:dyDescent="0.25">
      <c r="A76" s="1">
        <v>177011</v>
      </c>
      <c r="B76" s="1" t="s">
        <v>3</v>
      </c>
      <c r="C76" s="2">
        <v>2852</v>
      </c>
    </row>
    <row r="77" spans="1:3" x14ac:dyDescent="0.25">
      <c r="A77" s="1">
        <v>178855</v>
      </c>
      <c r="B77" s="1" t="s">
        <v>2</v>
      </c>
      <c r="C77" s="2">
        <v>742.5</v>
      </c>
    </row>
    <row r="78" spans="1:3" x14ac:dyDescent="0.25">
      <c r="A78" s="1">
        <v>179673</v>
      </c>
      <c r="B78" s="1" t="s">
        <v>5</v>
      </c>
      <c r="C78" s="2">
        <v>2501</v>
      </c>
    </row>
    <row r="79" spans="1:3" x14ac:dyDescent="0.25">
      <c r="A79" s="1">
        <v>182735</v>
      </c>
      <c r="B79" s="1" t="s">
        <v>5</v>
      </c>
      <c r="C79" s="2">
        <v>321</v>
      </c>
    </row>
    <row r="80" spans="1:3" x14ac:dyDescent="0.25">
      <c r="A80" s="1">
        <v>183251</v>
      </c>
      <c r="B80" s="1" t="s">
        <v>3</v>
      </c>
      <c r="C80" s="2">
        <v>1513</v>
      </c>
    </row>
    <row r="81" spans="1:3" x14ac:dyDescent="0.25">
      <c r="A81" s="1">
        <v>183779</v>
      </c>
      <c r="B81" s="1" t="s">
        <v>5</v>
      </c>
      <c r="C81" s="2">
        <v>615</v>
      </c>
    </row>
    <row r="82" spans="1:3" x14ac:dyDescent="0.25">
      <c r="A82" s="1">
        <v>184366</v>
      </c>
      <c r="B82" s="1" t="s">
        <v>6</v>
      </c>
      <c r="C82" s="2">
        <v>2659</v>
      </c>
    </row>
    <row r="83" spans="1:3" x14ac:dyDescent="0.25">
      <c r="A83" s="1">
        <v>190154</v>
      </c>
      <c r="B83" s="1" t="s">
        <v>2</v>
      </c>
      <c r="C83" s="2">
        <v>2072</v>
      </c>
    </row>
    <row r="84" spans="1:3" x14ac:dyDescent="0.25">
      <c r="A84" s="1">
        <v>192398</v>
      </c>
      <c r="B84" s="1" t="s">
        <v>6</v>
      </c>
      <c r="C84" s="2">
        <v>602</v>
      </c>
    </row>
    <row r="85" spans="1:3" x14ac:dyDescent="0.25">
      <c r="A85" s="1">
        <v>194906</v>
      </c>
      <c r="B85" s="1" t="s">
        <v>2</v>
      </c>
      <c r="C85" s="2">
        <v>1618.5</v>
      </c>
    </row>
    <row r="86" spans="1:3" x14ac:dyDescent="0.25">
      <c r="A86" s="1">
        <v>196520</v>
      </c>
      <c r="B86" s="1" t="s">
        <v>6</v>
      </c>
      <c r="C86" s="2">
        <v>663</v>
      </c>
    </row>
    <row r="87" spans="1:3" x14ac:dyDescent="0.25">
      <c r="A87" s="1">
        <v>197116</v>
      </c>
      <c r="B87" s="1" t="s">
        <v>6</v>
      </c>
      <c r="C87" s="2">
        <v>555</v>
      </c>
    </row>
    <row r="88" spans="1:3" x14ac:dyDescent="0.25">
      <c r="A88" s="1">
        <v>197639</v>
      </c>
      <c r="B88" s="1" t="s">
        <v>3</v>
      </c>
      <c r="C88" s="2">
        <v>591</v>
      </c>
    </row>
    <row r="89" spans="1:3" x14ac:dyDescent="0.25">
      <c r="A89" s="1">
        <v>199458</v>
      </c>
      <c r="B89" s="1" t="s">
        <v>5</v>
      </c>
      <c r="C89" s="2">
        <v>1460</v>
      </c>
    </row>
    <row r="90" spans="1:3" x14ac:dyDescent="0.25">
      <c r="A90" s="1">
        <v>199710</v>
      </c>
      <c r="B90" s="1" t="s">
        <v>6</v>
      </c>
      <c r="C90" s="2">
        <v>1513</v>
      </c>
    </row>
    <row r="91" spans="1:3" x14ac:dyDescent="0.25">
      <c r="A91" s="1">
        <v>199727</v>
      </c>
      <c r="B91" s="1" t="s">
        <v>6</v>
      </c>
      <c r="C91" s="2">
        <v>267</v>
      </c>
    </row>
    <row r="92" spans="1:3" x14ac:dyDescent="0.25">
      <c r="A92" s="1">
        <v>200053</v>
      </c>
      <c r="B92" s="1" t="s">
        <v>5</v>
      </c>
      <c r="C92" s="2">
        <v>2661</v>
      </c>
    </row>
    <row r="93" spans="1:3" x14ac:dyDescent="0.25">
      <c r="A93" s="1">
        <v>203224</v>
      </c>
      <c r="B93" s="1" t="s">
        <v>6</v>
      </c>
      <c r="C93" s="2">
        <v>1580</v>
      </c>
    </row>
    <row r="94" spans="1:3" x14ac:dyDescent="0.25">
      <c r="A94" s="1">
        <v>203604</v>
      </c>
      <c r="B94" s="1" t="s">
        <v>5</v>
      </c>
      <c r="C94" s="2">
        <v>921</v>
      </c>
    </row>
    <row r="95" spans="1:3" x14ac:dyDescent="0.25">
      <c r="A95" s="1">
        <v>203608</v>
      </c>
      <c r="B95" s="1" t="s">
        <v>3</v>
      </c>
      <c r="C95" s="2">
        <v>1153</v>
      </c>
    </row>
    <row r="96" spans="1:3" x14ac:dyDescent="0.25">
      <c r="A96" s="1">
        <v>205221</v>
      </c>
      <c r="B96" s="1" t="s">
        <v>5</v>
      </c>
      <c r="C96" s="2">
        <v>200</v>
      </c>
    </row>
    <row r="97" spans="1:3" x14ac:dyDescent="0.25">
      <c r="A97" s="1">
        <v>205484</v>
      </c>
      <c r="B97" s="1" t="s">
        <v>3</v>
      </c>
      <c r="C97" s="2">
        <v>1324</v>
      </c>
    </row>
    <row r="98" spans="1:3" x14ac:dyDescent="0.25">
      <c r="A98" s="1">
        <v>208456</v>
      </c>
      <c r="B98" s="1" t="s">
        <v>4</v>
      </c>
      <c r="C98" s="2">
        <v>2574</v>
      </c>
    </row>
    <row r="99" spans="1:3" x14ac:dyDescent="0.25">
      <c r="A99" s="1">
        <v>208723</v>
      </c>
      <c r="B99" s="1" t="s">
        <v>6</v>
      </c>
      <c r="C99" s="2">
        <v>1010</v>
      </c>
    </row>
    <row r="100" spans="1:3" x14ac:dyDescent="0.25">
      <c r="A100" s="1">
        <v>208984</v>
      </c>
      <c r="B100" s="1" t="s">
        <v>2</v>
      </c>
      <c r="C100" s="2">
        <v>2015</v>
      </c>
    </row>
    <row r="101" spans="1:3" x14ac:dyDescent="0.25">
      <c r="A101" s="1">
        <v>209116</v>
      </c>
      <c r="B101" s="1" t="s">
        <v>3</v>
      </c>
      <c r="C101" s="2">
        <v>2708</v>
      </c>
    </row>
    <row r="102" spans="1:3" x14ac:dyDescent="0.25">
      <c r="A102" s="1">
        <v>210209</v>
      </c>
      <c r="B102" s="1" t="s">
        <v>6</v>
      </c>
      <c r="C102" s="2">
        <v>2747</v>
      </c>
    </row>
    <row r="103" spans="1:3" x14ac:dyDescent="0.25">
      <c r="A103" s="1">
        <v>213778</v>
      </c>
      <c r="B103" s="1" t="s">
        <v>6</v>
      </c>
      <c r="C103" s="2">
        <v>865.5</v>
      </c>
    </row>
    <row r="104" spans="1:3" x14ac:dyDescent="0.25">
      <c r="A104" s="1">
        <v>214845</v>
      </c>
      <c r="B104" s="1" t="s">
        <v>6</v>
      </c>
      <c r="C104" s="2">
        <v>544</v>
      </c>
    </row>
    <row r="105" spans="1:3" x14ac:dyDescent="0.25">
      <c r="A105" s="1">
        <v>215670</v>
      </c>
      <c r="B105" s="1" t="s">
        <v>2</v>
      </c>
      <c r="C105" s="2">
        <v>2993</v>
      </c>
    </row>
    <row r="106" spans="1:3" x14ac:dyDescent="0.25">
      <c r="A106" s="1">
        <v>215754</v>
      </c>
      <c r="B106" s="1" t="s">
        <v>5</v>
      </c>
      <c r="C106" s="2">
        <v>1757</v>
      </c>
    </row>
    <row r="107" spans="1:3" x14ac:dyDescent="0.25">
      <c r="A107" s="1">
        <v>216326</v>
      </c>
      <c r="B107" s="1" t="s">
        <v>3</v>
      </c>
      <c r="C107" s="2">
        <v>1614</v>
      </c>
    </row>
    <row r="108" spans="1:3" x14ac:dyDescent="0.25">
      <c r="A108" s="1">
        <v>217341</v>
      </c>
      <c r="B108" s="1" t="s">
        <v>3</v>
      </c>
      <c r="C108" s="2">
        <v>278</v>
      </c>
    </row>
    <row r="109" spans="1:3" x14ac:dyDescent="0.25">
      <c r="A109" s="1">
        <v>217808</v>
      </c>
      <c r="B109" s="1" t="s">
        <v>4</v>
      </c>
      <c r="C109" s="2">
        <v>790</v>
      </c>
    </row>
    <row r="110" spans="1:3" x14ac:dyDescent="0.25">
      <c r="A110" s="1">
        <v>218006</v>
      </c>
      <c r="B110" s="1" t="s">
        <v>6</v>
      </c>
      <c r="C110" s="2">
        <v>2755</v>
      </c>
    </row>
    <row r="111" spans="1:3" x14ac:dyDescent="0.25">
      <c r="A111" s="1">
        <v>218291</v>
      </c>
      <c r="B111" s="1" t="s">
        <v>3</v>
      </c>
      <c r="C111" s="2">
        <v>1607</v>
      </c>
    </row>
    <row r="112" spans="1:3" x14ac:dyDescent="0.25">
      <c r="A112" s="1">
        <v>219485</v>
      </c>
      <c r="B112" s="1" t="s">
        <v>6</v>
      </c>
      <c r="C112" s="2">
        <v>3874.5</v>
      </c>
    </row>
    <row r="113" spans="1:3" x14ac:dyDescent="0.25">
      <c r="A113" s="1">
        <v>219898</v>
      </c>
      <c r="B113" s="1" t="s">
        <v>5</v>
      </c>
      <c r="C113" s="2">
        <v>645</v>
      </c>
    </row>
    <row r="114" spans="1:3" x14ac:dyDescent="0.25">
      <c r="A114" s="1">
        <v>223911</v>
      </c>
      <c r="B114" s="1" t="s">
        <v>4</v>
      </c>
      <c r="C114" s="2">
        <v>1135</v>
      </c>
    </row>
    <row r="115" spans="1:3" x14ac:dyDescent="0.25">
      <c r="A115" s="1">
        <v>225353</v>
      </c>
      <c r="B115" s="1" t="s">
        <v>2</v>
      </c>
      <c r="C115" s="2">
        <v>1727</v>
      </c>
    </row>
    <row r="116" spans="1:3" x14ac:dyDescent="0.25">
      <c r="A116" s="1">
        <v>227728</v>
      </c>
      <c r="B116" s="1" t="s">
        <v>5</v>
      </c>
      <c r="C116" s="2">
        <v>615</v>
      </c>
    </row>
    <row r="117" spans="1:3" x14ac:dyDescent="0.25">
      <c r="A117" s="1">
        <v>227896</v>
      </c>
      <c r="B117" s="1" t="s">
        <v>2</v>
      </c>
      <c r="C117" s="2">
        <v>1870</v>
      </c>
    </row>
    <row r="118" spans="1:3" x14ac:dyDescent="0.25">
      <c r="A118" s="1">
        <v>231476</v>
      </c>
      <c r="B118" s="1" t="s">
        <v>3</v>
      </c>
      <c r="C118" s="2">
        <v>2409</v>
      </c>
    </row>
    <row r="119" spans="1:3" x14ac:dyDescent="0.25">
      <c r="A119" s="1">
        <v>233911</v>
      </c>
      <c r="B119" s="1" t="s">
        <v>4</v>
      </c>
      <c r="C119" s="2">
        <v>2460</v>
      </c>
    </row>
    <row r="120" spans="1:3" x14ac:dyDescent="0.25">
      <c r="A120" s="1">
        <v>234290</v>
      </c>
      <c r="B120" s="1" t="s">
        <v>3</v>
      </c>
      <c r="C120" s="2">
        <v>1142</v>
      </c>
    </row>
    <row r="121" spans="1:3" x14ac:dyDescent="0.25">
      <c r="A121" s="1">
        <v>234667</v>
      </c>
      <c r="B121" s="1" t="s">
        <v>4</v>
      </c>
      <c r="C121" s="2">
        <v>905</v>
      </c>
    </row>
    <row r="122" spans="1:3" x14ac:dyDescent="0.25">
      <c r="A122" s="1">
        <v>234670</v>
      </c>
      <c r="B122" s="1" t="s">
        <v>6</v>
      </c>
      <c r="C122" s="2">
        <v>1033</v>
      </c>
    </row>
    <row r="123" spans="1:3" x14ac:dyDescent="0.25">
      <c r="A123" s="1">
        <v>235009</v>
      </c>
      <c r="B123" s="1" t="s">
        <v>4</v>
      </c>
      <c r="C123" s="2">
        <v>1976</v>
      </c>
    </row>
    <row r="124" spans="1:3" x14ac:dyDescent="0.25">
      <c r="A124" s="1">
        <v>235897</v>
      </c>
      <c r="B124" s="1" t="s">
        <v>2</v>
      </c>
      <c r="C124" s="2">
        <v>2460</v>
      </c>
    </row>
    <row r="125" spans="1:3" x14ac:dyDescent="0.25">
      <c r="A125" s="1">
        <v>238485</v>
      </c>
      <c r="B125" s="1" t="s">
        <v>2</v>
      </c>
      <c r="C125" s="2">
        <v>494</v>
      </c>
    </row>
    <row r="126" spans="1:3" x14ac:dyDescent="0.25">
      <c r="A126" s="1">
        <v>238791</v>
      </c>
      <c r="B126" s="1" t="s">
        <v>3</v>
      </c>
      <c r="C126" s="2">
        <v>766</v>
      </c>
    </row>
    <row r="127" spans="1:3" x14ac:dyDescent="0.25">
      <c r="A127" s="1">
        <v>239419</v>
      </c>
      <c r="B127" s="1" t="s">
        <v>3</v>
      </c>
      <c r="C127" s="2">
        <v>4251</v>
      </c>
    </row>
    <row r="128" spans="1:3" x14ac:dyDescent="0.25">
      <c r="A128" s="1">
        <v>241164</v>
      </c>
      <c r="B128" s="1" t="s">
        <v>6</v>
      </c>
      <c r="C128" s="2">
        <v>1937</v>
      </c>
    </row>
    <row r="129" spans="1:3" x14ac:dyDescent="0.25">
      <c r="A129" s="1">
        <v>242657</v>
      </c>
      <c r="B129" s="1" t="s">
        <v>6</v>
      </c>
      <c r="C129" s="2">
        <v>792</v>
      </c>
    </row>
    <row r="130" spans="1:3" x14ac:dyDescent="0.25">
      <c r="A130" s="1">
        <v>243929</v>
      </c>
      <c r="B130" s="1" t="s">
        <v>6</v>
      </c>
      <c r="C130" s="2">
        <v>494</v>
      </c>
    </row>
    <row r="131" spans="1:3" x14ac:dyDescent="0.25">
      <c r="A131" s="1">
        <v>246621</v>
      </c>
      <c r="B131" s="1" t="s">
        <v>6</v>
      </c>
      <c r="C131" s="2">
        <v>2178</v>
      </c>
    </row>
    <row r="132" spans="1:3" x14ac:dyDescent="0.25">
      <c r="A132" s="1">
        <v>249098</v>
      </c>
      <c r="B132" s="1" t="s">
        <v>5</v>
      </c>
      <c r="C132" s="2">
        <v>2470</v>
      </c>
    </row>
    <row r="133" spans="1:3" x14ac:dyDescent="0.25">
      <c r="A133" s="1">
        <v>249563</v>
      </c>
      <c r="B133" s="1" t="s">
        <v>2</v>
      </c>
      <c r="C133" s="2">
        <v>908</v>
      </c>
    </row>
    <row r="134" spans="1:3" x14ac:dyDescent="0.25">
      <c r="A134" s="1">
        <v>249663</v>
      </c>
      <c r="B134" s="1" t="s">
        <v>3</v>
      </c>
      <c r="C134" s="2">
        <v>886</v>
      </c>
    </row>
    <row r="135" spans="1:3" x14ac:dyDescent="0.25">
      <c r="A135" s="1">
        <v>250308</v>
      </c>
      <c r="B135" s="1" t="s">
        <v>6</v>
      </c>
      <c r="C135" s="2">
        <v>1496</v>
      </c>
    </row>
    <row r="136" spans="1:3" x14ac:dyDescent="0.25">
      <c r="A136" s="1">
        <v>251968</v>
      </c>
      <c r="B136" s="1" t="s">
        <v>3</v>
      </c>
      <c r="C136" s="2">
        <v>2851</v>
      </c>
    </row>
    <row r="137" spans="1:3" x14ac:dyDescent="0.25">
      <c r="A137" s="1">
        <v>252717</v>
      </c>
      <c r="B137" s="1" t="s">
        <v>5</v>
      </c>
      <c r="C137" s="2">
        <v>2665.5</v>
      </c>
    </row>
    <row r="138" spans="1:3" x14ac:dyDescent="0.25">
      <c r="A138" s="1">
        <v>253215</v>
      </c>
      <c r="B138" s="1" t="s">
        <v>5</v>
      </c>
      <c r="C138" s="2">
        <v>2966</v>
      </c>
    </row>
    <row r="139" spans="1:3" x14ac:dyDescent="0.25">
      <c r="A139" s="1">
        <v>253399</v>
      </c>
      <c r="B139" s="1" t="s">
        <v>3</v>
      </c>
      <c r="C139" s="2">
        <v>4026</v>
      </c>
    </row>
    <row r="140" spans="1:3" x14ac:dyDescent="0.25">
      <c r="A140" s="1">
        <v>253981</v>
      </c>
      <c r="B140" s="1" t="s">
        <v>4</v>
      </c>
      <c r="C140" s="2">
        <v>663</v>
      </c>
    </row>
    <row r="141" spans="1:3" x14ac:dyDescent="0.25">
      <c r="A141" s="1">
        <v>254540</v>
      </c>
      <c r="B141" s="1" t="s">
        <v>5</v>
      </c>
      <c r="C141" s="2">
        <v>334</v>
      </c>
    </row>
    <row r="142" spans="1:3" x14ac:dyDescent="0.25">
      <c r="A142" s="1">
        <v>255145</v>
      </c>
      <c r="B142" s="1" t="s">
        <v>3</v>
      </c>
      <c r="C142" s="2">
        <v>2074</v>
      </c>
    </row>
    <row r="143" spans="1:3" x14ac:dyDescent="0.25">
      <c r="A143" s="1">
        <v>256775</v>
      </c>
      <c r="B143" s="1" t="s">
        <v>2</v>
      </c>
      <c r="C143" s="2">
        <v>970</v>
      </c>
    </row>
    <row r="144" spans="1:3" x14ac:dyDescent="0.25">
      <c r="A144" s="1">
        <v>259455</v>
      </c>
      <c r="B144" s="1" t="s">
        <v>3</v>
      </c>
      <c r="C144" s="2">
        <v>1359</v>
      </c>
    </row>
    <row r="145" spans="1:3" x14ac:dyDescent="0.25">
      <c r="A145" s="1">
        <v>261362</v>
      </c>
      <c r="B145" s="1" t="s">
        <v>2</v>
      </c>
      <c r="C145" s="2">
        <v>3421.5</v>
      </c>
    </row>
    <row r="146" spans="1:3" x14ac:dyDescent="0.25">
      <c r="A146" s="1">
        <v>263637</v>
      </c>
      <c r="B146" s="1" t="s">
        <v>4</v>
      </c>
      <c r="C146" s="2">
        <v>1001</v>
      </c>
    </row>
    <row r="147" spans="1:3" x14ac:dyDescent="0.25">
      <c r="A147" s="1">
        <v>263663</v>
      </c>
      <c r="B147" s="1" t="s">
        <v>3</v>
      </c>
      <c r="C147" s="2">
        <v>2146</v>
      </c>
    </row>
    <row r="148" spans="1:3" x14ac:dyDescent="0.25">
      <c r="A148" s="1">
        <v>265959</v>
      </c>
      <c r="B148" s="1" t="s">
        <v>6</v>
      </c>
      <c r="C148" s="2">
        <v>923</v>
      </c>
    </row>
    <row r="149" spans="1:3" x14ac:dyDescent="0.25">
      <c r="A149" s="1">
        <v>266313</v>
      </c>
      <c r="B149" s="1" t="s">
        <v>3</v>
      </c>
      <c r="C149" s="2">
        <v>367</v>
      </c>
    </row>
    <row r="150" spans="1:3" x14ac:dyDescent="0.25">
      <c r="A150" s="1">
        <v>266868</v>
      </c>
      <c r="B150" s="1" t="s">
        <v>3</v>
      </c>
      <c r="C150" s="2">
        <v>292</v>
      </c>
    </row>
    <row r="151" spans="1:3" x14ac:dyDescent="0.25">
      <c r="A151" s="1">
        <v>267107</v>
      </c>
      <c r="B151" s="1" t="s">
        <v>2</v>
      </c>
      <c r="C151" s="2">
        <v>707</v>
      </c>
    </row>
    <row r="152" spans="1:3" x14ac:dyDescent="0.25">
      <c r="A152" s="1">
        <v>270516</v>
      </c>
      <c r="B152" s="1" t="s">
        <v>5</v>
      </c>
      <c r="C152" s="2">
        <v>1611</v>
      </c>
    </row>
    <row r="153" spans="1:3" x14ac:dyDescent="0.25">
      <c r="A153" s="1">
        <v>271981</v>
      </c>
      <c r="B153" s="1" t="s">
        <v>2</v>
      </c>
      <c r="C153" s="2">
        <v>2876</v>
      </c>
    </row>
    <row r="154" spans="1:3" x14ac:dyDescent="0.25">
      <c r="A154" s="1">
        <v>272243</v>
      </c>
      <c r="B154" s="1" t="s">
        <v>5</v>
      </c>
      <c r="C154" s="2">
        <v>2321</v>
      </c>
    </row>
    <row r="155" spans="1:3" x14ac:dyDescent="0.25">
      <c r="A155" s="1">
        <v>272552</v>
      </c>
      <c r="B155" s="1" t="s">
        <v>2</v>
      </c>
      <c r="C155" s="2">
        <v>3520.5</v>
      </c>
    </row>
    <row r="156" spans="1:3" x14ac:dyDescent="0.25">
      <c r="A156" s="1">
        <v>273665</v>
      </c>
      <c r="B156" s="1" t="s">
        <v>6</v>
      </c>
      <c r="C156" s="2">
        <v>663</v>
      </c>
    </row>
    <row r="157" spans="1:3" x14ac:dyDescent="0.25">
      <c r="A157" s="1">
        <v>275167</v>
      </c>
      <c r="B157" s="1" t="s">
        <v>6</v>
      </c>
      <c r="C157" s="2">
        <v>1744</v>
      </c>
    </row>
    <row r="158" spans="1:3" x14ac:dyDescent="0.25">
      <c r="A158" s="1">
        <v>277131</v>
      </c>
      <c r="B158" s="1" t="s">
        <v>2</v>
      </c>
      <c r="C158" s="2">
        <v>1366</v>
      </c>
    </row>
    <row r="159" spans="1:3" x14ac:dyDescent="0.25">
      <c r="A159" s="1">
        <v>278950</v>
      </c>
      <c r="B159" s="1" t="s">
        <v>3</v>
      </c>
      <c r="C159" s="2">
        <v>1095</v>
      </c>
    </row>
    <row r="160" spans="1:3" x14ac:dyDescent="0.25">
      <c r="A160" s="1">
        <v>280321</v>
      </c>
      <c r="B160" s="1" t="s">
        <v>5</v>
      </c>
      <c r="C160" s="2">
        <v>604</v>
      </c>
    </row>
    <row r="161" spans="1:3" x14ac:dyDescent="0.25">
      <c r="A161" s="1">
        <v>283163</v>
      </c>
      <c r="B161" s="1" t="s">
        <v>5</v>
      </c>
      <c r="C161" s="2">
        <v>1865</v>
      </c>
    </row>
    <row r="162" spans="1:3" x14ac:dyDescent="0.25">
      <c r="A162" s="1">
        <v>283378</v>
      </c>
      <c r="B162" s="1" t="s">
        <v>3</v>
      </c>
      <c r="C162" s="2">
        <v>4492</v>
      </c>
    </row>
    <row r="163" spans="1:3" x14ac:dyDescent="0.25">
      <c r="A163" s="1">
        <v>283491</v>
      </c>
      <c r="B163" s="1" t="s">
        <v>3</v>
      </c>
      <c r="C163" s="2">
        <v>1702</v>
      </c>
    </row>
    <row r="164" spans="1:3" x14ac:dyDescent="0.25">
      <c r="A164" s="1">
        <v>285799</v>
      </c>
      <c r="B164" s="1" t="s">
        <v>6</v>
      </c>
      <c r="C164" s="2">
        <v>1023</v>
      </c>
    </row>
    <row r="165" spans="1:3" x14ac:dyDescent="0.25">
      <c r="A165" s="1">
        <v>288662</v>
      </c>
      <c r="B165" s="1" t="s">
        <v>2</v>
      </c>
      <c r="C165" s="2">
        <v>2299</v>
      </c>
    </row>
    <row r="166" spans="1:3" x14ac:dyDescent="0.25">
      <c r="A166" s="1">
        <v>288851</v>
      </c>
      <c r="B166" s="1" t="s">
        <v>3</v>
      </c>
      <c r="C166" s="2">
        <v>2988</v>
      </c>
    </row>
    <row r="167" spans="1:3" x14ac:dyDescent="0.25">
      <c r="A167" s="1">
        <v>289035</v>
      </c>
      <c r="B167" s="1" t="s">
        <v>6</v>
      </c>
      <c r="C167" s="2">
        <v>1496</v>
      </c>
    </row>
    <row r="168" spans="1:3" x14ac:dyDescent="0.25">
      <c r="A168" s="1">
        <v>289811</v>
      </c>
      <c r="B168" s="1" t="s">
        <v>3</v>
      </c>
      <c r="C168" s="2">
        <v>1725</v>
      </c>
    </row>
    <row r="169" spans="1:3" x14ac:dyDescent="0.25">
      <c r="A169" s="1">
        <v>289924</v>
      </c>
      <c r="B169" s="1" t="s">
        <v>4</v>
      </c>
      <c r="C169" s="2">
        <v>386</v>
      </c>
    </row>
    <row r="170" spans="1:3" x14ac:dyDescent="0.25">
      <c r="A170" s="1">
        <v>293680</v>
      </c>
      <c r="B170" s="1" t="s">
        <v>2</v>
      </c>
      <c r="C170" s="2">
        <v>2470</v>
      </c>
    </row>
    <row r="171" spans="1:3" x14ac:dyDescent="0.25">
      <c r="A171" s="1">
        <v>293863</v>
      </c>
      <c r="B171" s="1" t="s">
        <v>3</v>
      </c>
      <c r="C171" s="2">
        <v>1535</v>
      </c>
    </row>
    <row r="172" spans="1:3" x14ac:dyDescent="0.25">
      <c r="A172" s="1">
        <v>294390</v>
      </c>
      <c r="B172" s="1" t="s">
        <v>5</v>
      </c>
      <c r="C172" s="2">
        <v>1403</v>
      </c>
    </row>
    <row r="173" spans="1:3" x14ac:dyDescent="0.25">
      <c r="A173" s="1">
        <v>294935</v>
      </c>
      <c r="B173" s="1" t="s">
        <v>3</v>
      </c>
      <c r="C173" s="2">
        <v>1198</v>
      </c>
    </row>
    <row r="174" spans="1:3" x14ac:dyDescent="0.25">
      <c r="A174" s="1">
        <v>295198</v>
      </c>
      <c r="B174" s="1" t="s">
        <v>5</v>
      </c>
      <c r="C174" s="2">
        <v>2996</v>
      </c>
    </row>
    <row r="175" spans="1:3" x14ac:dyDescent="0.25">
      <c r="A175" s="1">
        <v>295390</v>
      </c>
      <c r="B175" s="1" t="s">
        <v>6</v>
      </c>
      <c r="C175" s="2">
        <v>704</v>
      </c>
    </row>
    <row r="176" spans="1:3" x14ac:dyDescent="0.25">
      <c r="A176" s="1">
        <v>295574</v>
      </c>
      <c r="B176" s="1" t="s">
        <v>2</v>
      </c>
      <c r="C176" s="2">
        <v>1563</v>
      </c>
    </row>
    <row r="177" spans="1:3" x14ac:dyDescent="0.25">
      <c r="A177" s="1">
        <v>296424</v>
      </c>
      <c r="B177" s="1" t="s">
        <v>3</v>
      </c>
      <c r="C177" s="2">
        <v>1901</v>
      </c>
    </row>
    <row r="178" spans="1:3" x14ac:dyDescent="0.25">
      <c r="A178" s="1">
        <v>296951</v>
      </c>
      <c r="B178" s="1" t="s">
        <v>2</v>
      </c>
      <c r="C178" s="2">
        <v>1016</v>
      </c>
    </row>
    <row r="179" spans="1:3" x14ac:dyDescent="0.25">
      <c r="A179" s="1">
        <v>297812</v>
      </c>
      <c r="B179" s="1" t="s">
        <v>6</v>
      </c>
      <c r="C179" s="2">
        <v>490</v>
      </c>
    </row>
    <row r="180" spans="1:3" x14ac:dyDescent="0.25">
      <c r="A180" s="1">
        <v>300303</v>
      </c>
      <c r="B180" s="1" t="s">
        <v>3</v>
      </c>
      <c r="C180" s="2">
        <v>1084</v>
      </c>
    </row>
    <row r="181" spans="1:3" x14ac:dyDescent="0.25">
      <c r="A181" s="1">
        <v>303687</v>
      </c>
      <c r="B181" s="1" t="s">
        <v>3</v>
      </c>
      <c r="C181" s="2">
        <v>1785</v>
      </c>
    </row>
    <row r="182" spans="1:3" x14ac:dyDescent="0.25">
      <c r="A182" s="1">
        <v>304458</v>
      </c>
      <c r="B182" s="1" t="s">
        <v>5</v>
      </c>
      <c r="C182" s="2">
        <v>1123</v>
      </c>
    </row>
    <row r="183" spans="1:3" x14ac:dyDescent="0.25">
      <c r="A183" s="1">
        <v>304546</v>
      </c>
      <c r="B183" s="1" t="s">
        <v>5</v>
      </c>
      <c r="C183" s="2">
        <v>1989</v>
      </c>
    </row>
    <row r="184" spans="1:3" x14ac:dyDescent="0.25">
      <c r="A184" s="1">
        <v>304806</v>
      </c>
      <c r="B184" s="1" t="s">
        <v>6</v>
      </c>
      <c r="C184" s="2">
        <v>861</v>
      </c>
    </row>
    <row r="185" spans="1:3" x14ac:dyDescent="0.25">
      <c r="A185" s="1">
        <v>305275</v>
      </c>
      <c r="B185" s="1" t="s">
        <v>6</v>
      </c>
      <c r="C185" s="2">
        <v>986</v>
      </c>
    </row>
    <row r="186" spans="1:3" x14ac:dyDescent="0.25">
      <c r="A186" s="1">
        <v>306694</v>
      </c>
      <c r="B186" s="1" t="s">
        <v>3</v>
      </c>
      <c r="C186" s="2">
        <v>2729</v>
      </c>
    </row>
    <row r="187" spans="1:3" x14ac:dyDescent="0.25">
      <c r="A187" s="1">
        <v>307196</v>
      </c>
      <c r="B187" s="1" t="s">
        <v>3</v>
      </c>
      <c r="C187" s="2">
        <v>2797</v>
      </c>
    </row>
    <row r="188" spans="1:3" x14ac:dyDescent="0.25">
      <c r="A188" s="1">
        <v>308620</v>
      </c>
      <c r="B188" s="1" t="s">
        <v>3</v>
      </c>
      <c r="C188" s="2">
        <v>1143</v>
      </c>
    </row>
    <row r="189" spans="1:3" x14ac:dyDescent="0.25">
      <c r="A189" s="1">
        <v>310429</v>
      </c>
      <c r="B189" s="1" t="s">
        <v>6</v>
      </c>
      <c r="C189" s="2">
        <v>2181</v>
      </c>
    </row>
    <row r="190" spans="1:3" x14ac:dyDescent="0.25">
      <c r="A190" s="1">
        <v>311475</v>
      </c>
      <c r="B190" s="1" t="s">
        <v>4</v>
      </c>
      <c r="C190" s="2">
        <v>681</v>
      </c>
    </row>
    <row r="191" spans="1:3" x14ac:dyDescent="0.25">
      <c r="A191" s="1">
        <v>317699</v>
      </c>
      <c r="B191" s="1" t="s">
        <v>6</v>
      </c>
      <c r="C191" s="2">
        <v>1790</v>
      </c>
    </row>
    <row r="192" spans="1:3" x14ac:dyDescent="0.25">
      <c r="A192" s="1">
        <v>320688</v>
      </c>
      <c r="B192" s="1" t="s">
        <v>3</v>
      </c>
      <c r="C192" s="2">
        <v>747</v>
      </c>
    </row>
    <row r="193" spans="1:3" x14ac:dyDescent="0.25">
      <c r="A193" s="1">
        <v>323754</v>
      </c>
      <c r="B193" s="1" t="s">
        <v>2</v>
      </c>
      <c r="C193" s="2">
        <v>472</v>
      </c>
    </row>
    <row r="194" spans="1:3" x14ac:dyDescent="0.25">
      <c r="A194" s="1">
        <v>324307</v>
      </c>
      <c r="B194" s="1" t="s">
        <v>6</v>
      </c>
      <c r="C194" s="2">
        <v>574.5</v>
      </c>
    </row>
    <row r="195" spans="1:3" x14ac:dyDescent="0.25">
      <c r="A195" s="1">
        <v>326089</v>
      </c>
      <c r="B195" s="1" t="s">
        <v>5</v>
      </c>
      <c r="C195" s="2">
        <v>1566</v>
      </c>
    </row>
    <row r="196" spans="1:3" x14ac:dyDescent="0.25">
      <c r="A196" s="1">
        <v>327555</v>
      </c>
      <c r="B196" s="1" t="s">
        <v>6</v>
      </c>
      <c r="C196" s="2">
        <v>2811</v>
      </c>
    </row>
    <row r="197" spans="1:3" x14ac:dyDescent="0.25">
      <c r="A197" s="1">
        <v>327845</v>
      </c>
      <c r="B197" s="1" t="s">
        <v>6</v>
      </c>
      <c r="C197" s="2">
        <v>727</v>
      </c>
    </row>
    <row r="198" spans="1:3" x14ac:dyDescent="0.25">
      <c r="A198" s="1">
        <v>329257</v>
      </c>
      <c r="B198" s="1" t="s">
        <v>6</v>
      </c>
      <c r="C198" s="2">
        <v>1085</v>
      </c>
    </row>
    <row r="199" spans="1:3" x14ac:dyDescent="0.25">
      <c r="A199" s="1">
        <v>330030</v>
      </c>
      <c r="B199" s="1" t="s">
        <v>6</v>
      </c>
      <c r="C199" s="2">
        <v>1175</v>
      </c>
    </row>
    <row r="200" spans="1:3" x14ac:dyDescent="0.25">
      <c r="A200" s="1">
        <v>332447</v>
      </c>
      <c r="B200" s="1" t="s">
        <v>3</v>
      </c>
      <c r="C200" s="2">
        <v>1085</v>
      </c>
    </row>
    <row r="201" spans="1:3" x14ac:dyDescent="0.25">
      <c r="A201" s="1">
        <v>334678</v>
      </c>
      <c r="B201" s="1" t="s">
        <v>3</v>
      </c>
      <c r="C201" s="2">
        <v>2565</v>
      </c>
    </row>
    <row r="202" spans="1:3" x14ac:dyDescent="0.25">
      <c r="A202" s="1">
        <v>335658</v>
      </c>
      <c r="B202" s="1" t="s">
        <v>3</v>
      </c>
      <c r="C202" s="2">
        <v>2689</v>
      </c>
    </row>
    <row r="203" spans="1:3" x14ac:dyDescent="0.25">
      <c r="A203" s="1">
        <v>336267</v>
      </c>
      <c r="B203" s="1" t="s">
        <v>3</v>
      </c>
      <c r="C203" s="2">
        <v>360</v>
      </c>
    </row>
    <row r="204" spans="1:3" x14ac:dyDescent="0.25">
      <c r="A204" s="1">
        <v>336365</v>
      </c>
      <c r="B204" s="1" t="s">
        <v>5</v>
      </c>
      <c r="C204" s="2">
        <v>2340</v>
      </c>
    </row>
    <row r="205" spans="1:3" x14ac:dyDescent="0.25">
      <c r="A205" s="1">
        <v>338090</v>
      </c>
      <c r="B205" s="1" t="s">
        <v>2</v>
      </c>
      <c r="C205" s="2">
        <v>2155</v>
      </c>
    </row>
    <row r="206" spans="1:3" x14ac:dyDescent="0.25">
      <c r="A206" s="1">
        <v>340032</v>
      </c>
      <c r="B206" s="1" t="s">
        <v>6</v>
      </c>
      <c r="C206" s="2">
        <v>269</v>
      </c>
    </row>
    <row r="207" spans="1:3" x14ac:dyDescent="0.25">
      <c r="A207" s="1">
        <v>345233</v>
      </c>
      <c r="B207" s="1" t="s">
        <v>2</v>
      </c>
      <c r="C207" s="2">
        <v>1761</v>
      </c>
    </row>
    <row r="208" spans="1:3" x14ac:dyDescent="0.25">
      <c r="A208" s="1">
        <v>347412</v>
      </c>
      <c r="B208" s="1" t="s">
        <v>5</v>
      </c>
      <c r="C208" s="2">
        <v>1715</v>
      </c>
    </row>
    <row r="209" spans="1:3" x14ac:dyDescent="0.25">
      <c r="A209" s="1">
        <v>348194</v>
      </c>
      <c r="B209" s="1" t="s">
        <v>3</v>
      </c>
      <c r="C209" s="2">
        <v>1802</v>
      </c>
    </row>
    <row r="210" spans="1:3" x14ac:dyDescent="0.25">
      <c r="A210" s="1">
        <v>348619</v>
      </c>
      <c r="B210" s="1" t="s">
        <v>5</v>
      </c>
      <c r="C210" s="2">
        <v>2141</v>
      </c>
    </row>
    <row r="211" spans="1:3" x14ac:dyDescent="0.25">
      <c r="A211" s="1">
        <v>348844</v>
      </c>
      <c r="B211" s="1" t="s">
        <v>5</v>
      </c>
      <c r="C211" s="2">
        <v>982.5</v>
      </c>
    </row>
    <row r="212" spans="1:3" x14ac:dyDescent="0.25">
      <c r="A212" s="1">
        <v>348955</v>
      </c>
      <c r="B212" s="1" t="s">
        <v>2</v>
      </c>
      <c r="C212" s="2">
        <v>2487</v>
      </c>
    </row>
    <row r="213" spans="1:3" x14ac:dyDescent="0.25">
      <c r="A213" s="1">
        <v>349645</v>
      </c>
      <c r="B213" s="1" t="s">
        <v>4</v>
      </c>
      <c r="C213" s="2">
        <v>606</v>
      </c>
    </row>
    <row r="214" spans="1:3" x14ac:dyDescent="0.25">
      <c r="A214" s="1">
        <v>350494</v>
      </c>
      <c r="B214" s="1" t="s">
        <v>6</v>
      </c>
      <c r="C214" s="2">
        <v>422</v>
      </c>
    </row>
    <row r="215" spans="1:3" x14ac:dyDescent="0.25">
      <c r="A215" s="1">
        <v>352793</v>
      </c>
      <c r="B215" s="1" t="s">
        <v>5</v>
      </c>
      <c r="C215" s="2">
        <v>1804</v>
      </c>
    </row>
    <row r="216" spans="1:3" x14ac:dyDescent="0.25">
      <c r="A216" s="1">
        <v>353832</v>
      </c>
      <c r="B216" s="1" t="s">
        <v>5</v>
      </c>
      <c r="C216" s="2">
        <v>2214</v>
      </c>
    </row>
    <row r="217" spans="1:3" x14ac:dyDescent="0.25">
      <c r="A217" s="1">
        <v>354480</v>
      </c>
      <c r="B217" s="1" t="s">
        <v>6</v>
      </c>
      <c r="C217" s="2">
        <v>986</v>
      </c>
    </row>
    <row r="218" spans="1:3" x14ac:dyDescent="0.25">
      <c r="A218" s="1">
        <v>355287</v>
      </c>
      <c r="B218" s="1" t="s">
        <v>6</v>
      </c>
      <c r="C218" s="2">
        <v>2838</v>
      </c>
    </row>
    <row r="219" spans="1:3" x14ac:dyDescent="0.25">
      <c r="A219" s="1">
        <v>355733</v>
      </c>
      <c r="B219" s="1" t="s">
        <v>2</v>
      </c>
      <c r="C219" s="2">
        <v>831</v>
      </c>
    </row>
    <row r="220" spans="1:3" x14ac:dyDescent="0.25">
      <c r="A220" s="1">
        <v>355971</v>
      </c>
      <c r="B220" s="1" t="s">
        <v>6</v>
      </c>
      <c r="C220" s="2">
        <v>1579</v>
      </c>
    </row>
    <row r="221" spans="1:3" x14ac:dyDescent="0.25">
      <c r="A221" s="1">
        <v>356550</v>
      </c>
      <c r="B221" s="1" t="s">
        <v>4</v>
      </c>
      <c r="C221" s="2">
        <v>1808</v>
      </c>
    </row>
    <row r="222" spans="1:3" x14ac:dyDescent="0.25">
      <c r="A222" s="1">
        <v>356877</v>
      </c>
      <c r="B222" s="1" t="s">
        <v>6</v>
      </c>
      <c r="C222" s="2">
        <v>1496</v>
      </c>
    </row>
    <row r="223" spans="1:3" x14ac:dyDescent="0.25">
      <c r="A223" s="1">
        <v>357838</v>
      </c>
      <c r="B223" s="1" t="s">
        <v>5</v>
      </c>
      <c r="C223" s="2">
        <v>1350</v>
      </c>
    </row>
    <row r="224" spans="1:3" x14ac:dyDescent="0.25">
      <c r="A224" s="1">
        <v>358173</v>
      </c>
      <c r="B224" s="1" t="s">
        <v>6</v>
      </c>
      <c r="C224" s="2">
        <v>1570</v>
      </c>
    </row>
    <row r="225" spans="1:3" x14ac:dyDescent="0.25">
      <c r="A225" s="1">
        <v>358353</v>
      </c>
      <c r="B225" s="1" t="s">
        <v>3</v>
      </c>
      <c r="C225" s="2">
        <v>260</v>
      </c>
    </row>
    <row r="226" spans="1:3" x14ac:dyDescent="0.25">
      <c r="A226" s="1">
        <v>361276</v>
      </c>
      <c r="B226" s="1" t="s">
        <v>6</v>
      </c>
      <c r="C226" s="2">
        <v>521</v>
      </c>
    </row>
    <row r="227" spans="1:3" x14ac:dyDescent="0.25">
      <c r="A227" s="1">
        <v>361305</v>
      </c>
      <c r="B227" s="1" t="s">
        <v>3</v>
      </c>
      <c r="C227" s="2">
        <v>3945</v>
      </c>
    </row>
    <row r="228" spans="1:3" x14ac:dyDescent="0.25">
      <c r="A228" s="1">
        <v>361541</v>
      </c>
      <c r="B228" s="1" t="s">
        <v>6</v>
      </c>
      <c r="C228" s="2">
        <v>1738.5</v>
      </c>
    </row>
    <row r="229" spans="1:3" x14ac:dyDescent="0.25">
      <c r="A229" s="1">
        <v>361699</v>
      </c>
      <c r="B229" s="1" t="s">
        <v>2</v>
      </c>
      <c r="C229" s="2">
        <v>888</v>
      </c>
    </row>
    <row r="230" spans="1:3" x14ac:dyDescent="0.25">
      <c r="A230" s="1">
        <v>362208</v>
      </c>
      <c r="B230" s="1" t="s">
        <v>6</v>
      </c>
      <c r="C230" s="2">
        <v>623</v>
      </c>
    </row>
    <row r="231" spans="1:3" x14ac:dyDescent="0.25">
      <c r="A231" s="1">
        <v>363487</v>
      </c>
      <c r="B231" s="1" t="s">
        <v>6</v>
      </c>
      <c r="C231" s="2">
        <v>2441</v>
      </c>
    </row>
    <row r="232" spans="1:3" x14ac:dyDescent="0.25">
      <c r="A232" s="1">
        <v>363822</v>
      </c>
      <c r="B232" s="1" t="s">
        <v>6</v>
      </c>
      <c r="C232" s="2">
        <v>2807</v>
      </c>
    </row>
    <row r="233" spans="1:3" x14ac:dyDescent="0.25">
      <c r="A233" s="1">
        <v>364025</v>
      </c>
      <c r="B233" s="1" t="s">
        <v>3</v>
      </c>
      <c r="C233" s="2">
        <v>1922</v>
      </c>
    </row>
    <row r="234" spans="1:3" x14ac:dyDescent="0.25">
      <c r="A234" s="1">
        <v>365463</v>
      </c>
      <c r="B234" s="1" t="s">
        <v>3</v>
      </c>
      <c r="C234" s="2">
        <v>1728</v>
      </c>
    </row>
    <row r="235" spans="1:3" x14ac:dyDescent="0.25">
      <c r="A235" s="1">
        <v>365552</v>
      </c>
      <c r="B235" s="1" t="s">
        <v>3</v>
      </c>
      <c r="C235" s="2">
        <v>1570</v>
      </c>
    </row>
    <row r="236" spans="1:3" x14ac:dyDescent="0.25">
      <c r="A236" s="1">
        <v>366080</v>
      </c>
      <c r="B236" s="1" t="s">
        <v>6</v>
      </c>
      <c r="C236" s="2">
        <v>1870</v>
      </c>
    </row>
    <row r="237" spans="1:3" x14ac:dyDescent="0.25">
      <c r="A237" s="1">
        <v>366159</v>
      </c>
      <c r="B237" s="1" t="s">
        <v>5</v>
      </c>
      <c r="C237" s="2">
        <v>2146</v>
      </c>
    </row>
    <row r="238" spans="1:3" x14ac:dyDescent="0.25">
      <c r="A238" s="1">
        <v>367956</v>
      </c>
      <c r="B238" s="1" t="s">
        <v>6</v>
      </c>
      <c r="C238" s="2">
        <v>1055</v>
      </c>
    </row>
    <row r="239" spans="1:3" x14ac:dyDescent="0.25">
      <c r="A239" s="1">
        <v>369627</v>
      </c>
      <c r="B239" s="1" t="s">
        <v>3</v>
      </c>
      <c r="C239" s="2">
        <v>602</v>
      </c>
    </row>
    <row r="240" spans="1:3" x14ac:dyDescent="0.25">
      <c r="A240" s="1">
        <v>372739</v>
      </c>
      <c r="B240" s="1" t="s">
        <v>6</v>
      </c>
      <c r="C240" s="2">
        <v>801</v>
      </c>
    </row>
    <row r="241" spans="1:3" x14ac:dyDescent="0.25">
      <c r="A241" s="1">
        <v>374010</v>
      </c>
      <c r="B241" s="1" t="s">
        <v>3</v>
      </c>
      <c r="C241" s="2">
        <v>1249</v>
      </c>
    </row>
    <row r="242" spans="1:3" x14ac:dyDescent="0.25">
      <c r="A242" s="1">
        <v>374115</v>
      </c>
      <c r="B242" s="1" t="s">
        <v>2</v>
      </c>
      <c r="C242" s="2">
        <v>2844</v>
      </c>
    </row>
    <row r="243" spans="1:3" x14ac:dyDescent="0.25">
      <c r="A243" s="1">
        <v>374150</v>
      </c>
      <c r="B243" s="1" t="s">
        <v>6</v>
      </c>
      <c r="C243" s="2">
        <v>1530</v>
      </c>
    </row>
    <row r="244" spans="1:3" x14ac:dyDescent="0.25">
      <c r="A244" s="1">
        <v>375461</v>
      </c>
      <c r="B244" s="1" t="s">
        <v>6</v>
      </c>
      <c r="C244" s="2">
        <v>2177</v>
      </c>
    </row>
    <row r="245" spans="1:3" x14ac:dyDescent="0.25">
      <c r="A245" s="1">
        <v>378254</v>
      </c>
      <c r="B245" s="1" t="s">
        <v>4</v>
      </c>
      <c r="C245" s="2">
        <v>2294</v>
      </c>
    </row>
    <row r="246" spans="1:3" x14ac:dyDescent="0.25">
      <c r="A246" s="1">
        <v>382008</v>
      </c>
      <c r="B246" s="1" t="s">
        <v>4</v>
      </c>
      <c r="C246" s="2">
        <v>986</v>
      </c>
    </row>
    <row r="247" spans="1:3" x14ac:dyDescent="0.25">
      <c r="A247" s="1">
        <v>382237</v>
      </c>
      <c r="B247" s="1" t="s">
        <v>2</v>
      </c>
      <c r="C247" s="2">
        <v>3165</v>
      </c>
    </row>
    <row r="248" spans="1:3" x14ac:dyDescent="0.25">
      <c r="A248" s="1">
        <v>384410</v>
      </c>
      <c r="B248" s="1" t="s">
        <v>6</v>
      </c>
      <c r="C248" s="2">
        <v>2567</v>
      </c>
    </row>
    <row r="249" spans="1:3" x14ac:dyDescent="0.25">
      <c r="A249" s="1">
        <v>384743</v>
      </c>
      <c r="B249" s="1" t="s">
        <v>6</v>
      </c>
      <c r="C249" s="2">
        <v>2821</v>
      </c>
    </row>
    <row r="250" spans="1:3" x14ac:dyDescent="0.25">
      <c r="A250" s="1">
        <v>387444</v>
      </c>
      <c r="B250" s="1" t="s">
        <v>3</v>
      </c>
      <c r="C250" s="2">
        <v>787</v>
      </c>
    </row>
    <row r="251" spans="1:3" x14ac:dyDescent="0.25">
      <c r="A251" s="1">
        <v>388978</v>
      </c>
      <c r="B251" s="1" t="s">
        <v>3</v>
      </c>
      <c r="C251" s="2">
        <v>2641</v>
      </c>
    </row>
    <row r="252" spans="1:3" x14ac:dyDescent="0.25">
      <c r="A252" s="1">
        <v>389356</v>
      </c>
      <c r="B252" s="1" t="s">
        <v>3</v>
      </c>
      <c r="C252" s="2">
        <v>2150</v>
      </c>
    </row>
    <row r="253" spans="1:3" x14ac:dyDescent="0.25">
      <c r="A253" s="1">
        <v>390355</v>
      </c>
      <c r="B253" s="1" t="s">
        <v>6</v>
      </c>
      <c r="C253" s="2">
        <v>1867</v>
      </c>
    </row>
    <row r="254" spans="1:3" x14ac:dyDescent="0.25">
      <c r="A254" s="1">
        <v>390387</v>
      </c>
      <c r="B254" s="1" t="s">
        <v>5</v>
      </c>
      <c r="C254" s="2">
        <v>2797</v>
      </c>
    </row>
    <row r="255" spans="1:3" x14ac:dyDescent="0.25">
      <c r="A255" s="1">
        <v>395290</v>
      </c>
      <c r="B255" s="1" t="s">
        <v>6</v>
      </c>
      <c r="C255" s="2">
        <v>386</v>
      </c>
    </row>
    <row r="256" spans="1:3" x14ac:dyDescent="0.25">
      <c r="A256" s="1">
        <v>397008</v>
      </c>
      <c r="B256" s="1" t="s">
        <v>5</v>
      </c>
      <c r="C256" s="2">
        <v>671</v>
      </c>
    </row>
    <row r="257" spans="1:3" x14ac:dyDescent="0.25">
      <c r="A257" s="1">
        <v>397049</v>
      </c>
      <c r="B257" s="1" t="s">
        <v>5</v>
      </c>
      <c r="C257" s="2">
        <v>388</v>
      </c>
    </row>
    <row r="258" spans="1:3" x14ac:dyDescent="0.25">
      <c r="A258" s="1">
        <v>397386</v>
      </c>
      <c r="B258" s="1" t="s">
        <v>4</v>
      </c>
      <c r="C258" s="2">
        <v>3997.5</v>
      </c>
    </row>
    <row r="259" spans="1:3" x14ac:dyDescent="0.25">
      <c r="A259" s="1">
        <v>399302</v>
      </c>
      <c r="B259" s="1" t="s">
        <v>5</v>
      </c>
      <c r="C259" s="2">
        <v>552</v>
      </c>
    </row>
    <row r="260" spans="1:3" x14ac:dyDescent="0.25">
      <c r="A260" s="1">
        <v>403071</v>
      </c>
      <c r="B260" s="1" t="s">
        <v>4</v>
      </c>
      <c r="C260" s="2">
        <v>344</v>
      </c>
    </row>
    <row r="261" spans="1:3" x14ac:dyDescent="0.25">
      <c r="A261" s="1">
        <v>403455</v>
      </c>
      <c r="B261" s="1" t="s">
        <v>2</v>
      </c>
      <c r="C261" s="2">
        <v>2145</v>
      </c>
    </row>
    <row r="262" spans="1:3" x14ac:dyDescent="0.25">
      <c r="A262" s="1">
        <v>406234</v>
      </c>
      <c r="B262" s="1" t="s">
        <v>6</v>
      </c>
      <c r="C262" s="2">
        <v>2338</v>
      </c>
    </row>
    <row r="263" spans="1:3" x14ac:dyDescent="0.25">
      <c r="A263" s="1">
        <v>406431</v>
      </c>
      <c r="B263" s="1" t="s">
        <v>2</v>
      </c>
      <c r="C263" s="2">
        <v>2529</v>
      </c>
    </row>
    <row r="264" spans="1:3" x14ac:dyDescent="0.25">
      <c r="A264" s="1">
        <v>408804</v>
      </c>
      <c r="B264" s="1" t="s">
        <v>3</v>
      </c>
      <c r="C264" s="2">
        <v>2559</v>
      </c>
    </row>
    <row r="265" spans="1:3" x14ac:dyDescent="0.25">
      <c r="A265" s="1">
        <v>410583</v>
      </c>
      <c r="B265" s="1" t="s">
        <v>2</v>
      </c>
      <c r="C265" s="2">
        <v>2761</v>
      </c>
    </row>
    <row r="266" spans="1:3" x14ac:dyDescent="0.25">
      <c r="A266" s="1">
        <v>411519</v>
      </c>
      <c r="B266" s="1" t="s">
        <v>6</v>
      </c>
      <c r="C266" s="2">
        <v>1010</v>
      </c>
    </row>
    <row r="267" spans="1:3" x14ac:dyDescent="0.25">
      <c r="A267" s="1">
        <v>414407</v>
      </c>
      <c r="B267" s="1" t="s">
        <v>6</v>
      </c>
      <c r="C267" s="2">
        <v>492</v>
      </c>
    </row>
    <row r="268" spans="1:3" x14ac:dyDescent="0.25">
      <c r="A268" s="1">
        <v>414628</v>
      </c>
      <c r="B268" s="1" t="s">
        <v>4</v>
      </c>
      <c r="C268" s="2">
        <v>914</v>
      </c>
    </row>
    <row r="269" spans="1:3" x14ac:dyDescent="0.25">
      <c r="A269" s="1">
        <v>418690</v>
      </c>
      <c r="B269" s="1" t="s">
        <v>3</v>
      </c>
      <c r="C269" s="2">
        <v>1366</v>
      </c>
    </row>
    <row r="270" spans="1:3" x14ac:dyDescent="0.25">
      <c r="A270" s="1">
        <v>421883</v>
      </c>
      <c r="B270" s="1" t="s">
        <v>2</v>
      </c>
      <c r="C270" s="2">
        <v>727</v>
      </c>
    </row>
    <row r="271" spans="1:3" x14ac:dyDescent="0.25">
      <c r="A271" s="1">
        <v>423355</v>
      </c>
      <c r="B271" s="1" t="s">
        <v>2</v>
      </c>
      <c r="C271" s="2">
        <v>344</v>
      </c>
    </row>
    <row r="272" spans="1:3" x14ac:dyDescent="0.25">
      <c r="A272" s="1">
        <v>424398</v>
      </c>
      <c r="B272" s="1" t="s">
        <v>2</v>
      </c>
      <c r="C272" s="2">
        <v>2629</v>
      </c>
    </row>
    <row r="273" spans="1:3" x14ac:dyDescent="0.25">
      <c r="A273" s="1">
        <v>425472</v>
      </c>
      <c r="B273" s="1" t="s">
        <v>6</v>
      </c>
      <c r="C273" s="2">
        <v>1221</v>
      </c>
    </row>
    <row r="274" spans="1:3" x14ac:dyDescent="0.25">
      <c r="A274" s="1">
        <v>426268</v>
      </c>
      <c r="B274" s="1" t="s">
        <v>6</v>
      </c>
      <c r="C274" s="2">
        <v>2877</v>
      </c>
    </row>
    <row r="275" spans="1:3" x14ac:dyDescent="0.25">
      <c r="A275" s="1">
        <v>426898</v>
      </c>
      <c r="B275" s="1" t="s">
        <v>6</v>
      </c>
      <c r="C275" s="2">
        <v>1389</v>
      </c>
    </row>
    <row r="276" spans="1:3" x14ac:dyDescent="0.25">
      <c r="A276" s="1">
        <v>428131</v>
      </c>
      <c r="B276" s="1" t="s">
        <v>4</v>
      </c>
      <c r="C276" s="2">
        <v>853</v>
      </c>
    </row>
    <row r="277" spans="1:3" x14ac:dyDescent="0.25">
      <c r="A277" s="1">
        <v>428676</v>
      </c>
      <c r="B277" s="1" t="s">
        <v>3</v>
      </c>
      <c r="C277" s="2">
        <v>1259</v>
      </c>
    </row>
    <row r="278" spans="1:3" x14ac:dyDescent="0.25">
      <c r="A278" s="1">
        <v>429472</v>
      </c>
      <c r="B278" s="1" t="s">
        <v>3</v>
      </c>
      <c r="C278" s="2">
        <v>1038</v>
      </c>
    </row>
    <row r="279" spans="1:3" x14ac:dyDescent="0.25">
      <c r="A279" s="1">
        <v>429735</v>
      </c>
      <c r="B279" s="1" t="s">
        <v>3</v>
      </c>
      <c r="C279" s="2">
        <v>1731</v>
      </c>
    </row>
    <row r="280" spans="1:3" x14ac:dyDescent="0.25">
      <c r="A280" s="1">
        <v>431261</v>
      </c>
      <c r="B280" s="1" t="s">
        <v>6</v>
      </c>
      <c r="C280" s="2">
        <v>2145</v>
      </c>
    </row>
    <row r="281" spans="1:3" x14ac:dyDescent="0.25">
      <c r="A281" s="1">
        <v>431913</v>
      </c>
      <c r="B281" s="1" t="s">
        <v>5</v>
      </c>
      <c r="C281" s="2">
        <v>1857</v>
      </c>
    </row>
    <row r="282" spans="1:3" x14ac:dyDescent="0.25">
      <c r="A282" s="1">
        <v>433084</v>
      </c>
      <c r="B282" s="1" t="s">
        <v>4</v>
      </c>
      <c r="C282" s="2">
        <v>547</v>
      </c>
    </row>
    <row r="283" spans="1:3" x14ac:dyDescent="0.25">
      <c r="A283" s="1">
        <v>433556</v>
      </c>
      <c r="B283" s="1" t="s">
        <v>5</v>
      </c>
      <c r="C283" s="2">
        <v>1773</v>
      </c>
    </row>
    <row r="284" spans="1:3" x14ac:dyDescent="0.25">
      <c r="A284" s="1">
        <v>434482</v>
      </c>
      <c r="B284" s="1" t="s">
        <v>6</v>
      </c>
      <c r="C284" s="2">
        <v>1940</v>
      </c>
    </row>
    <row r="285" spans="1:3" x14ac:dyDescent="0.25">
      <c r="A285" s="1">
        <v>434964</v>
      </c>
      <c r="B285" s="1" t="s">
        <v>5</v>
      </c>
      <c r="C285" s="2">
        <v>2255</v>
      </c>
    </row>
    <row r="286" spans="1:3" x14ac:dyDescent="0.25">
      <c r="A286" s="1">
        <v>436748</v>
      </c>
      <c r="B286" s="1" t="s">
        <v>3</v>
      </c>
      <c r="C286" s="2">
        <v>1056</v>
      </c>
    </row>
    <row r="287" spans="1:3" x14ac:dyDescent="0.25">
      <c r="A287" s="1">
        <v>436809</v>
      </c>
      <c r="B287" s="1" t="s">
        <v>3</v>
      </c>
      <c r="C287" s="2">
        <v>2532</v>
      </c>
    </row>
    <row r="288" spans="1:3" x14ac:dyDescent="0.25">
      <c r="A288" s="1">
        <v>439030</v>
      </c>
      <c r="B288" s="1" t="s">
        <v>5</v>
      </c>
      <c r="C288" s="2">
        <v>345</v>
      </c>
    </row>
    <row r="289" spans="1:3" x14ac:dyDescent="0.25">
      <c r="A289" s="1">
        <v>439635</v>
      </c>
      <c r="B289" s="1" t="s">
        <v>6</v>
      </c>
      <c r="C289" s="2">
        <v>2877</v>
      </c>
    </row>
    <row r="290" spans="1:3" x14ac:dyDescent="0.25">
      <c r="A290" s="1">
        <v>440377</v>
      </c>
      <c r="B290" s="1" t="s">
        <v>3</v>
      </c>
      <c r="C290" s="2">
        <v>2992</v>
      </c>
    </row>
    <row r="291" spans="1:3" x14ac:dyDescent="0.25">
      <c r="A291" s="1">
        <v>440487</v>
      </c>
      <c r="B291" s="1" t="s">
        <v>5</v>
      </c>
      <c r="C291" s="2">
        <v>958</v>
      </c>
    </row>
    <row r="292" spans="1:3" x14ac:dyDescent="0.25">
      <c r="A292" s="1">
        <v>441711</v>
      </c>
      <c r="B292" s="1" t="s">
        <v>6</v>
      </c>
      <c r="C292" s="2">
        <v>1123</v>
      </c>
    </row>
    <row r="293" spans="1:3" x14ac:dyDescent="0.25">
      <c r="A293" s="1">
        <v>441751</v>
      </c>
      <c r="B293" s="1" t="s">
        <v>2</v>
      </c>
      <c r="C293" s="2">
        <v>2157</v>
      </c>
    </row>
    <row r="294" spans="1:3" x14ac:dyDescent="0.25">
      <c r="A294" s="1">
        <v>442121</v>
      </c>
      <c r="B294" s="1" t="s">
        <v>3</v>
      </c>
      <c r="C294" s="2">
        <v>2428</v>
      </c>
    </row>
    <row r="295" spans="1:3" x14ac:dyDescent="0.25">
      <c r="A295" s="1">
        <v>443447</v>
      </c>
      <c r="B295" s="1" t="s">
        <v>2</v>
      </c>
      <c r="C295" s="2">
        <v>562</v>
      </c>
    </row>
    <row r="296" spans="1:3" x14ac:dyDescent="0.25">
      <c r="A296" s="1">
        <v>443834</v>
      </c>
      <c r="B296" s="1" t="s">
        <v>5</v>
      </c>
      <c r="C296" s="2">
        <v>2500</v>
      </c>
    </row>
    <row r="297" spans="1:3" x14ac:dyDescent="0.25">
      <c r="A297" s="1">
        <v>444225</v>
      </c>
      <c r="B297" s="1" t="s">
        <v>3</v>
      </c>
      <c r="C297" s="2">
        <v>2663</v>
      </c>
    </row>
    <row r="298" spans="1:3" x14ac:dyDescent="0.25">
      <c r="A298" s="1">
        <v>444395</v>
      </c>
      <c r="B298" s="1" t="s">
        <v>6</v>
      </c>
      <c r="C298" s="2">
        <v>2479</v>
      </c>
    </row>
    <row r="299" spans="1:3" x14ac:dyDescent="0.25">
      <c r="A299" s="1">
        <v>444518</v>
      </c>
      <c r="B299" s="1" t="s">
        <v>6</v>
      </c>
      <c r="C299" s="2">
        <v>2541</v>
      </c>
    </row>
    <row r="300" spans="1:3" x14ac:dyDescent="0.25">
      <c r="A300" s="1">
        <v>444725</v>
      </c>
      <c r="B300" s="1" t="s">
        <v>2</v>
      </c>
      <c r="C300" s="2">
        <v>2071</v>
      </c>
    </row>
    <row r="301" spans="1:3" x14ac:dyDescent="0.25">
      <c r="A301" s="1">
        <v>444955</v>
      </c>
      <c r="B301" s="1" t="s">
        <v>5</v>
      </c>
      <c r="C301" s="2">
        <v>2181</v>
      </c>
    </row>
    <row r="302" spans="1:3" x14ac:dyDescent="0.25">
      <c r="A302" s="1">
        <v>445507</v>
      </c>
      <c r="B302" s="1" t="s">
        <v>5</v>
      </c>
      <c r="C302" s="2">
        <v>1901</v>
      </c>
    </row>
    <row r="303" spans="1:3" x14ac:dyDescent="0.25">
      <c r="A303" s="1">
        <v>447945</v>
      </c>
      <c r="B303" s="1" t="s">
        <v>4</v>
      </c>
      <c r="C303" s="2">
        <v>1269</v>
      </c>
    </row>
    <row r="304" spans="1:3" x14ac:dyDescent="0.25">
      <c r="A304" s="1">
        <v>448428</v>
      </c>
      <c r="B304" s="1" t="s">
        <v>3</v>
      </c>
      <c r="C304" s="2">
        <v>357</v>
      </c>
    </row>
    <row r="305" spans="1:3" x14ac:dyDescent="0.25">
      <c r="A305" s="1">
        <v>449939</v>
      </c>
      <c r="B305" s="1" t="s">
        <v>2</v>
      </c>
      <c r="C305" s="2">
        <v>1865</v>
      </c>
    </row>
    <row r="306" spans="1:3" x14ac:dyDescent="0.25">
      <c r="A306" s="1">
        <v>451947</v>
      </c>
      <c r="B306" s="1" t="s">
        <v>6</v>
      </c>
      <c r="C306" s="2">
        <v>808</v>
      </c>
    </row>
    <row r="307" spans="1:3" x14ac:dyDescent="0.25">
      <c r="A307" s="1">
        <v>454312</v>
      </c>
      <c r="B307" s="1" t="s">
        <v>5</v>
      </c>
      <c r="C307" s="2">
        <v>2342</v>
      </c>
    </row>
    <row r="308" spans="1:3" x14ac:dyDescent="0.25">
      <c r="A308" s="1">
        <v>454417</v>
      </c>
      <c r="B308" s="1" t="s">
        <v>6</v>
      </c>
      <c r="C308" s="2">
        <v>266</v>
      </c>
    </row>
    <row r="309" spans="1:3" x14ac:dyDescent="0.25">
      <c r="A309" s="1">
        <v>455417</v>
      </c>
      <c r="B309" s="1" t="s">
        <v>6</v>
      </c>
      <c r="C309" s="2">
        <v>2579</v>
      </c>
    </row>
    <row r="310" spans="1:3" x14ac:dyDescent="0.25">
      <c r="A310" s="1">
        <v>455780</v>
      </c>
      <c r="B310" s="1" t="s">
        <v>3</v>
      </c>
      <c r="C310" s="2">
        <v>1287</v>
      </c>
    </row>
    <row r="311" spans="1:3" x14ac:dyDescent="0.25">
      <c r="A311" s="1">
        <v>455927</v>
      </c>
      <c r="B311" s="1" t="s">
        <v>6</v>
      </c>
      <c r="C311" s="2">
        <v>736</v>
      </c>
    </row>
    <row r="312" spans="1:3" x14ac:dyDescent="0.25">
      <c r="A312" s="1">
        <v>456841</v>
      </c>
      <c r="B312" s="1" t="s">
        <v>3</v>
      </c>
      <c r="C312" s="2">
        <v>678</v>
      </c>
    </row>
    <row r="313" spans="1:3" x14ac:dyDescent="0.25">
      <c r="A313" s="1">
        <v>459019</v>
      </c>
      <c r="B313" s="1" t="s">
        <v>3</v>
      </c>
      <c r="C313" s="2">
        <v>3513</v>
      </c>
    </row>
    <row r="314" spans="1:3" x14ac:dyDescent="0.25">
      <c r="A314" s="1">
        <v>459280</v>
      </c>
      <c r="B314" s="1" t="s">
        <v>5</v>
      </c>
      <c r="C314" s="2">
        <v>1830</v>
      </c>
    </row>
    <row r="315" spans="1:3" x14ac:dyDescent="0.25">
      <c r="A315" s="1">
        <v>460452</v>
      </c>
      <c r="B315" s="1" t="s">
        <v>6</v>
      </c>
      <c r="C315" s="2">
        <v>787</v>
      </c>
    </row>
    <row r="316" spans="1:3" x14ac:dyDescent="0.25">
      <c r="A316" s="1">
        <v>462436</v>
      </c>
      <c r="B316" s="1" t="s">
        <v>6</v>
      </c>
      <c r="C316" s="2">
        <v>1956</v>
      </c>
    </row>
    <row r="317" spans="1:3" x14ac:dyDescent="0.25">
      <c r="A317" s="1">
        <v>464364</v>
      </c>
      <c r="B317" s="1" t="s">
        <v>6</v>
      </c>
      <c r="C317" s="2">
        <v>381</v>
      </c>
    </row>
    <row r="318" spans="1:3" x14ac:dyDescent="0.25">
      <c r="A318" s="1">
        <v>464499</v>
      </c>
      <c r="B318" s="1" t="s">
        <v>6</v>
      </c>
      <c r="C318" s="2">
        <v>1465</v>
      </c>
    </row>
    <row r="319" spans="1:3" x14ac:dyDescent="0.25">
      <c r="A319" s="1">
        <v>466133</v>
      </c>
      <c r="B319" s="1" t="s">
        <v>3</v>
      </c>
      <c r="C319" s="2">
        <v>2394</v>
      </c>
    </row>
    <row r="320" spans="1:3" x14ac:dyDescent="0.25">
      <c r="A320" s="1">
        <v>469636</v>
      </c>
      <c r="B320" s="1" t="s">
        <v>5</v>
      </c>
      <c r="C320" s="2">
        <v>1186</v>
      </c>
    </row>
    <row r="321" spans="1:3" x14ac:dyDescent="0.25">
      <c r="A321" s="1">
        <v>479703</v>
      </c>
      <c r="B321" s="1" t="s">
        <v>2</v>
      </c>
      <c r="C321" s="2">
        <v>1190</v>
      </c>
    </row>
    <row r="322" spans="1:3" x14ac:dyDescent="0.25">
      <c r="A322" s="1">
        <v>480891</v>
      </c>
      <c r="B322" s="1" t="s">
        <v>2</v>
      </c>
      <c r="C322" s="2">
        <v>635</v>
      </c>
    </row>
    <row r="323" spans="1:3" x14ac:dyDescent="0.25">
      <c r="A323" s="1">
        <v>481324</v>
      </c>
      <c r="B323" s="1" t="s">
        <v>3</v>
      </c>
      <c r="C323" s="2">
        <v>2155</v>
      </c>
    </row>
    <row r="324" spans="1:3" x14ac:dyDescent="0.25">
      <c r="A324" s="1">
        <v>481875</v>
      </c>
      <c r="B324" s="1" t="s">
        <v>3</v>
      </c>
      <c r="C324" s="2">
        <v>1817</v>
      </c>
    </row>
    <row r="325" spans="1:3" x14ac:dyDescent="0.25">
      <c r="A325" s="1">
        <v>482625</v>
      </c>
      <c r="B325" s="1" t="s">
        <v>4</v>
      </c>
      <c r="C325" s="2">
        <v>1916</v>
      </c>
    </row>
    <row r="326" spans="1:3" x14ac:dyDescent="0.25">
      <c r="A326" s="1">
        <v>483216</v>
      </c>
      <c r="B326" s="1" t="s">
        <v>6</v>
      </c>
      <c r="C326" s="2">
        <v>552</v>
      </c>
    </row>
    <row r="327" spans="1:3" x14ac:dyDescent="0.25">
      <c r="A327" s="1">
        <v>483789</v>
      </c>
      <c r="B327" s="1" t="s">
        <v>6</v>
      </c>
      <c r="C327" s="2">
        <v>2689</v>
      </c>
    </row>
    <row r="328" spans="1:3" x14ac:dyDescent="0.25">
      <c r="A328" s="1">
        <v>485947</v>
      </c>
      <c r="B328" s="1" t="s">
        <v>6</v>
      </c>
      <c r="C328" s="2">
        <v>641</v>
      </c>
    </row>
    <row r="329" spans="1:3" x14ac:dyDescent="0.25">
      <c r="A329" s="1">
        <v>487819</v>
      </c>
      <c r="B329" s="1" t="s">
        <v>5</v>
      </c>
      <c r="C329" s="2">
        <v>1666</v>
      </c>
    </row>
    <row r="330" spans="1:3" x14ac:dyDescent="0.25">
      <c r="A330" s="1">
        <v>488771</v>
      </c>
      <c r="B330" s="1" t="s">
        <v>4</v>
      </c>
      <c r="C330" s="2">
        <v>2632</v>
      </c>
    </row>
    <row r="331" spans="1:3" x14ac:dyDescent="0.25">
      <c r="A331" s="1">
        <v>493427</v>
      </c>
      <c r="B331" s="1" t="s">
        <v>2</v>
      </c>
      <c r="C331" s="2">
        <v>1645</v>
      </c>
    </row>
    <row r="332" spans="1:3" x14ac:dyDescent="0.25">
      <c r="A332" s="1">
        <v>494115</v>
      </c>
      <c r="B332" s="1" t="s">
        <v>4</v>
      </c>
      <c r="C332" s="2">
        <v>2805</v>
      </c>
    </row>
    <row r="333" spans="1:3" x14ac:dyDescent="0.25">
      <c r="A333" s="1">
        <v>494228</v>
      </c>
      <c r="B333" s="1" t="s">
        <v>5</v>
      </c>
      <c r="C333" s="2">
        <v>1706</v>
      </c>
    </row>
    <row r="334" spans="1:3" x14ac:dyDescent="0.25">
      <c r="A334" s="1">
        <v>494850</v>
      </c>
      <c r="B334" s="1" t="s">
        <v>6</v>
      </c>
      <c r="C334" s="2">
        <v>432</v>
      </c>
    </row>
    <row r="335" spans="1:3" x14ac:dyDescent="0.25">
      <c r="A335" s="1">
        <v>495847</v>
      </c>
      <c r="B335" s="1" t="s">
        <v>6</v>
      </c>
      <c r="C335" s="2">
        <v>1540</v>
      </c>
    </row>
    <row r="336" spans="1:3" x14ac:dyDescent="0.25">
      <c r="A336" s="1">
        <v>496123</v>
      </c>
      <c r="B336" s="1" t="s">
        <v>3</v>
      </c>
      <c r="C336" s="2">
        <v>2460</v>
      </c>
    </row>
    <row r="337" spans="1:3" x14ac:dyDescent="0.25">
      <c r="A337" s="1">
        <v>496752</v>
      </c>
      <c r="B337" s="1" t="s">
        <v>6</v>
      </c>
      <c r="C337" s="2">
        <v>367</v>
      </c>
    </row>
    <row r="338" spans="1:3" x14ac:dyDescent="0.25">
      <c r="A338" s="1">
        <v>503244</v>
      </c>
      <c r="B338" s="1" t="s">
        <v>5</v>
      </c>
      <c r="C338" s="2">
        <v>980</v>
      </c>
    </row>
    <row r="339" spans="1:3" x14ac:dyDescent="0.25">
      <c r="A339" s="1">
        <v>503591</v>
      </c>
      <c r="B339" s="1" t="s">
        <v>5</v>
      </c>
      <c r="C339" s="2">
        <v>322</v>
      </c>
    </row>
    <row r="340" spans="1:3" x14ac:dyDescent="0.25">
      <c r="A340" s="1">
        <v>504962</v>
      </c>
      <c r="B340" s="1" t="s">
        <v>2</v>
      </c>
      <c r="C340" s="2">
        <v>1403</v>
      </c>
    </row>
    <row r="341" spans="1:3" x14ac:dyDescent="0.25">
      <c r="A341" s="1">
        <v>505159</v>
      </c>
      <c r="B341" s="1" t="s">
        <v>3</v>
      </c>
      <c r="C341" s="2">
        <v>2145</v>
      </c>
    </row>
    <row r="342" spans="1:3" x14ac:dyDescent="0.25">
      <c r="A342" s="1">
        <v>505218</v>
      </c>
      <c r="B342" s="1" t="s">
        <v>5</v>
      </c>
      <c r="C342" s="2">
        <v>1249</v>
      </c>
    </row>
    <row r="343" spans="1:3" x14ac:dyDescent="0.25">
      <c r="A343" s="1">
        <v>505339</v>
      </c>
      <c r="B343" s="1" t="s">
        <v>3</v>
      </c>
      <c r="C343" s="2">
        <v>788</v>
      </c>
    </row>
    <row r="344" spans="1:3" x14ac:dyDescent="0.25">
      <c r="A344" s="1">
        <v>505496</v>
      </c>
      <c r="B344" s="1" t="s">
        <v>6</v>
      </c>
      <c r="C344" s="2">
        <v>2151</v>
      </c>
    </row>
    <row r="345" spans="1:3" x14ac:dyDescent="0.25">
      <c r="A345" s="1">
        <v>507202</v>
      </c>
      <c r="B345" s="1" t="s">
        <v>4</v>
      </c>
      <c r="C345" s="2">
        <v>2628</v>
      </c>
    </row>
    <row r="346" spans="1:3" x14ac:dyDescent="0.25">
      <c r="A346" s="1">
        <v>507642</v>
      </c>
      <c r="B346" s="1" t="s">
        <v>4</v>
      </c>
      <c r="C346" s="2">
        <v>2338</v>
      </c>
    </row>
    <row r="347" spans="1:3" x14ac:dyDescent="0.25">
      <c r="A347" s="1">
        <v>508782</v>
      </c>
      <c r="B347" s="1" t="s">
        <v>3</v>
      </c>
      <c r="C347" s="2">
        <v>2992</v>
      </c>
    </row>
    <row r="348" spans="1:3" x14ac:dyDescent="0.25">
      <c r="A348" s="1">
        <v>510933</v>
      </c>
      <c r="B348" s="1" t="s">
        <v>6</v>
      </c>
      <c r="C348" s="2">
        <v>1281</v>
      </c>
    </row>
    <row r="349" spans="1:3" x14ac:dyDescent="0.25">
      <c r="A349" s="1">
        <v>513469</v>
      </c>
      <c r="B349" s="1" t="s">
        <v>3</v>
      </c>
      <c r="C349" s="2">
        <v>1598</v>
      </c>
    </row>
    <row r="350" spans="1:3" x14ac:dyDescent="0.25">
      <c r="A350" s="1">
        <v>514091</v>
      </c>
      <c r="B350" s="1" t="s">
        <v>6</v>
      </c>
      <c r="C350" s="2">
        <v>1326</v>
      </c>
    </row>
    <row r="351" spans="1:3" x14ac:dyDescent="0.25">
      <c r="A351" s="1">
        <v>514463</v>
      </c>
      <c r="B351" s="1" t="s">
        <v>3</v>
      </c>
      <c r="C351" s="2">
        <v>1233</v>
      </c>
    </row>
    <row r="352" spans="1:3" x14ac:dyDescent="0.25">
      <c r="A352" s="1">
        <v>517456</v>
      </c>
      <c r="B352" s="1" t="s">
        <v>5</v>
      </c>
      <c r="C352" s="2">
        <v>677</v>
      </c>
    </row>
    <row r="353" spans="1:3" x14ac:dyDescent="0.25">
      <c r="A353" s="1">
        <v>518063</v>
      </c>
      <c r="B353" s="1" t="s">
        <v>6</v>
      </c>
      <c r="C353" s="2">
        <v>1198</v>
      </c>
    </row>
    <row r="354" spans="1:3" x14ac:dyDescent="0.25">
      <c r="A354" s="1">
        <v>519269</v>
      </c>
      <c r="B354" s="1" t="s">
        <v>2</v>
      </c>
      <c r="C354" s="2">
        <v>2548</v>
      </c>
    </row>
    <row r="355" spans="1:3" x14ac:dyDescent="0.25">
      <c r="A355" s="1">
        <v>520865</v>
      </c>
      <c r="B355" s="1" t="s">
        <v>3</v>
      </c>
      <c r="C355" s="2">
        <v>1743</v>
      </c>
    </row>
    <row r="356" spans="1:3" x14ac:dyDescent="0.25">
      <c r="A356" s="1">
        <v>521535</v>
      </c>
      <c r="B356" s="1" t="s">
        <v>3</v>
      </c>
      <c r="C356" s="2">
        <v>1404</v>
      </c>
    </row>
    <row r="357" spans="1:3" x14ac:dyDescent="0.25">
      <c r="A357" s="1">
        <v>521663</v>
      </c>
      <c r="B357" s="1" t="s">
        <v>6</v>
      </c>
      <c r="C357" s="2">
        <v>1531</v>
      </c>
    </row>
    <row r="358" spans="1:3" x14ac:dyDescent="0.25">
      <c r="A358" s="1">
        <v>527753</v>
      </c>
      <c r="B358" s="1" t="s">
        <v>3</v>
      </c>
      <c r="C358" s="2">
        <v>2417</v>
      </c>
    </row>
    <row r="359" spans="1:3" x14ac:dyDescent="0.25">
      <c r="A359" s="1">
        <v>528145</v>
      </c>
      <c r="B359" s="1" t="s">
        <v>6</v>
      </c>
      <c r="C359" s="2">
        <v>280</v>
      </c>
    </row>
    <row r="360" spans="1:3" x14ac:dyDescent="0.25">
      <c r="A360" s="1">
        <v>529423</v>
      </c>
      <c r="B360" s="1" t="s">
        <v>5</v>
      </c>
      <c r="C360" s="2">
        <v>2227.5</v>
      </c>
    </row>
    <row r="361" spans="1:3" x14ac:dyDescent="0.25">
      <c r="A361" s="1">
        <v>529471</v>
      </c>
      <c r="B361" s="1" t="s">
        <v>4</v>
      </c>
      <c r="C361" s="2">
        <v>2087</v>
      </c>
    </row>
    <row r="362" spans="1:3" x14ac:dyDescent="0.25">
      <c r="A362" s="1">
        <v>529550</v>
      </c>
      <c r="B362" s="1" t="s">
        <v>3</v>
      </c>
      <c r="C362" s="2">
        <v>2152</v>
      </c>
    </row>
    <row r="363" spans="1:3" x14ac:dyDescent="0.25">
      <c r="A363" s="1">
        <v>529578</v>
      </c>
      <c r="B363" s="1" t="s">
        <v>3</v>
      </c>
      <c r="C363" s="2">
        <v>1094</v>
      </c>
    </row>
    <row r="364" spans="1:3" x14ac:dyDescent="0.25">
      <c r="A364" s="1">
        <v>531656</v>
      </c>
      <c r="B364" s="1" t="s">
        <v>2</v>
      </c>
      <c r="C364" s="2">
        <v>270</v>
      </c>
    </row>
    <row r="365" spans="1:3" x14ac:dyDescent="0.25">
      <c r="A365" s="1">
        <v>531834</v>
      </c>
      <c r="B365" s="1" t="s">
        <v>3</v>
      </c>
      <c r="C365" s="2">
        <v>1055</v>
      </c>
    </row>
    <row r="366" spans="1:3" x14ac:dyDescent="0.25">
      <c r="A366" s="1">
        <v>533611</v>
      </c>
      <c r="B366" s="1" t="s">
        <v>5</v>
      </c>
      <c r="C366" s="2">
        <v>2734</v>
      </c>
    </row>
    <row r="367" spans="1:3" x14ac:dyDescent="0.25">
      <c r="A367" s="1">
        <v>533938</v>
      </c>
      <c r="B367" s="1" t="s">
        <v>6</v>
      </c>
      <c r="C367" s="2">
        <v>886</v>
      </c>
    </row>
    <row r="368" spans="1:3" x14ac:dyDescent="0.25">
      <c r="A368" s="1">
        <v>534742</v>
      </c>
      <c r="B368" s="1" t="s">
        <v>3</v>
      </c>
      <c r="C368" s="2">
        <v>1823</v>
      </c>
    </row>
    <row r="369" spans="1:3" x14ac:dyDescent="0.25">
      <c r="A369" s="1">
        <v>535522</v>
      </c>
      <c r="B369" s="1" t="s">
        <v>6</v>
      </c>
      <c r="C369" s="2">
        <v>2706</v>
      </c>
    </row>
    <row r="370" spans="1:3" x14ac:dyDescent="0.25">
      <c r="A370" s="1">
        <v>538134</v>
      </c>
      <c r="B370" s="1" t="s">
        <v>3</v>
      </c>
      <c r="C370" s="2">
        <v>1514</v>
      </c>
    </row>
    <row r="371" spans="1:3" x14ac:dyDescent="0.25">
      <c r="A371" s="1">
        <v>539522</v>
      </c>
      <c r="B371" s="1" t="s">
        <v>5</v>
      </c>
      <c r="C371" s="2">
        <v>1859</v>
      </c>
    </row>
    <row r="372" spans="1:3" x14ac:dyDescent="0.25">
      <c r="A372" s="1">
        <v>539656</v>
      </c>
      <c r="B372" s="1" t="s">
        <v>2</v>
      </c>
      <c r="C372" s="2">
        <v>570</v>
      </c>
    </row>
    <row r="373" spans="1:3" x14ac:dyDescent="0.25">
      <c r="A373" s="1">
        <v>539666</v>
      </c>
      <c r="B373" s="1" t="s">
        <v>5</v>
      </c>
      <c r="C373" s="2">
        <v>2498</v>
      </c>
    </row>
    <row r="374" spans="1:3" x14ac:dyDescent="0.25">
      <c r="A374" s="1">
        <v>540063</v>
      </c>
      <c r="B374" s="1" t="s">
        <v>2</v>
      </c>
      <c r="C374" s="2">
        <v>1393</v>
      </c>
    </row>
    <row r="375" spans="1:3" x14ac:dyDescent="0.25">
      <c r="A375" s="1">
        <v>540189</v>
      </c>
      <c r="B375" s="1" t="s">
        <v>6</v>
      </c>
      <c r="C375" s="2">
        <v>2294</v>
      </c>
    </row>
    <row r="376" spans="1:3" x14ac:dyDescent="0.25">
      <c r="A376" s="1">
        <v>540473</v>
      </c>
      <c r="B376" s="1" t="s">
        <v>6</v>
      </c>
      <c r="C376" s="2">
        <v>943.5</v>
      </c>
    </row>
    <row r="377" spans="1:3" x14ac:dyDescent="0.25">
      <c r="A377" s="1">
        <v>541297</v>
      </c>
      <c r="B377" s="1" t="s">
        <v>5</v>
      </c>
      <c r="C377" s="2">
        <v>1298</v>
      </c>
    </row>
    <row r="378" spans="1:3" x14ac:dyDescent="0.25">
      <c r="A378" s="1">
        <v>544809</v>
      </c>
      <c r="B378" s="1" t="s">
        <v>5</v>
      </c>
      <c r="C378" s="2">
        <v>941</v>
      </c>
    </row>
    <row r="379" spans="1:3" x14ac:dyDescent="0.25">
      <c r="A379" s="1">
        <v>544855</v>
      </c>
      <c r="B379" s="1" t="s">
        <v>3</v>
      </c>
      <c r="C379" s="2">
        <v>1767</v>
      </c>
    </row>
    <row r="380" spans="1:3" x14ac:dyDescent="0.25">
      <c r="A380" s="1">
        <v>545954</v>
      </c>
      <c r="B380" s="1" t="s">
        <v>2</v>
      </c>
      <c r="C380" s="2">
        <v>1375</v>
      </c>
    </row>
    <row r="381" spans="1:3" x14ac:dyDescent="0.25">
      <c r="A381" s="1">
        <v>549329</v>
      </c>
      <c r="B381" s="1" t="s">
        <v>3</v>
      </c>
      <c r="C381" s="2">
        <v>2918</v>
      </c>
    </row>
    <row r="382" spans="1:3" x14ac:dyDescent="0.25">
      <c r="A382" s="1">
        <v>550622</v>
      </c>
      <c r="B382" s="1" t="s">
        <v>2</v>
      </c>
      <c r="C382" s="2">
        <v>947</v>
      </c>
    </row>
    <row r="383" spans="1:3" x14ac:dyDescent="0.25">
      <c r="A383" s="1">
        <v>550816</v>
      </c>
      <c r="B383" s="1" t="s">
        <v>3</v>
      </c>
      <c r="C383" s="2">
        <v>2363</v>
      </c>
    </row>
    <row r="384" spans="1:3" x14ac:dyDescent="0.25">
      <c r="A384" s="1">
        <v>551372</v>
      </c>
      <c r="B384" s="1" t="s">
        <v>5</v>
      </c>
      <c r="C384" s="2">
        <v>1679</v>
      </c>
    </row>
    <row r="385" spans="1:3" x14ac:dyDescent="0.25">
      <c r="A385" s="1">
        <v>551997</v>
      </c>
      <c r="B385" s="1" t="s">
        <v>2</v>
      </c>
      <c r="C385" s="2">
        <v>991</v>
      </c>
    </row>
    <row r="386" spans="1:3" x14ac:dyDescent="0.25">
      <c r="A386" s="1">
        <v>552346</v>
      </c>
      <c r="B386" s="1" t="s">
        <v>6</v>
      </c>
      <c r="C386" s="2">
        <v>1006</v>
      </c>
    </row>
    <row r="387" spans="1:3" x14ac:dyDescent="0.25">
      <c r="A387" s="1">
        <v>553803</v>
      </c>
      <c r="B387" s="1" t="s">
        <v>6</v>
      </c>
      <c r="C387" s="2">
        <v>1250</v>
      </c>
    </row>
    <row r="388" spans="1:3" x14ac:dyDescent="0.25">
      <c r="A388" s="1">
        <v>558048</v>
      </c>
      <c r="B388" s="1" t="s">
        <v>6</v>
      </c>
      <c r="C388" s="2">
        <v>2646</v>
      </c>
    </row>
    <row r="389" spans="1:3" x14ac:dyDescent="0.25">
      <c r="A389" s="1">
        <v>558408</v>
      </c>
      <c r="B389" s="1" t="s">
        <v>5</v>
      </c>
      <c r="C389" s="2">
        <v>1074</v>
      </c>
    </row>
    <row r="390" spans="1:3" x14ac:dyDescent="0.25">
      <c r="A390" s="1">
        <v>559510</v>
      </c>
      <c r="B390" s="1" t="s">
        <v>3</v>
      </c>
      <c r="C390" s="2">
        <v>1594</v>
      </c>
    </row>
    <row r="391" spans="1:3" x14ac:dyDescent="0.25">
      <c r="A391" s="1">
        <v>559561</v>
      </c>
      <c r="B391" s="1" t="s">
        <v>6</v>
      </c>
      <c r="C391" s="2">
        <v>1806</v>
      </c>
    </row>
    <row r="392" spans="1:3" x14ac:dyDescent="0.25">
      <c r="A392" s="1">
        <v>560581</v>
      </c>
      <c r="B392" s="1" t="s">
        <v>3</v>
      </c>
      <c r="C392" s="2">
        <v>991</v>
      </c>
    </row>
    <row r="393" spans="1:3" x14ac:dyDescent="0.25">
      <c r="A393" s="1">
        <v>560670</v>
      </c>
      <c r="B393" s="1" t="s">
        <v>2</v>
      </c>
      <c r="C393" s="2">
        <v>1372</v>
      </c>
    </row>
    <row r="394" spans="1:3" x14ac:dyDescent="0.25">
      <c r="A394" s="1">
        <v>561083</v>
      </c>
      <c r="B394" s="1" t="s">
        <v>5</v>
      </c>
      <c r="C394" s="2">
        <v>2313</v>
      </c>
    </row>
    <row r="395" spans="1:3" x14ac:dyDescent="0.25">
      <c r="A395" s="1">
        <v>561318</v>
      </c>
      <c r="B395" s="1" t="s">
        <v>6</v>
      </c>
      <c r="C395" s="2">
        <v>1583</v>
      </c>
    </row>
    <row r="396" spans="1:3" x14ac:dyDescent="0.25">
      <c r="A396" s="1">
        <v>562219</v>
      </c>
      <c r="B396" s="1" t="s">
        <v>3</v>
      </c>
      <c r="C396" s="2">
        <v>1514</v>
      </c>
    </row>
    <row r="397" spans="1:3" x14ac:dyDescent="0.25">
      <c r="A397" s="1">
        <v>562718</v>
      </c>
      <c r="B397" s="1" t="s">
        <v>4</v>
      </c>
      <c r="C397" s="2">
        <v>1421</v>
      </c>
    </row>
    <row r="398" spans="1:3" x14ac:dyDescent="0.25">
      <c r="A398" s="1">
        <v>562962</v>
      </c>
      <c r="B398" s="1" t="s">
        <v>6</v>
      </c>
      <c r="C398" s="2">
        <v>2436</v>
      </c>
    </row>
    <row r="399" spans="1:3" x14ac:dyDescent="0.25">
      <c r="A399" s="1">
        <v>565067</v>
      </c>
      <c r="B399" s="1" t="s">
        <v>6</v>
      </c>
      <c r="C399" s="2">
        <v>1579</v>
      </c>
    </row>
    <row r="400" spans="1:3" x14ac:dyDescent="0.25">
      <c r="A400" s="1">
        <v>565251</v>
      </c>
      <c r="B400" s="1" t="s">
        <v>3</v>
      </c>
      <c r="C400" s="2">
        <v>241</v>
      </c>
    </row>
    <row r="401" spans="1:3" x14ac:dyDescent="0.25">
      <c r="A401" s="1">
        <v>566401</v>
      </c>
      <c r="B401" s="1" t="s">
        <v>3</v>
      </c>
      <c r="C401" s="2">
        <v>1706</v>
      </c>
    </row>
    <row r="402" spans="1:3" x14ac:dyDescent="0.25">
      <c r="A402" s="1">
        <v>566983</v>
      </c>
      <c r="B402" s="1" t="s">
        <v>3</v>
      </c>
      <c r="C402" s="2">
        <v>257</v>
      </c>
    </row>
    <row r="403" spans="1:3" x14ac:dyDescent="0.25">
      <c r="A403" s="1">
        <v>567117</v>
      </c>
      <c r="B403" s="1" t="s">
        <v>4</v>
      </c>
      <c r="C403" s="2">
        <v>2907</v>
      </c>
    </row>
    <row r="404" spans="1:3" x14ac:dyDescent="0.25">
      <c r="A404" s="1">
        <v>567484</v>
      </c>
      <c r="B404" s="1" t="s">
        <v>3</v>
      </c>
      <c r="C404" s="2">
        <v>704</v>
      </c>
    </row>
    <row r="405" spans="1:3" x14ac:dyDescent="0.25">
      <c r="A405" s="1">
        <v>568366</v>
      </c>
      <c r="B405" s="1" t="s">
        <v>3</v>
      </c>
      <c r="C405" s="2">
        <v>1496</v>
      </c>
    </row>
    <row r="406" spans="1:3" x14ac:dyDescent="0.25">
      <c r="A406" s="1">
        <v>570270</v>
      </c>
      <c r="B406" s="1" t="s">
        <v>5</v>
      </c>
      <c r="C406" s="2">
        <v>1958</v>
      </c>
    </row>
    <row r="407" spans="1:3" x14ac:dyDescent="0.25">
      <c r="A407" s="1">
        <v>571542</v>
      </c>
      <c r="B407" s="1" t="s">
        <v>2</v>
      </c>
      <c r="C407" s="2">
        <v>1630.5</v>
      </c>
    </row>
    <row r="408" spans="1:3" x14ac:dyDescent="0.25">
      <c r="A408" s="1">
        <v>572044</v>
      </c>
      <c r="B408" s="1" t="s">
        <v>2</v>
      </c>
      <c r="C408" s="2">
        <v>1884</v>
      </c>
    </row>
    <row r="409" spans="1:3" x14ac:dyDescent="0.25">
      <c r="A409" s="1">
        <v>573970</v>
      </c>
      <c r="B409" s="1" t="s">
        <v>4</v>
      </c>
      <c r="C409" s="2">
        <v>655</v>
      </c>
    </row>
    <row r="410" spans="1:3" x14ac:dyDescent="0.25">
      <c r="A410" s="1">
        <v>574744</v>
      </c>
      <c r="B410" s="1" t="s">
        <v>5</v>
      </c>
      <c r="C410" s="2">
        <v>2021</v>
      </c>
    </row>
    <row r="411" spans="1:3" x14ac:dyDescent="0.25">
      <c r="A411" s="1">
        <v>576749</v>
      </c>
      <c r="B411" s="1" t="s">
        <v>2</v>
      </c>
      <c r="C411" s="2">
        <v>766</v>
      </c>
    </row>
    <row r="412" spans="1:3" x14ac:dyDescent="0.25">
      <c r="A412" s="1">
        <v>578401</v>
      </c>
      <c r="B412" s="1" t="s">
        <v>3</v>
      </c>
      <c r="C412" s="2">
        <v>689</v>
      </c>
    </row>
    <row r="413" spans="1:3" x14ac:dyDescent="0.25">
      <c r="A413" s="1">
        <v>578917</v>
      </c>
      <c r="B413" s="1" t="s">
        <v>2</v>
      </c>
      <c r="C413" s="2">
        <v>546</v>
      </c>
    </row>
    <row r="414" spans="1:3" x14ac:dyDescent="0.25">
      <c r="A414" s="1">
        <v>579016</v>
      </c>
      <c r="B414" s="1" t="s">
        <v>3</v>
      </c>
      <c r="C414" s="2">
        <v>2296</v>
      </c>
    </row>
    <row r="415" spans="1:3" x14ac:dyDescent="0.25">
      <c r="A415" s="1">
        <v>580583</v>
      </c>
      <c r="B415" s="1" t="s">
        <v>5</v>
      </c>
      <c r="C415" s="2">
        <v>1916</v>
      </c>
    </row>
    <row r="416" spans="1:3" x14ac:dyDescent="0.25">
      <c r="A416" s="1">
        <v>581507</v>
      </c>
      <c r="B416" s="1" t="s">
        <v>6</v>
      </c>
      <c r="C416" s="2">
        <v>349</v>
      </c>
    </row>
    <row r="417" spans="1:3" x14ac:dyDescent="0.25">
      <c r="A417" s="1">
        <v>581556</v>
      </c>
      <c r="B417" s="1" t="s">
        <v>2</v>
      </c>
      <c r="C417" s="2">
        <v>306</v>
      </c>
    </row>
    <row r="418" spans="1:3" x14ac:dyDescent="0.25">
      <c r="A418" s="1">
        <v>581762</v>
      </c>
      <c r="B418" s="1" t="s">
        <v>4</v>
      </c>
      <c r="C418" s="2">
        <v>510</v>
      </c>
    </row>
    <row r="419" spans="1:3" x14ac:dyDescent="0.25">
      <c r="A419" s="1">
        <v>582048</v>
      </c>
      <c r="B419" s="1" t="s">
        <v>3</v>
      </c>
      <c r="C419" s="2">
        <v>1197</v>
      </c>
    </row>
    <row r="420" spans="1:3" x14ac:dyDescent="0.25">
      <c r="A420" s="1">
        <v>584477</v>
      </c>
      <c r="B420" s="1" t="s">
        <v>6</v>
      </c>
      <c r="C420" s="2">
        <v>639</v>
      </c>
    </row>
    <row r="421" spans="1:3" x14ac:dyDescent="0.25">
      <c r="A421" s="1">
        <v>587035</v>
      </c>
      <c r="B421" s="1" t="s">
        <v>3</v>
      </c>
      <c r="C421" s="2">
        <v>2620</v>
      </c>
    </row>
    <row r="422" spans="1:3" x14ac:dyDescent="0.25">
      <c r="A422" s="1">
        <v>587301</v>
      </c>
      <c r="B422" s="1" t="s">
        <v>6</v>
      </c>
      <c r="C422" s="2">
        <v>1527</v>
      </c>
    </row>
    <row r="423" spans="1:3" x14ac:dyDescent="0.25">
      <c r="A423" s="1">
        <v>592176</v>
      </c>
      <c r="B423" s="1" t="s">
        <v>6</v>
      </c>
      <c r="C423" s="2">
        <v>1514</v>
      </c>
    </row>
    <row r="424" spans="1:3" x14ac:dyDescent="0.25">
      <c r="A424" s="1">
        <v>594129</v>
      </c>
      <c r="B424" s="1" t="s">
        <v>2</v>
      </c>
      <c r="C424" s="2">
        <v>1743</v>
      </c>
    </row>
    <row r="425" spans="1:3" x14ac:dyDescent="0.25">
      <c r="A425" s="1">
        <v>594463</v>
      </c>
      <c r="B425" s="1" t="s">
        <v>6</v>
      </c>
      <c r="C425" s="2">
        <v>2234</v>
      </c>
    </row>
    <row r="426" spans="1:3" x14ac:dyDescent="0.25">
      <c r="A426" s="1">
        <v>594945</v>
      </c>
      <c r="B426" s="1" t="s">
        <v>5</v>
      </c>
      <c r="C426" s="2">
        <v>720</v>
      </c>
    </row>
    <row r="427" spans="1:3" x14ac:dyDescent="0.25">
      <c r="A427" s="1">
        <v>595670</v>
      </c>
      <c r="B427" s="1" t="s">
        <v>3</v>
      </c>
      <c r="C427" s="2">
        <v>1414.5</v>
      </c>
    </row>
    <row r="428" spans="1:3" x14ac:dyDescent="0.25">
      <c r="A428" s="1">
        <v>600124</v>
      </c>
      <c r="B428" s="1" t="s">
        <v>3</v>
      </c>
      <c r="C428" s="2">
        <v>1030</v>
      </c>
    </row>
    <row r="429" spans="1:3" x14ac:dyDescent="0.25">
      <c r="A429" s="1">
        <v>600167</v>
      </c>
      <c r="B429" s="1" t="s">
        <v>4</v>
      </c>
      <c r="C429" s="2">
        <v>500</v>
      </c>
    </row>
    <row r="430" spans="1:3" x14ac:dyDescent="0.25">
      <c r="A430" s="1">
        <v>601126</v>
      </c>
      <c r="B430" s="1" t="s">
        <v>6</v>
      </c>
      <c r="C430" s="2">
        <v>2387</v>
      </c>
    </row>
    <row r="431" spans="1:3" x14ac:dyDescent="0.25">
      <c r="A431" s="1">
        <v>601636</v>
      </c>
      <c r="B431" s="1" t="s">
        <v>2</v>
      </c>
      <c r="C431" s="2">
        <v>1295</v>
      </c>
    </row>
    <row r="432" spans="1:3" x14ac:dyDescent="0.25">
      <c r="A432" s="1">
        <v>602865</v>
      </c>
      <c r="B432" s="1" t="s">
        <v>5</v>
      </c>
      <c r="C432" s="2">
        <v>1683</v>
      </c>
    </row>
    <row r="433" spans="1:3" x14ac:dyDescent="0.25">
      <c r="A433" s="1">
        <v>602911</v>
      </c>
      <c r="B433" s="1" t="s">
        <v>6</v>
      </c>
      <c r="C433" s="2">
        <v>923</v>
      </c>
    </row>
    <row r="434" spans="1:3" x14ac:dyDescent="0.25">
      <c r="A434" s="1">
        <v>603195</v>
      </c>
      <c r="B434" s="1" t="s">
        <v>3</v>
      </c>
      <c r="C434" s="2">
        <v>3801</v>
      </c>
    </row>
    <row r="435" spans="1:3" x14ac:dyDescent="0.25">
      <c r="A435" s="1">
        <v>604462</v>
      </c>
      <c r="B435" s="1" t="s">
        <v>5</v>
      </c>
      <c r="C435" s="2">
        <v>1101</v>
      </c>
    </row>
    <row r="436" spans="1:3" x14ac:dyDescent="0.25">
      <c r="A436" s="1">
        <v>605154</v>
      </c>
      <c r="B436" s="1" t="s">
        <v>5</v>
      </c>
      <c r="C436" s="2">
        <v>1368</v>
      </c>
    </row>
    <row r="437" spans="1:3" x14ac:dyDescent="0.25">
      <c r="A437" s="1">
        <v>607051</v>
      </c>
      <c r="B437" s="1" t="s">
        <v>6</v>
      </c>
      <c r="C437" s="2">
        <v>1560</v>
      </c>
    </row>
    <row r="438" spans="1:3" x14ac:dyDescent="0.25">
      <c r="A438" s="1">
        <v>607709</v>
      </c>
      <c r="B438" s="1" t="s">
        <v>3</v>
      </c>
      <c r="C438" s="2">
        <v>380</v>
      </c>
    </row>
    <row r="439" spans="1:3" x14ac:dyDescent="0.25">
      <c r="A439" s="1">
        <v>608863</v>
      </c>
      <c r="B439" s="1" t="s">
        <v>3</v>
      </c>
      <c r="C439" s="2">
        <v>807</v>
      </c>
    </row>
    <row r="440" spans="1:3" x14ac:dyDescent="0.25">
      <c r="A440" s="1">
        <v>609228</v>
      </c>
      <c r="B440" s="1" t="s">
        <v>5</v>
      </c>
      <c r="C440" s="2">
        <v>1899</v>
      </c>
    </row>
    <row r="441" spans="1:3" x14ac:dyDescent="0.25">
      <c r="A441" s="1">
        <v>609418</v>
      </c>
      <c r="B441" s="1" t="s">
        <v>4</v>
      </c>
      <c r="C441" s="2">
        <v>567</v>
      </c>
    </row>
    <row r="442" spans="1:3" x14ac:dyDescent="0.25">
      <c r="A442" s="1">
        <v>609851</v>
      </c>
      <c r="B442" s="1" t="s">
        <v>3</v>
      </c>
      <c r="C442" s="2">
        <v>267</v>
      </c>
    </row>
    <row r="443" spans="1:3" x14ac:dyDescent="0.25">
      <c r="A443" s="1">
        <v>613058</v>
      </c>
      <c r="B443" s="1" t="s">
        <v>6</v>
      </c>
      <c r="C443" s="2">
        <v>3864</v>
      </c>
    </row>
    <row r="444" spans="1:3" x14ac:dyDescent="0.25">
      <c r="A444" s="1">
        <v>614031</v>
      </c>
      <c r="B444" s="1" t="s">
        <v>4</v>
      </c>
      <c r="C444" s="2">
        <v>1659</v>
      </c>
    </row>
    <row r="445" spans="1:3" x14ac:dyDescent="0.25">
      <c r="A445" s="1">
        <v>616386</v>
      </c>
      <c r="B445" s="1" t="s">
        <v>6</v>
      </c>
      <c r="C445" s="2">
        <v>1493</v>
      </c>
    </row>
    <row r="446" spans="1:3" x14ac:dyDescent="0.25">
      <c r="A446" s="1">
        <v>616987</v>
      </c>
      <c r="B446" s="1" t="s">
        <v>2</v>
      </c>
      <c r="C446" s="2">
        <v>330</v>
      </c>
    </row>
    <row r="447" spans="1:3" x14ac:dyDescent="0.25">
      <c r="A447" s="1">
        <v>617339</v>
      </c>
      <c r="B447" s="1" t="s">
        <v>4</v>
      </c>
      <c r="C447" s="2">
        <v>410</v>
      </c>
    </row>
    <row r="448" spans="1:3" x14ac:dyDescent="0.25">
      <c r="A448" s="1">
        <v>617395</v>
      </c>
      <c r="B448" s="1" t="s">
        <v>6</v>
      </c>
      <c r="C448" s="2">
        <v>3244.5</v>
      </c>
    </row>
    <row r="449" spans="1:3" x14ac:dyDescent="0.25">
      <c r="A449" s="1">
        <v>619210</v>
      </c>
      <c r="B449" s="1" t="s">
        <v>6</v>
      </c>
      <c r="C449" s="2">
        <v>959</v>
      </c>
    </row>
    <row r="450" spans="1:3" x14ac:dyDescent="0.25">
      <c r="A450" s="1">
        <v>623371</v>
      </c>
      <c r="B450" s="1" t="s">
        <v>6</v>
      </c>
      <c r="C450" s="2">
        <v>1945</v>
      </c>
    </row>
    <row r="451" spans="1:3" x14ac:dyDescent="0.25">
      <c r="A451" s="1">
        <v>625104</v>
      </c>
      <c r="B451" s="1" t="s">
        <v>6</v>
      </c>
      <c r="C451" s="2">
        <v>1498</v>
      </c>
    </row>
    <row r="452" spans="1:3" x14ac:dyDescent="0.25">
      <c r="A452" s="1">
        <v>625570</v>
      </c>
      <c r="B452" s="1" t="s">
        <v>5</v>
      </c>
      <c r="C452" s="2">
        <v>663</v>
      </c>
    </row>
    <row r="453" spans="1:3" x14ac:dyDescent="0.25">
      <c r="A453" s="1">
        <v>626543</v>
      </c>
      <c r="B453" s="1" t="s">
        <v>3</v>
      </c>
      <c r="C453" s="2">
        <v>1565</v>
      </c>
    </row>
    <row r="454" spans="1:3" x14ac:dyDescent="0.25">
      <c r="A454" s="1">
        <v>628402</v>
      </c>
      <c r="B454" s="1" t="s">
        <v>3</v>
      </c>
      <c r="C454" s="2">
        <v>3495</v>
      </c>
    </row>
    <row r="455" spans="1:3" x14ac:dyDescent="0.25">
      <c r="A455" s="1">
        <v>628954</v>
      </c>
      <c r="B455" s="1" t="s">
        <v>6</v>
      </c>
      <c r="C455" s="2">
        <v>1582</v>
      </c>
    </row>
    <row r="456" spans="1:3" x14ac:dyDescent="0.25">
      <c r="A456" s="1">
        <v>629523</v>
      </c>
      <c r="B456" s="1" t="s">
        <v>4</v>
      </c>
      <c r="C456" s="2">
        <v>588</v>
      </c>
    </row>
    <row r="457" spans="1:3" x14ac:dyDescent="0.25">
      <c r="A457" s="1">
        <v>629559</v>
      </c>
      <c r="B457" s="1" t="s">
        <v>6</v>
      </c>
      <c r="C457" s="2">
        <v>1094</v>
      </c>
    </row>
    <row r="458" spans="1:3" x14ac:dyDescent="0.25">
      <c r="A458" s="1">
        <v>631270</v>
      </c>
      <c r="B458" s="1" t="s">
        <v>3</v>
      </c>
      <c r="C458" s="2">
        <v>1372</v>
      </c>
    </row>
    <row r="459" spans="1:3" x14ac:dyDescent="0.25">
      <c r="A459" s="1">
        <v>632111</v>
      </c>
      <c r="B459" s="1" t="s">
        <v>6</v>
      </c>
      <c r="C459" s="2">
        <v>2844</v>
      </c>
    </row>
    <row r="460" spans="1:3" x14ac:dyDescent="0.25">
      <c r="A460" s="1">
        <v>632477</v>
      </c>
      <c r="B460" s="1" t="s">
        <v>4</v>
      </c>
      <c r="C460" s="2">
        <v>2665</v>
      </c>
    </row>
    <row r="461" spans="1:3" x14ac:dyDescent="0.25">
      <c r="A461" s="1">
        <v>632637</v>
      </c>
      <c r="B461" s="1" t="s">
        <v>6</v>
      </c>
      <c r="C461" s="2">
        <v>2300</v>
      </c>
    </row>
    <row r="462" spans="1:3" x14ac:dyDescent="0.25">
      <c r="A462" s="1">
        <v>633142</v>
      </c>
      <c r="B462" s="1" t="s">
        <v>6</v>
      </c>
      <c r="C462" s="2">
        <v>436.5</v>
      </c>
    </row>
    <row r="463" spans="1:3" x14ac:dyDescent="0.25">
      <c r="A463" s="1">
        <v>636371</v>
      </c>
      <c r="B463" s="1" t="s">
        <v>4</v>
      </c>
      <c r="C463" s="2">
        <v>1262</v>
      </c>
    </row>
    <row r="464" spans="1:3" x14ac:dyDescent="0.25">
      <c r="A464" s="1">
        <v>636993</v>
      </c>
      <c r="B464" s="1" t="s">
        <v>3</v>
      </c>
      <c r="C464" s="2">
        <v>2116</v>
      </c>
    </row>
    <row r="465" spans="1:3" x14ac:dyDescent="0.25">
      <c r="A465" s="1">
        <v>637451</v>
      </c>
      <c r="B465" s="1" t="s">
        <v>5</v>
      </c>
      <c r="C465" s="2">
        <v>1287</v>
      </c>
    </row>
    <row r="466" spans="1:3" x14ac:dyDescent="0.25">
      <c r="A466" s="1">
        <v>638098</v>
      </c>
      <c r="B466" s="1" t="s">
        <v>4</v>
      </c>
      <c r="C466" s="2">
        <v>1395</v>
      </c>
    </row>
    <row r="467" spans="1:3" x14ac:dyDescent="0.25">
      <c r="A467" s="1">
        <v>639651</v>
      </c>
      <c r="B467" s="1" t="s">
        <v>6</v>
      </c>
      <c r="C467" s="2">
        <v>2689</v>
      </c>
    </row>
    <row r="468" spans="1:3" x14ac:dyDescent="0.25">
      <c r="A468" s="1">
        <v>640346</v>
      </c>
      <c r="B468" s="1" t="s">
        <v>4</v>
      </c>
      <c r="C468" s="2">
        <v>1372</v>
      </c>
    </row>
    <row r="469" spans="1:3" x14ac:dyDescent="0.25">
      <c r="A469" s="1">
        <v>640447</v>
      </c>
      <c r="B469" s="1" t="s">
        <v>3</v>
      </c>
      <c r="C469" s="2">
        <v>1006</v>
      </c>
    </row>
    <row r="470" spans="1:3" x14ac:dyDescent="0.25">
      <c r="A470" s="1">
        <v>641259</v>
      </c>
      <c r="B470" s="1" t="s">
        <v>6</v>
      </c>
      <c r="C470" s="2">
        <v>888</v>
      </c>
    </row>
    <row r="471" spans="1:3" x14ac:dyDescent="0.25">
      <c r="A471" s="1">
        <v>643111</v>
      </c>
      <c r="B471" s="1" t="s">
        <v>3</v>
      </c>
      <c r="C471" s="2">
        <v>3675</v>
      </c>
    </row>
    <row r="472" spans="1:3" x14ac:dyDescent="0.25">
      <c r="A472" s="1">
        <v>643742</v>
      </c>
      <c r="B472" s="1" t="s">
        <v>6</v>
      </c>
      <c r="C472" s="2">
        <v>1545</v>
      </c>
    </row>
    <row r="473" spans="1:3" x14ac:dyDescent="0.25">
      <c r="A473" s="1">
        <v>644686</v>
      </c>
      <c r="B473" s="1" t="s">
        <v>5</v>
      </c>
      <c r="C473" s="2">
        <v>2992</v>
      </c>
    </row>
    <row r="474" spans="1:3" x14ac:dyDescent="0.25">
      <c r="A474" s="1">
        <v>644843</v>
      </c>
      <c r="B474" s="1" t="s">
        <v>6</v>
      </c>
      <c r="C474" s="2">
        <v>2109</v>
      </c>
    </row>
    <row r="475" spans="1:3" x14ac:dyDescent="0.25">
      <c r="A475" s="1">
        <v>646205</v>
      </c>
      <c r="B475" s="1" t="s">
        <v>6</v>
      </c>
      <c r="C475" s="2">
        <v>1265</v>
      </c>
    </row>
    <row r="476" spans="1:3" x14ac:dyDescent="0.25">
      <c r="A476" s="1">
        <v>649737</v>
      </c>
      <c r="B476" s="1" t="s">
        <v>2</v>
      </c>
      <c r="C476" s="2">
        <v>2178</v>
      </c>
    </row>
    <row r="477" spans="1:3" x14ac:dyDescent="0.25">
      <c r="A477" s="1">
        <v>652401</v>
      </c>
      <c r="B477" s="1" t="s">
        <v>5</v>
      </c>
      <c r="C477" s="2">
        <v>1142</v>
      </c>
    </row>
    <row r="478" spans="1:3" x14ac:dyDescent="0.25">
      <c r="A478" s="1">
        <v>653226</v>
      </c>
      <c r="B478" s="1" t="s">
        <v>2</v>
      </c>
      <c r="C478" s="2">
        <v>1118</v>
      </c>
    </row>
    <row r="479" spans="1:3" x14ac:dyDescent="0.25">
      <c r="A479" s="1">
        <v>654585</v>
      </c>
      <c r="B479" s="1" t="s">
        <v>2</v>
      </c>
      <c r="C479" s="2">
        <v>2851</v>
      </c>
    </row>
    <row r="480" spans="1:3" x14ac:dyDescent="0.25">
      <c r="A480" s="1">
        <v>655952</v>
      </c>
      <c r="B480" s="1" t="s">
        <v>5</v>
      </c>
      <c r="C480" s="2">
        <v>2276</v>
      </c>
    </row>
    <row r="481" spans="1:3" x14ac:dyDescent="0.25">
      <c r="A481" s="1">
        <v>657776</v>
      </c>
      <c r="B481" s="1" t="s">
        <v>2</v>
      </c>
      <c r="C481" s="2">
        <v>2076</v>
      </c>
    </row>
    <row r="482" spans="1:3" x14ac:dyDescent="0.25">
      <c r="A482" s="1">
        <v>665489</v>
      </c>
      <c r="B482" s="1" t="s">
        <v>2</v>
      </c>
      <c r="C482" s="2">
        <v>1659</v>
      </c>
    </row>
    <row r="483" spans="1:3" x14ac:dyDescent="0.25">
      <c r="A483" s="1">
        <v>666684</v>
      </c>
      <c r="B483" s="1" t="s">
        <v>6</v>
      </c>
      <c r="C483" s="2">
        <v>1153</v>
      </c>
    </row>
    <row r="484" spans="1:3" x14ac:dyDescent="0.25">
      <c r="A484" s="1">
        <v>666752</v>
      </c>
      <c r="B484" s="1" t="s">
        <v>6</v>
      </c>
      <c r="C484" s="2">
        <v>807</v>
      </c>
    </row>
    <row r="485" spans="1:3" x14ac:dyDescent="0.25">
      <c r="A485" s="1">
        <v>667288</v>
      </c>
      <c r="B485" s="1" t="s">
        <v>3</v>
      </c>
      <c r="C485" s="2">
        <v>1122</v>
      </c>
    </row>
    <row r="486" spans="1:3" x14ac:dyDescent="0.25">
      <c r="A486" s="1">
        <v>669715</v>
      </c>
      <c r="B486" s="1" t="s">
        <v>4</v>
      </c>
      <c r="C486" s="2">
        <v>1221</v>
      </c>
    </row>
    <row r="487" spans="1:3" x14ac:dyDescent="0.25">
      <c r="A487" s="1">
        <v>670662</v>
      </c>
      <c r="B487" s="1" t="s">
        <v>3</v>
      </c>
      <c r="C487" s="2">
        <v>1583</v>
      </c>
    </row>
    <row r="488" spans="1:3" x14ac:dyDescent="0.25">
      <c r="A488" s="1">
        <v>673372</v>
      </c>
      <c r="B488" s="1" t="s">
        <v>6</v>
      </c>
      <c r="C488" s="2">
        <v>2431</v>
      </c>
    </row>
    <row r="489" spans="1:3" x14ac:dyDescent="0.25">
      <c r="A489" s="1">
        <v>674043</v>
      </c>
      <c r="B489" s="1" t="s">
        <v>4</v>
      </c>
      <c r="C489" s="2">
        <v>1575</v>
      </c>
    </row>
    <row r="490" spans="1:3" x14ac:dyDescent="0.25">
      <c r="A490" s="1">
        <v>675035</v>
      </c>
      <c r="B490" s="1" t="s">
        <v>3</v>
      </c>
      <c r="C490" s="2">
        <v>218</v>
      </c>
    </row>
    <row r="491" spans="1:3" x14ac:dyDescent="0.25">
      <c r="A491" s="1">
        <v>675075</v>
      </c>
      <c r="B491" s="1" t="s">
        <v>3</v>
      </c>
      <c r="C491" s="2">
        <v>1945</v>
      </c>
    </row>
    <row r="492" spans="1:3" x14ac:dyDescent="0.25">
      <c r="A492" s="1">
        <v>676135</v>
      </c>
      <c r="B492" s="1" t="s">
        <v>3</v>
      </c>
      <c r="C492" s="2">
        <v>1757</v>
      </c>
    </row>
    <row r="493" spans="1:3" x14ac:dyDescent="0.25">
      <c r="A493" s="1">
        <v>676544</v>
      </c>
      <c r="B493" s="1" t="s">
        <v>6</v>
      </c>
      <c r="C493" s="2">
        <v>442</v>
      </c>
    </row>
    <row r="494" spans="1:3" x14ac:dyDescent="0.25">
      <c r="A494" s="1">
        <v>676869</v>
      </c>
      <c r="B494" s="1" t="s">
        <v>5</v>
      </c>
      <c r="C494" s="2">
        <v>690</v>
      </c>
    </row>
    <row r="495" spans="1:3" x14ac:dyDescent="0.25">
      <c r="A495" s="1">
        <v>678731</v>
      </c>
      <c r="B495" s="1" t="s">
        <v>3</v>
      </c>
      <c r="C495" s="2">
        <v>2349</v>
      </c>
    </row>
    <row r="496" spans="1:3" x14ac:dyDescent="0.25">
      <c r="A496" s="1">
        <v>680427</v>
      </c>
      <c r="B496" s="1" t="s">
        <v>2</v>
      </c>
      <c r="C496" s="2">
        <v>263</v>
      </c>
    </row>
    <row r="497" spans="1:3" x14ac:dyDescent="0.25">
      <c r="A497" s="1">
        <v>681348</v>
      </c>
      <c r="B497" s="1" t="s">
        <v>2</v>
      </c>
      <c r="C497" s="2">
        <v>853</v>
      </c>
    </row>
    <row r="498" spans="1:3" x14ac:dyDescent="0.25">
      <c r="A498" s="1">
        <v>682634</v>
      </c>
      <c r="B498" s="1" t="s">
        <v>2</v>
      </c>
      <c r="C498" s="2">
        <v>1513</v>
      </c>
    </row>
    <row r="499" spans="1:3" x14ac:dyDescent="0.25">
      <c r="A499" s="1">
        <v>683349</v>
      </c>
      <c r="B499" s="1" t="s">
        <v>2</v>
      </c>
      <c r="C499" s="2">
        <v>2475</v>
      </c>
    </row>
    <row r="500" spans="1:3" x14ac:dyDescent="0.25">
      <c r="A500" s="1">
        <v>684001</v>
      </c>
      <c r="B500" s="1" t="s">
        <v>6</v>
      </c>
      <c r="C500" s="2">
        <v>280</v>
      </c>
    </row>
    <row r="501" spans="1:3" x14ac:dyDescent="0.25">
      <c r="A501" s="1">
        <v>684759</v>
      </c>
      <c r="B501" s="1" t="s">
        <v>3</v>
      </c>
      <c r="C501" s="2">
        <v>2518</v>
      </c>
    </row>
    <row r="502" spans="1:3" x14ac:dyDescent="0.25">
      <c r="A502" s="1">
        <v>685153</v>
      </c>
      <c r="B502" s="1" t="s">
        <v>6</v>
      </c>
      <c r="C502" s="2">
        <v>2821</v>
      </c>
    </row>
    <row r="503" spans="1:3" x14ac:dyDescent="0.25">
      <c r="A503" s="1">
        <v>685544</v>
      </c>
      <c r="B503" s="1" t="s">
        <v>3</v>
      </c>
      <c r="C503" s="2">
        <v>2136</v>
      </c>
    </row>
    <row r="504" spans="1:3" x14ac:dyDescent="0.25">
      <c r="A504" s="1">
        <v>686090</v>
      </c>
      <c r="B504" s="1" t="s">
        <v>3</v>
      </c>
      <c r="C504" s="2">
        <v>1114</v>
      </c>
    </row>
    <row r="505" spans="1:3" x14ac:dyDescent="0.25">
      <c r="A505" s="1">
        <v>686651</v>
      </c>
      <c r="B505" s="1" t="s">
        <v>3</v>
      </c>
      <c r="C505" s="2">
        <v>386</v>
      </c>
    </row>
    <row r="506" spans="1:3" x14ac:dyDescent="0.25">
      <c r="A506" s="1">
        <v>686661</v>
      </c>
      <c r="B506" s="1" t="s">
        <v>2</v>
      </c>
      <c r="C506" s="2">
        <v>1694</v>
      </c>
    </row>
    <row r="507" spans="1:3" x14ac:dyDescent="0.25">
      <c r="A507" s="1">
        <v>690780</v>
      </c>
      <c r="B507" s="1" t="s">
        <v>3</v>
      </c>
      <c r="C507" s="2">
        <v>1158</v>
      </c>
    </row>
    <row r="508" spans="1:3" x14ac:dyDescent="0.25">
      <c r="A508" s="1">
        <v>691331</v>
      </c>
      <c r="B508" s="1" t="s">
        <v>3</v>
      </c>
      <c r="C508" s="2">
        <v>1389</v>
      </c>
    </row>
    <row r="509" spans="1:3" x14ac:dyDescent="0.25">
      <c r="A509" s="1">
        <v>691342</v>
      </c>
      <c r="B509" s="1" t="s">
        <v>2</v>
      </c>
      <c r="C509" s="2">
        <v>1135</v>
      </c>
    </row>
    <row r="510" spans="1:3" x14ac:dyDescent="0.25">
      <c r="A510" s="1">
        <v>694579</v>
      </c>
      <c r="B510" s="1" t="s">
        <v>6</v>
      </c>
      <c r="C510" s="2">
        <v>2156</v>
      </c>
    </row>
    <row r="511" spans="1:3" x14ac:dyDescent="0.25">
      <c r="A511" s="1">
        <v>696979</v>
      </c>
      <c r="B511" s="1" t="s">
        <v>4</v>
      </c>
      <c r="C511" s="2">
        <v>1307</v>
      </c>
    </row>
    <row r="512" spans="1:3" x14ac:dyDescent="0.25">
      <c r="A512" s="1">
        <v>697568</v>
      </c>
      <c r="B512" s="1" t="s">
        <v>3</v>
      </c>
      <c r="C512" s="2">
        <v>1138</v>
      </c>
    </row>
    <row r="513" spans="1:3" x14ac:dyDescent="0.25">
      <c r="A513" s="1">
        <v>697895</v>
      </c>
      <c r="B513" s="1" t="s">
        <v>3</v>
      </c>
      <c r="C513" s="2">
        <v>1228</v>
      </c>
    </row>
    <row r="514" spans="1:3" x14ac:dyDescent="0.25">
      <c r="A514" s="1">
        <v>698245</v>
      </c>
      <c r="B514" s="1" t="s">
        <v>3</v>
      </c>
      <c r="C514" s="2">
        <v>2198</v>
      </c>
    </row>
    <row r="515" spans="1:3" x14ac:dyDescent="0.25">
      <c r="A515" s="1">
        <v>698573</v>
      </c>
      <c r="B515" s="1" t="s">
        <v>5</v>
      </c>
      <c r="C515" s="2">
        <v>727</v>
      </c>
    </row>
    <row r="516" spans="1:3" x14ac:dyDescent="0.25">
      <c r="A516" s="1">
        <v>699845</v>
      </c>
      <c r="B516" s="1" t="s">
        <v>6</v>
      </c>
      <c r="C516" s="2">
        <v>1227</v>
      </c>
    </row>
    <row r="517" spans="1:3" x14ac:dyDescent="0.25">
      <c r="A517" s="1">
        <v>701669</v>
      </c>
      <c r="B517" s="1" t="s">
        <v>6</v>
      </c>
      <c r="C517" s="2">
        <v>2844</v>
      </c>
    </row>
    <row r="518" spans="1:3" x14ac:dyDescent="0.25">
      <c r="A518" s="1">
        <v>702523</v>
      </c>
      <c r="B518" s="1" t="s">
        <v>2</v>
      </c>
      <c r="C518" s="2">
        <v>2574</v>
      </c>
    </row>
    <row r="519" spans="1:3" x14ac:dyDescent="0.25">
      <c r="A519" s="1">
        <v>702657</v>
      </c>
      <c r="B519" s="1" t="s">
        <v>6</v>
      </c>
      <c r="C519" s="2">
        <v>1362</v>
      </c>
    </row>
    <row r="520" spans="1:3" x14ac:dyDescent="0.25">
      <c r="A520" s="1">
        <v>703612</v>
      </c>
      <c r="B520" s="1" t="s">
        <v>6</v>
      </c>
      <c r="C520" s="2">
        <v>1916</v>
      </c>
    </row>
    <row r="521" spans="1:3" x14ac:dyDescent="0.25">
      <c r="A521" s="1">
        <v>703997</v>
      </c>
      <c r="B521" s="1" t="s">
        <v>3</v>
      </c>
      <c r="C521" s="2">
        <v>2472</v>
      </c>
    </row>
    <row r="522" spans="1:3" x14ac:dyDescent="0.25">
      <c r="A522" s="1">
        <v>707082</v>
      </c>
      <c r="B522" s="1" t="s">
        <v>5</v>
      </c>
      <c r="C522" s="2">
        <v>1250</v>
      </c>
    </row>
    <row r="523" spans="1:3" x14ac:dyDescent="0.25">
      <c r="A523" s="1">
        <v>707748</v>
      </c>
      <c r="B523" s="1" t="s">
        <v>2</v>
      </c>
      <c r="C523" s="2">
        <v>1731</v>
      </c>
    </row>
    <row r="524" spans="1:3" x14ac:dyDescent="0.25">
      <c r="A524" s="1">
        <v>707858</v>
      </c>
      <c r="B524" s="1" t="s">
        <v>3</v>
      </c>
      <c r="C524" s="2">
        <v>671</v>
      </c>
    </row>
    <row r="525" spans="1:3" x14ac:dyDescent="0.25">
      <c r="A525" s="1">
        <v>708450</v>
      </c>
      <c r="B525" s="1" t="s">
        <v>3</v>
      </c>
      <c r="C525" s="2">
        <v>2151</v>
      </c>
    </row>
    <row r="526" spans="1:3" x14ac:dyDescent="0.25">
      <c r="A526" s="1">
        <v>710702</v>
      </c>
      <c r="B526" s="1" t="s">
        <v>4</v>
      </c>
      <c r="C526" s="2">
        <v>3793.5</v>
      </c>
    </row>
    <row r="527" spans="1:3" x14ac:dyDescent="0.25">
      <c r="A527" s="1">
        <v>710711</v>
      </c>
      <c r="B527" s="1" t="s">
        <v>3</v>
      </c>
      <c r="C527" s="2">
        <v>1438.5</v>
      </c>
    </row>
    <row r="528" spans="1:3" x14ac:dyDescent="0.25">
      <c r="A528" s="1">
        <v>711362</v>
      </c>
      <c r="B528" s="1" t="s">
        <v>6</v>
      </c>
      <c r="C528" s="2">
        <v>2134</v>
      </c>
    </row>
    <row r="529" spans="1:3" x14ac:dyDescent="0.25">
      <c r="A529" s="1">
        <v>711452</v>
      </c>
      <c r="B529" s="1" t="s">
        <v>5</v>
      </c>
      <c r="C529" s="2">
        <v>711</v>
      </c>
    </row>
    <row r="530" spans="1:3" x14ac:dyDescent="0.25">
      <c r="A530" s="1">
        <v>712767</v>
      </c>
      <c r="B530" s="1" t="s">
        <v>3</v>
      </c>
      <c r="C530" s="2">
        <v>2167</v>
      </c>
    </row>
    <row r="531" spans="1:3" x14ac:dyDescent="0.25">
      <c r="A531" s="1">
        <v>713958</v>
      </c>
      <c r="B531" s="1" t="s">
        <v>3</v>
      </c>
      <c r="C531" s="2">
        <v>1369.5</v>
      </c>
    </row>
    <row r="532" spans="1:3" x14ac:dyDescent="0.25">
      <c r="A532" s="1">
        <v>714255</v>
      </c>
      <c r="B532" s="1" t="s">
        <v>3</v>
      </c>
      <c r="C532" s="2">
        <v>2156</v>
      </c>
    </row>
    <row r="533" spans="1:3" x14ac:dyDescent="0.25">
      <c r="A533" s="1">
        <v>715966</v>
      </c>
      <c r="B533" s="1" t="s">
        <v>5</v>
      </c>
      <c r="C533" s="2">
        <v>293</v>
      </c>
    </row>
    <row r="534" spans="1:3" x14ac:dyDescent="0.25">
      <c r="A534" s="1">
        <v>721092</v>
      </c>
      <c r="B534" s="1" t="s">
        <v>3</v>
      </c>
      <c r="C534" s="2">
        <v>1013</v>
      </c>
    </row>
    <row r="535" spans="1:3" x14ac:dyDescent="0.25">
      <c r="A535" s="1">
        <v>721252</v>
      </c>
      <c r="B535" s="1" t="s">
        <v>6</v>
      </c>
      <c r="C535" s="2">
        <v>1498</v>
      </c>
    </row>
    <row r="536" spans="1:3" x14ac:dyDescent="0.25">
      <c r="A536" s="1">
        <v>721311</v>
      </c>
      <c r="B536" s="1" t="s">
        <v>5</v>
      </c>
      <c r="C536" s="2">
        <v>1199</v>
      </c>
    </row>
    <row r="537" spans="1:3" x14ac:dyDescent="0.25">
      <c r="A537" s="1">
        <v>723364</v>
      </c>
      <c r="B537" s="1" t="s">
        <v>2</v>
      </c>
      <c r="C537" s="2">
        <v>2734</v>
      </c>
    </row>
    <row r="538" spans="1:3" x14ac:dyDescent="0.25">
      <c r="A538" s="1">
        <v>724808</v>
      </c>
      <c r="B538" s="1" t="s">
        <v>5</v>
      </c>
      <c r="C538" s="2">
        <v>2328</v>
      </c>
    </row>
    <row r="539" spans="1:3" x14ac:dyDescent="0.25">
      <c r="A539" s="1">
        <v>725066</v>
      </c>
      <c r="B539" s="1" t="s">
        <v>6</v>
      </c>
      <c r="C539" s="2">
        <v>345</v>
      </c>
    </row>
    <row r="540" spans="1:3" x14ac:dyDescent="0.25">
      <c r="A540" s="1">
        <v>725869</v>
      </c>
      <c r="B540" s="1" t="s">
        <v>2</v>
      </c>
      <c r="C540" s="2">
        <v>2021</v>
      </c>
    </row>
    <row r="541" spans="1:3" x14ac:dyDescent="0.25">
      <c r="A541" s="1">
        <v>726489</v>
      </c>
      <c r="B541" s="1" t="s">
        <v>3</v>
      </c>
      <c r="C541" s="2">
        <v>2385</v>
      </c>
    </row>
    <row r="542" spans="1:3" x14ac:dyDescent="0.25">
      <c r="A542" s="1">
        <v>727045</v>
      </c>
      <c r="B542" s="1" t="s">
        <v>6</v>
      </c>
      <c r="C542" s="2">
        <v>341</v>
      </c>
    </row>
    <row r="543" spans="1:3" x14ac:dyDescent="0.25">
      <c r="A543" s="1">
        <v>727283</v>
      </c>
      <c r="B543" s="1" t="s">
        <v>6</v>
      </c>
      <c r="C543" s="2">
        <v>2996</v>
      </c>
    </row>
    <row r="544" spans="1:3" x14ac:dyDescent="0.25">
      <c r="A544" s="1">
        <v>727940</v>
      </c>
      <c r="B544" s="1" t="s">
        <v>4</v>
      </c>
      <c r="C544" s="2">
        <v>2438</v>
      </c>
    </row>
    <row r="545" spans="1:3" x14ac:dyDescent="0.25">
      <c r="A545" s="1">
        <v>728960</v>
      </c>
      <c r="B545" s="1" t="s">
        <v>6</v>
      </c>
      <c r="C545" s="2">
        <v>2521.5</v>
      </c>
    </row>
    <row r="546" spans="1:3" x14ac:dyDescent="0.25">
      <c r="A546" s="1">
        <v>729194</v>
      </c>
      <c r="B546" s="1" t="s">
        <v>6</v>
      </c>
      <c r="C546" s="2">
        <v>362</v>
      </c>
    </row>
    <row r="547" spans="1:3" x14ac:dyDescent="0.25">
      <c r="A547" s="1">
        <v>730844</v>
      </c>
      <c r="B547" s="1" t="s">
        <v>6</v>
      </c>
      <c r="C547" s="2">
        <v>952</v>
      </c>
    </row>
    <row r="548" spans="1:3" x14ac:dyDescent="0.25">
      <c r="A548" s="1">
        <v>731074</v>
      </c>
      <c r="B548" s="1" t="s">
        <v>5</v>
      </c>
      <c r="C548" s="2">
        <v>1953</v>
      </c>
    </row>
    <row r="549" spans="1:3" x14ac:dyDescent="0.25">
      <c r="A549" s="1">
        <v>732442</v>
      </c>
      <c r="B549" s="1" t="s">
        <v>2</v>
      </c>
      <c r="C549" s="2">
        <v>2580</v>
      </c>
    </row>
    <row r="550" spans="1:3" x14ac:dyDescent="0.25">
      <c r="A550" s="1">
        <v>733366</v>
      </c>
      <c r="B550" s="1" t="s">
        <v>5</v>
      </c>
      <c r="C550" s="2">
        <v>1778</v>
      </c>
    </row>
    <row r="551" spans="1:3" x14ac:dyDescent="0.25">
      <c r="A551" s="1">
        <v>734809</v>
      </c>
      <c r="B551" s="1" t="s">
        <v>5</v>
      </c>
      <c r="C551" s="2">
        <v>1236</v>
      </c>
    </row>
    <row r="552" spans="1:3" x14ac:dyDescent="0.25">
      <c r="A552" s="1">
        <v>735280</v>
      </c>
      <c r="B552" s="1" t="s">
        <v>6</v>
      </c>
      <c r="C552" s="2">
        <v>263</v>
      </c>
    </row>
    <row r="553" spans="1:3" x14ac:dyDescent="0.25">
      <c r="A553" s="1">
        <v>735406</v>
      </c>
      <c r="B553" s="1" t="s">
        <v>3</v>
      </c>
      <c r="C553" s="2">
        <v>2104.5</v>
      </c>
    </row>
    <row r="554" spans="1:3" x14ac:dyDescent="0.25">
      <c r="A554" s="1">
        <v>736328</v>
      </c>
      <c r="B554" s="1" t="s">
        <v>5</v>
      </c>
      <c r="C554" s="2">
        <v>2750</v>
      </c>
    </row>
    <row r="555" spans="1:3" x14ac:dyDescent="0.25">
      <c r="A555" s="1">
        <v>737790</v>
      </c>
      <c r="B555" s="1" t="s">
        <v>3</v>
      </c>
      <c r="C555" s="2">
        <v>380</v>
      </c>
    </row>
    <row r="556" spans="1:3" x14ac:dyDescent="0.25">
      <c r="A556" s="1">
        <v>738711</v>
      </c>
      <c r="B556" s="1" t="s">
        <v>3</v>
      </c>
      <c r="C556" s="2">
        <v>549</v>
      </c>
    </row>
    <row r="557" spans="1:3" x14ac:dyDescent="0.25">
      <c r="A557" s="1">
        <v>738910</v>
      </c>
      <c r="B557" s="1" t="s">
        <v>3</v>
      </c>
      <c r="C557" s="2">
        <v>2261</v>
      </c>
    </row>
    <row r="558" spans="1:3" x14ac:dyDescent="0.25">
      <c r="A558" s="1">
        <v>739483</v>
      </c>
      <c r="B558" s="1" t="s">
        <v>5</v>
      </c>
      <c r="C558" s="2">
        <v>4219.5</v>
      </c>
    </row>
    <row r="559" spans="1:3" x14ac:dyDescent="0.25">
      <c r="A559" s="1">
        <v>741049</v>
      </c>
      <c r="B559" s="1" t="s">
        <v>4</v>
      </c>
      <c r="C559" s="2">
        <v>609</v>
      </c>
    </row>
    <row r="560" spans="1:3" x14ac:dyDescent="0.25">
      <c r="A560" s="1">
        <v>741765</v>
      </c>
      <c r="B560" s="1" t="s">
        <v>5</v>
      </c>
      <c r="C560" s="2">
        <v>2420</v>
      </c>
    </row>
    <row r="561" spans="1:3" x14ac:dyDescent="0.25">
      <c r="A561" s="1">
        <v>742570</v>
      </c>
      <c r="B561" s="1" t="s">
        <v>5</v>
      </c>
      <c r="C561" s="2">
        <v>2072</v>
      </c>
    </row>
    <row r="562" spans="1:3" x14ac:dyDescent="0.25">
      <c r="A562" s="1">
        <v>745878</v>
      </c>
      <c r="B562" s="1" t="s">
        <v>2</v>
      </c>
      <c r="C562" s="2">
        <v>689</v>
      </c>
    </row>
    <row r="563" spans="1:3" x14ac:dyDescent="0.25">
      <c r="A563" s="1">
        <v>745887</v>
      </c>
      <c r="B563" s="1" t="s">
        <v>6</v>
      </c>
      <c r="C563" s="2">
        <v>1817</v>
      </c>
    </row>
    <row r="564" spans="1:3" x14ac:dyDescent="0.25">
      <c r="A564" s="1">
        <v>746705</v>
      </c>
      <c r="B564" s="1" t="s">
        <v>5</v>
      </c>
      <c r="C564" s="2">
        <v>3627</v>
      </c>
    </row>
    <row r="565" spans="1:3" x14ac:dyDescent="0.25">
      <c r="A565" s="1">
        <v>747194</v>
      </c>
      <c r="B565" s="1" t="s">
        <v>6</v>
      </c>
      <c r="C565" s="2">
        <v>880</v>
      </c>
    </row>
    <row r="566" spans="1:3" x14ac:dyDescent="0.25">
      <c r="A566" s="1">
        <v>748204</v>
      </c>
      <c r="B566" s="1" t="s">
        <v>4</v>
      </c>
      <c r="C566" s="2">
        <v>1596</v>
      </c>
    </row>
    <row r="567" spans="1:3" x14ac:dyDescent="0.25">
      <c r="A567" s="1">
        <v>750389</v>
      </c>
      <c r="B567" s="1" t="s">
        <v>6</v>
      </c>
      <c r="C567" s="2">
        <v>2682</v>
      </c>
    </row>
    <row r="568" spans="1:3" x14ac:dyDescent="0.25">
      <c r="A568" s="1">
        <v>751314</v>
      </c>
      <c r="B568" s="1" t="s">
        <v>4</v>
      </c>
      <c r="C568" s="2">
        <v>635</v>
      </c>
    </row>
    <row r="569" spans="1:3" x14ac:dyDescent="0.25">
      <c r="A569" s="1">
        <v>751733</v>
      </c>
      <c r="B569" s="1" t="s">
        <v>4</v>
      </c>
      <c r="C569" s="2">
        <v>1967</v>
      </c>
    </row>
    <row r="570" spans="1:3" x14ac:dyDescent="0.25">
      <c r="A570" s="1">
        <v>752353</v>
      </c>
      <c r="B570" s="1" t="s">
        <v>4</v>
      </c>
      <c r="C570" s="2">
        <v>2536</v>
      </c>
    </row>
    <row r="571" spans="1:3" x14ac:dyDescent="0.25">
      <c r="A571" s="1">
        <v>752965</v>
      </c>
      <c r="B571" s="1" t="s">
        <v>6</v>
      </c>
      <c r="C571" s="2">
        <v>2729</v>
      </c>
    </row>
    <row r="572" spans="1:3" x14ac:dyDescent="0.25">
      <c r="A572" s="1">
        <v>754791</v>
      </c>
      <c r="B572" s="1" t="s">
        <v>5</v>
      </c>
      <c r="C572" s="2">
        <v>1686</v>
      </c>
    </row>
    <row r="573" spans="1:3" x14ac:dyDescent="0.25">
      <c r="A573" s="1">
        <v>754823</v>
      </c>
      <c r="B573" s="1" t="s">
        <v>3</v>
      </c>
      <c r="C573" s="2">
        <v>2222</v>
      </c>
    </row>
    <row r="574" spans="1:3" x14ac:dyDescent="0.25">
      <c r="A574" s="1">
        <v>755930</v>
      </c>
      <c r="B574" s="1" t="s">
        <v>2</v>
      </c>
      <c r="C574" s="2">
        <v>2907</v>
      </c>
    </row>
    <row r="575" spans="1:3" x14ac:dyDescent="0.25">
      <c r="A575" s="1">
        <v>757336</v>
      </c>
      <c r="B575" s="1" t="s">
        <v>5</v>
      </c>
      <c r="C575" s="2">
        <v>1976</v>
      </c>
    </row>
    <row r="576" spans="1:3" x14ac:dyDescent="0.25">
      <c r="A576" s="1">
        <v>758323</v>
      </c>
      <c r="B576" s="1" t="s">
        <v>3</v>
      </c>
      <c r="C576" s="2">
        <v>727</v>
      </c>
    </row>
    <row r="577" spans="1:3" x14ac:dyDescent="0.25">
      <c r="A577" s="1">
        <v>758487</v>
      </c>
      <c r="B577" s="1" t="s">
        <v>4</v>
      </c>
      <c r="C577" s="2">
        <v>1013</v>
      </c>
    </row>
    <row r="578" spans="1:3" x14ac:dyDescent="0.25">
      <c r="A578" s="1">
        <v>759173</v>
      </c>
      <c r="B578" s="1" t="s">
        <v>6</v>
      </c>
      <c r="C578" s="2">
        <v>2567</v>
      </c>
    </row>
    <row r="579" spans="1:3" x14ac:dyDescent="0.25">
      <c r="A579" s="1">
        <v>759484</v>
      </c>
      <c r="B579" s="1" t="s">
        <v>6</v>
      </c>
      <c r="C579" s="2">
        <v>1743</v>
      </c>
    </row>
    <row r="580" spans="1:3" x14ac:dyDescent="0.25">
      <c r="A580" s="1">
        <v>761022</v>
      </c>
      <c r="B580" s="1" t="s">
        <v>2</v>
      </c>
      <c r="C580" s="2">
        <v>2240</v>
      </c>
    </row>
    <row r="581" spans="1:3" x14ac:dyDescent="0.25">
      <c r="A581" s="1">
        <v>761356</v>
      </c>
      <c r="B581" s="1" t="s">
        <v>3</v>
      </c>
      <c r="C581" s="2">
        <v>1954</v>
      </c>
    </row>
    <row r="582" spans="1:3" x14ac:dyDescent="0.25">
      <c r="A582" s="1">
        <v>762271</v>
      </c>
      <c r="B582" s="1" t="s">
        <v>6</v>
      </c>
      <c r="C582" s="2">
        <v>1565</v>
      </c>
    </row>
    <row r="583" spans="1:3" x14ac:dyDescent="0.25">
      <c r="A583" s="1">
        <v>763666</v>
      </c>
      <c r="B583" s="1" t="s">
        <v>3</v>
      </c>
      <c r="C583" s="2">
        <v>1177</v>
      </c>
    </row>
    <row r="584" spans="1:3" x14ac:dyDescent="0.25">
      <c r="A584" s="1">
        <v>764088</v>
      </c>
      <c r="B584" s="1" t="s">
        <v>4</v>
      </c>
      <c r="C584" s="2">
        <v>2110</v>
      </c>
    </row>
    <row r="585" spans="1:3" x14ac:dyDescent="0.25">
      <c r="A585" s="1">
        <v>765655</v>
      </c>
      <c r="B585" s="1" t="s">
        <v>2</v>
      </c>
      <c r="C585" s="2">
        <v>4243.5</v>
      </c>
    </row>
    <row r="586" spans="1:3" x14ac:dyDescent="0.25">
      <c r="A586" s="1">
        <v>765978</v>
      </c>
      <c r="B586" s="1" t="s">
        <v>6</v>
      </c>
      <c r="C586" s="2">
        <v>1084</v>
      </c>
    </row>
    <row r="587" spans="1:3" x14ac:dyDescent="0.25">
      <c r="A587" s="1">
        <v>766207</v>
      </c>
      <c r="B587" s="1" t="s">
        <v>2</v>
      </c>
      <c r="C587" s="2">
        <v>994</v>
      </c>
    </row>
    <row r="588" spans="1:3" x14ac:dyDescent="0.25">
      <c r="A588" s="1">
        <v>766402</v>
      </c>
      <c r="B588" s="1" t="s">
        <v>6</v>
      </c>
      <c r="C588" s="2">
        <v>3850.5</v>
      </c>
    </row>
    <row r="589" spans="1:3" x14ac:dyDescent="0.25">
      <c r="A589" s="1">
        <v>768268</v>
      </c>
      <c r="B589" s="1" t="s">
        <v>2</v>
      </c>
      <c r="C589" s="2">
        <v>2030</v>
      </c>
    </row>
    <row r="590" spans="1:3" x14ac:dyDescent="0.25">
      <c r="A590" s="1">
        <v>770750</v>
      </c>
      <c r="B590" s="1" t="s">
        <v>3</v>
      </c>
      <c r="C590" s="2">
        <v>918</v>
      </c>
    </row>
    <row r="591" spans="1:3" x14ac:dyDescent="0.25">
      <c r="A591" s="1">
        <v>774130</v>
      </c>
      <c r="B591" s="1" t="s">
        <v>6</v>
      </c>
      <c r="C591" s="2">
        <v>2663</v>
      </c>
    </row>
    <row r="592" spans="1:3" x14ac:dyDescent="0.25">
      <c r="A592" s="1">
        <v>775311</v>
      </c>
      <c r="B592" s="1" t="s">
        <v>4</v>
      </c>
      <c r="C592" s="2">
        <v>241</v>
      </c>
    </row>
    <row r="593" spans="1:3" x14ac:dyDescent="0.25">
      <c r="A593" s="1">
        <v>775360</v>
      </c>
      <c r="B593" s="1" t="s">
        <v>6</v>
      </c>
      <c r="C593" s="2">
        <v>1804</v>
      </c>
    </row>
    <row r="594" spans="1:3" x14ac:dyDescent="0.25">
      <c r="A594" s="1">
        <v>776513</v>
      </c>
      <c r="B594" s="1" t="s">
        <v>3</v>
      </c>
      <c r="C594" s="2">
        <v>795</v>
      </c>
    </row>
    <row r="595" spans="1:3" x14ac:dyDescent="0.25">
      <c r="A595" s="1">
        <v>776532</v>
      </c>
      <c r="B595" s="1" t="s">
        <v>3</v>
      </c>
      <c r="C595" s="2">
        <v>1295</v>
      </c>
    </row>
    <row r="596" spans="1:3" x14ac:dyDescent="0.25">
      <c r="A596" s="1">
        <v>778039</v>
      </c>
      <c r="B596" s="1" t="s">
        <v>3</v>
      </c>
      <c r="C596" s="2">
        <v>1916</v>
      </c>
    </row>
    <row r="597" spans="1:3" x14ac:dyDescent="0.25">
      <c r="A597" s="1">
        <v>778322</v>
      </c>
      <c r="B597" s="1" t="s">
        <v>3</v>
      </c>
      <c r="C597" s="2">
        <v>700</v>
      </c>
    </row>
    <row r="598" spans="1:3" x14ac:dyDescent="0.25">
      <c r="A598" s="1">
        <v>779079</v>
      </c>
      <c r="B598" s="1" t="s">
        <v>5</v>
      </c>
      <c r="C598" s="2">
        <v>1384.5</v>
      </c>
    </row>
    <row r="599" spans="1:3" x14ac:dyDescent="0.25">
      <c r="A599" s="1">
        <v>779126</v>
      </c>
      <c r="B599" s="1" t="s">
        <v>3</v>
      </c>
      <c r="C599" s="2">
        <v>2327</v>
      </c>
    </row>
    <row r="600" spans="1:3" x14ac:dyDescent="0.25">
      <c r="A600" s="1">
        <v>779279</v>
      </c>
      <c r="B600" s="1" t="s">
        <v>3</v>
      </c>
      <c r="C600" s="2">
        <v>1774</v>
      </c>
    </row>
    <row r="601" spans="1:3" x14ac:dyDescent="0.25">
      <c r="A601" s="1">
        <v>779393</v>
      </c>
      <c r="B601" s="1" t="s">
        <v>2</v>
      </c>
      <c r="C601" s="2">
        <v>2844</v>
      </c>
    </row>
    <row r="602" spans="1:3" x14ac:dyDescent="0.25">
      <c r="A602" s="1">
        <v>780393</v>
      </c>
      <c r="B602" s="1" t="s">
        <v>6</v>
      </c>
      <c r="C602" s="2">
        <v>2954</v>
      </c>
    </row>
    <row r="603" spans="1:3" x14ac:dyDescent="0.25">
      <c r="A603" s="1">
        <v>780708</v>
      </c>
      <c r="B603" s="1" t="s">
        <v>3</v>
      </c>
      <c r="C603" s="2">
        <v>2013</v>
      </c>
    </row>
    <row r="604" spans="1:3" x14ac:dyDescent="0.25">
      <c r="A604" s="1">
        <v>781275</v>
      </c>
      <c r="B604" s="1" t="s">
        <v>3</v>
      </c>
      <c r="C604" s="2">
        <v>1366</v>
      </c>
    </row>
    <row r="605" spans="1:3" x14ac:dyDescent="0.25">
      <c r="A605" s="1">
        <v>781308</v>
      </c>
      <c r="B605" s="1" t="s">
        <v>5</v>
      </c>
      <c r="C605" s="2">
        <v>1283</v>
      </c>
    </row>
    <row r="606" spans="1:3" x14ac:dyDescent="0.25">
      <c r="A606" s="1">
        <v>786473</v>
      </c>
      <c r="B606" s="1" t="s">
        <v>2</v>
      </c>
      <c r="C606" s="2">
        <v>1770</v>
      </c>
    </row>
    <row r="607" spans="1:3" x14ac:dyDescent="0.25">
      <c r="A607" s="1">
        <v>786700</v>
      </c>
      <c r="B607" s="1" t="s">
        <v>2</v>
      </c>
      <c r="C607" s="2">
        <v>1282</v>
      </c>
    </row>
    <row r="608" spans="1:3" x14ac:dyDescent="0.25">
      <c r="A608" s="1">
        <v>787606</v>
      </c>
      <c r="B608" s="1" t="s">
        <v>2</v>
      </c>
      <c r="C608" s="2">
        <v>1116</v>
      </c>
    </row>
    <row r="609" spans="1:3" x14ac:dyDescent="0.25">
      <c r="A609" s="1">
        <v>788375</v>
      </c>
      <c r="B609" s="1" t="s">
        <v>3</v>
      </c>
      <c r="C609" s="2">
        <v>2993</v>
      </c>
    </row>
    <row r="610" spans="1:3" x14ac:dyDescent="0.25">
      <c r="A610" s="1">
        <v>788478</v>
      </c>
      <c r="B610" s="1" t="s">
        <v>5</v>
      </c>
      <c r="C610" s="2">
        <v>1907</v>
      </c>
    </row>
    <row r="611" spans="1:3" x14ac:dyDescent="0.25">
      <c r="A611" s="1">
        <v>788517</v>
      </c>
      <c r="B611" s="1" t="s">
        <v>6</v>
      </c>
      <c r="C611" s="2">
        <v>1482</v>
      </c>
    </row>
    <row r="612" spans="1:3" x14ac:dyDescent="0.25">
      <c r="A612" s="1">
        <v>791359</v>
      </c>
      <c r="B612" s="1" t="s">
        <v>6</v>
      </c>
      <c r="C612" s="2">
        <v>1397</v>
      </c>
    </row>
    <row r="613" spans="1:3" x14ac:dyDescent="0.25">
      <c r="A613" s="1">
        <v>792599</v>
      </c>
      <c r="B613" s="1" t="s">
        <v>6</v>
      </c>
      <c r="C613" s="2">
        <v>2487</v>
      </c>
    </row>
    <row r="614" spans="1:3" x14ac:dyDescent="0.25">
      <c r="A614" s="1">
        <v>793118</v>
      </c>
      <c r="B614" s="1" t="s">
        <v>6</v>
      </c>
      <c r="C614" s="2">
        <v>2001</v>
      </c>
    </row>
    <row r="615" spans="1:3" x14ac:dyDescent="0.25">
      <c r="A615" s="1">
        <v>793514</v>
      </c>
      <c r="B615" s="1" t="s">
        <v>3</v>
      </c>
      <c r="C615" s="2">
        <v>1925</v>
      </c>
    </row>
    <row r="616" spans="1:3" x14ac:dyDescent="0.25">
      <c r="A616" s="1">
        <v>796346</v>
      </c>
      <c r="B616" s="1" t="s">
        <v>3</v>
      </c>
      <c r="C616" s="2">
        <v>1743</v>
      </c>
    </row>
    <row r="617" spans="1:3" x14ac:dyDescent="0.25">
      <c r="A617" s="1">
        <v>800536</v>
      </c>
      <c r="B617" s="1" t="s">
        <v>6</v>
      </c>
      <c r="C617" s="2">
        <v>2903</v>
      </c>
    </row>
    <row r="618" spans="1:3" x14ac:dyDescent="0.25">
      <c r="A618" s="1">
        <v>801641</v>
      </c>
      <c r="B618" s="1" t="s">
        <v>5</v>
      </c>
      <c r="C618" s="2">
        <v>2031</v>
      </c>
    </row>
    <row r="619" spans="1:3" x14ac:dyDescent="0.25">
      <c r="A619" s="1">
        <v>806592</v>
      </c>
      <c r="B619" s="1" t="s">
        <v>6</v>
      </c>
      <c r="C619" s="2">
        <v>2161</v>
      </c>
    </row>
    <row r="620" spans="1:3" x14ac:dyDescent="0.25">
      <c r="A620" s="1">
        <v>806978</v>
      </c>
      <c r="B620" s="1" t="s">
        <v>5</v>
      </c>
      <c r="C620" s="2">
        <v>1797</v>
      </c>
    </row>
    <row r="621" spans="1:3" x14ac:dyDescent="0.25">
      <c r="A621" s="1">
        <v>807061</v>
      </c>
      <c r="B621" s="1" t="s">
        <v>3</v>
      </c>
      <c r="C621" s="2">
        <v>448</v>
      </c>
    </row>
    <row r="622" spans="1:3" x14ac:dyDescent="0.25">
      <c r="A622" s="1">
        <v>808356</v>
      </c>
      <c r="B622" s="1" t="s">
        <v>6</v>
      </c>
      <c r="C622" s="2">
        <v>1005</v>
      </c>
    </row>
    <row r="623" spans="1:3" x14ac:dyDescent="0.25">
      <c r="A623" s="1">
        <v>809091</v>
      </c>
      <c r="B623" s="1" t="s">
        <v>3</v>
      </c>
      <c r="C623" s="2">
        <v>293</v>
      </c>
    </row>
    <row r="624" spans="1:3" x14ac:dyDescent="0.25">
      <c r="A624" s="1">
        <v>812448</v>
      </c>
      <c r="B624" s="1" t="s">
        <v>2</v>
      </c>
      <c r="C624" s="2">
        <v>2791</v>
      </c>
    </row>
    <row r="625" spans="1:3" x14ac:dyDescent="0.25">
      <c r="A625" s="1">
        <v>814769</v>
      </c>
      <c r="B625" s="1" t="s">
        <v>4</v>
      </c>
      <c r="C625" s="2">
        <v>2605</v>
      </c>
    </row>
    <row r="626" spans="1:3" x14ac:dyDescent="0.25">
      <c r="A626" s="1">
        <v>816536</v>
      </c>
      <c r="B626" s="1" t="s">
        <v>3</v>
      </c>
      <c r="C626" s="2">
        <v>1362</v>
      </c>
    </row>
    <row r="627" spans="1:3" x14ac:dyDescent="0.25">
      <c r="A627" s="1">
        <v>817134</v>
      </c>
      <c r="B627" s="1" t="s">
        <v>3</v>
      </c>
      <c r="C627" s="2">
        <v>274</v>
      </c>
    </row>
    <row r="628" spans="1:3" x14ac:dyDescent="0.25">
      <c r="A628" s="1">
        <v>818048</v>
      </c>
      <c r="B628" s="1" t="s">
        <v>6</v>
      </c>
      <c r="C628" s="2">
        <v>866</v>
      </c>
    </row>
    <row r="629" spans="1:3" x14ac:dyDescent="0.25">
      <c r="A629" s="1">
        <v>818350</v>
      </c>
      <c r="B629" s="1" t="s">
        <v>4</v>
      </c>
      <c r="C629" s="2">
        <v>1582</v>
      </c>
    </row>
    <row r="630" spans="1:3" x14ac:dyDescent="0.25">
      <c r="A630" s="1">
        <v>818777</v>
      </c>
      <c r="B630" s="1" t="s">
        <v>5</v>
      </c>
      <c r="C630" s="2">
        <v>2342</v>
      </c>
    </row>
    <row r="631" spans="1:3" x14ac:dyDescent="0.25">
      <c r="A631" s="1">
        <v>819278</v>
      </c>
      <c r="B631" s="1" t="s">
        <v>6</v>
      </c>
      <c r="C631" s="2">
        <v>1174</v>
      </c>
    </row>
    <row r="632" spans="1:3" x14ac:dyDescent="0.25">
      <c r="A632" s="1">
        <v>820943</v>
      </c>
      <c r="B632" s="1" t="s">
        <v>6</v>
      </c>
      <c r="C632" s="2">
        <v>2529</v>
      </c>
    </row>
    <row r="633" spans="1:3" x14ac:dyDescent="0.25">
      <c r="A633" s="1">
        <v>821698</v>
      </c>
      <c r="B633" s="1" t="s">
        <v>2</v>
      </c>
      <c r="C633" s="2">
        <v>1433</v>
      </c>
    </row>
    <row r="634" spans="1:3" x14ac:dyDescent="0.25">
      <c r="A634" s="1">
        <v>823953</v>
      </c>
      <c r="B634" s="1" t="s">
        <v>5</v>
      </c>
      <c r="C634" s="2">
        <v>1967</v>
      </c>
    </row>
    <row r="635" spans="1:3" x14ac:dyDescent="0.25">
      <c r="A635" s="1">
        <v>823956</v>
      </c>
      <c r="B635" s="1" t="s">
        <v>6</v>
      </c>
      <c r="C635" s="2">
        <v>2167</v>
      </c>
    </row>
    <row r="636" spans="1:3" x14ac:dyDescent="0.25">
      <c r="A636" s="1">
        <v>824253</v>
      </c>
      <c r="B636" s="1" t="s">
        <v>3</v>
      </c>
      <c r="C636" s="2">
        <v>3450</v>
      </c>
    </row>
    <row r="637" spans="1:3" x14ac:dyDescent="0.25">
      <c r="A637" s="1">
        <v>827058</v>
      </c>
      <c r="B637" s="1" t="s">
        <v>6</v>
      </c>
      <c r="C637" s="2">
        <v>214</v>
      </c>
    </row>
    <row r="638" spans="1:3" x14ac:dyDescent="0.25">
      <c r="A638" s="1">
        <v>830805</v>
      </c>
      <c r="B638" s="1" t="s">
        <v>5</v>
      </c>
      <c r="C638" s="2">
        <v>2518</v>
      </c>
    </row>
    <row r="639" spans="1:3" x14ac:dyDescent="0.25">
      <c r="A639" s="1">
        <v>830819</v>
      </c>
      <c r="B639" s="1" t="s">
        <v>5</v>
      </c>
      <c r="C639" s="2">
        <v>1545</v>
      </c>
    </row>
    <row r="640" spans="1:3" x14ac:dyDescent="0.25">
      <c r="A640" s="1">
        <v>830981</v>
      </c>
      <c r="B640" s="1" t="s">
        <v>5</v>
      </c>
      <c r="C640" s="2">
        <v>1100</v>
      </c>
    </row>
    <row r="641" spans="1:3" x14ac:dyDescent="0.25">
      <c r="A641" s="1">
        <v>833644</v>
      </c>
      <c r="B641" s="1" t="s">
        <v>3</v>
      </c>
      <c r="C641" s="2">
        <v>1303</v>
      </c>
    </row>
    <row r="642" spans="1:3" x14ac:dyDescent="0.25">
      <c r="A642" s="1">
        <v>837170</v>
      </c>
      <c r="B642" s="1" t="s">
        <v>3</v>
      </c>
      <c r="C642" s="2">
        <v>1175</v>
      </c>
    </row>
    <row r="643" spans="1:3" x14ac:dyDescent="0.25">
      <c r="A643" s="1">
        <v>839631</v>
      </c>
      <c r="B643" s="1" t="s">
        <v>3</v>
      </c>
      <c r="C643" s="2">
        <v>1775</v>
      </c>
    </row>
    <row r="644" spans="1:3" x14ac:dyDescent="0.25">
      <c r="A644" s="1">
        <v>841420</v>
      </c>
      <c r="B644" s="1" t="s">
        <v>2</v>
      </c>
      <c r="C644" s="2">
        <v>2914</v>
      </c>
    </row>
    <row r="645" spans="1:3" x14ac:dyDescent="0.25">
      <c r="A645" s="1">
        <v>842675</v>
      </c>
      <c r="B645" s="1" t="s">
        <v>2</v>
      </c>
      <c r="C645" s="2">
        <v>1038</v>
      </c>
    </row>
    <row r="646" spans="1:3" x14ac:dyDescent="0.25">
      <c r="A646" s="1">
        <v>844763</v>
      </c>
      <c r="B646" s="1" t="s">
        <v>3</v>
      </c>
      <c r="C646" s="2">
        <v>2535</v>
      </c>
    </row>
    <row r="647" spans="1:3" x14ac:dyDescent="0.25">
      <c r="A647" s="1">
        <v>847203</v>
      </c>
      <c r="B647" s="1" t="s">
        <v>3</v>
      </c>
      <c r="C647" s="2">
        <v>662</v>
      </c>
    </row>
    <row r="648" spans="1:3" x14ac:dyDescent="0.25">
      <c r="A648" s="1">
        <v>847678</v>
      </c>
      <c r="B648" s="1" t="s">
        <v>2</v>
      </c>
      <c r="C648" s="2">
        <v>887</v>
      </c>
    </row>
    <row r="649" spans="1:3" x14ac:dyDescent="0.25">
      <c r="A649" s="1">
        <v>847731</v>
      </c>
      <c r="B649" s="1" t="s">
        <v>4</v>
      </c>
      <c r="C649" s="2">
        <v>245</v>
      </c>
    </row>
    <row r="650" spans="1:3" x14ac:dyDescent="0.25">
      <c r="A650" s="1">
        <v>852827</v>
      </c>
      <c r="B650" s="1" t="s">
        <v>3</v>
      </c>
      <c r="C650" s="2">
        <v>861</v>
      </c>
    </row>
    <row r="651" spans="1:3" x14ac:dyDescent="0.25">
      <c r="A651" s="1">
        <v>853295</v>
      </c>
      <c r="B651" s="1" t="s">
        <v>4</v>
      </c>
      <c r="C651" s="2">
        <v>2826</v>
      </c>
    </row>
    <row r="652" spans="1:3" x14ac:dyDescent="0.25">
      <c r="A652" s="1">
        <v>854455</v>
      </c>
      <c r="B652" s="1" t="s">
        <v>3</v>
      </c>
      <c r="C652" s="2">
        <v>2931</v>
      </c>
    </row>
    <row r="653" spans="1:3" x14ac:dyDescent="0.25">
      <c r="A653" s="1">
        <v>855262</v>
      </c>
      <c r="B653" s="1" t="s">
        <v>3</v>
      </c>
      <c r="C653" s="2">
        <v>914</v>
      </c>
    </row>
    <row r="654" spans="1:3" x14ac:dyDescent="0.25">
      <c r="A654" s="1">
        <v>856865</v>
      </c>
      <c r="B654" s="1" t="s">
        <v>4</v>
      </c>
      <c r="C654" s="2">
        <v>598</v>
      </c>
    </row>
    <row r="655" spans="1:3" x14ac:dyDescent="0.25">
      <c r="A655" s="1">
        <v>856913</v>
      </c>
      <c r="B655" s="1" t="s">
        <v>6</v>
      </c>
      <c r="C655" s="2">
        <v>2935</v>
      </c>
    </row>
    <row r="656" spans="1:3" x14ac:dyDescent="0.25">
      <c r="A656" s="1">
        <v>858434</v>
      </c>
      <c r="B656" s="1" t="s">
        <v>6</v>
      </c>
      <c r="C656" s="2">
        <v>2767</v>
      </c>
    </row>
    <row r="657" spans="1:3" x14ac:dyDescent="0.25">
      <c r="A657" s="1">
        <v>858624</v>
      </c>
      <c r="B657" s="1" t="s">
        <v>2</v>
      </c>
      <c r="C657" s="2">
        <v>888</v>
      </c>
    </row>
    <row r="658" spans="1:3" x14ac:dyDescent="0.25">
      <c r="A658" s="1">
        <v>858867</v>
      </c>
      <c r="B658" s="1" t="s">
        <v>2</v>
      </c>
      <c r="C658" s="2">
        <v>1321</v>
      </c>
    </row>
    <row r="659" spans="1:3" x14ac:dyDescent="0.25">
      <c r="A659" s="1">
        <v>859158</v>
      </c>
      <c r="B659" s="1" t="s">
        <v>3</v>
      </c>
      <c r="C659" s="2">
        <v>2434.5</v>
      </c>
    </row>
    <row r="660" spans="1:3" x14ac:dyDescent="0.25">
      <c r="A660" s="1">
        <v>861720</v>
      </c>
      <c r="B660" s="1" t="s">
        <v>6</v>
      </c>
      <c r="C660" s="2">
        <v>2966</v>
      </c>
    </row>
    <row r="661" spans="1:3" x14ac:dyDescent="0.25">
      <c r="A661" s="1">
        <v>863607</v>
      </c>
      <c r="B661" s="1" t="s">
        <v>2</v>
      </c>
      <c r="C661" s="2">
        <v>1947</v>
      </c>
    </row>
    <row r="662" spans="1:3" x14ac:dyDescent="0.25">
      <c r="A662" s="1">
        <v>864063</v>
      </c>
      <c r="B662" s="1" t="s">
        <v>6</v>
      </c>
      <c r="C662" s="2">
        <v>2832</v>
      </c>
    </row>
    <row r="663" spans="1:3" x14ac:dyDescent="0.25">
      <c r="A663" s="1">
        <v>864409</v>
      </c>
      <c r="B663" s="1" t="s">
        <v>3</v>
      </c>
      <c r="C663" s="2">
        <v>2470</v>
      </c>
    </row>
    <row r="664" spans="1:3" x14ac:dyDescent="0.25">
      <c r="A664" s="1">
        <v>865204</v>
      </c>
      <c r="B664" s="1" t="s">
        <v>6</v>
      </c>
      <c r="C664" s="2">
        <v>819</v>
      </c>
    </row>
    <row r="665" spans="1:3" x14ac:dyDescent="0.25">
      <c r="A665" s="1">
        <v>866409</v>
      </c>
      <c r="B665" s="1" t="s">
        <v>2</v>
      </c>
      <c r="C665" s="2">
        <v>2852</v>
      </c>
    </row>
    <row r="666" spans="1:3" x14ac:dyDescent="0.25">
      <c r="A666" s="1">
        <v>867252</v>
      </c>
      <c r="B666" s="1" t="s">
        <v>3</v>
      </c>
      <c r="C666" s="2">
        <v>2763</v>
      </c>
    </row>
    <row r="667" spans="1:3" x14ac:dyDescent="0.25">
      <c r="A667" s="1">
        <v>867837</v>
      </c>
      <c r="B667" s="1" t="s">
        <v>6</v>
      </c>
      <c r="C667" s="2">
        <v>877</v>
      </c>
    </row>
    <row r="668" spans="1:3" x14ac:dyDescent="0.25">
      <c r="A668" s="1">
        <v>867907</v>
      </c>
      <c r="B668" s="1" t="s">
        <v>4</v>
      </c>
      <c r="C668" s="2">
        <v>269</v>
      </c>
    </row>
    <row r="669" spans="1:3" x14ac:dyDescent="0.25">
      <c r="A669" s="1">
        <v>868182</v>
      </c>
      <c r="B669" s="1" t="s">
        <v>3</v>
      </c>
      <c r="C669" s="2">
        <v>571</v>
      </c>
    </row>
    <row r="670" spans="1:3" x14ac:dyDescent="0.25">
      <c r="A670" s="1">
        <v>869055</v>
      </c>
      <c r="B670" s="1" t="s">
        <v>2</v>
      </c>
      <c r="C670" s="2">
        <v>1445</v>
      </c>
    </row>
    <row r="671" spans="1:3" x14ac:dyDescent="0.25">
      <c r="A671" s="1">
        <v>871331</v>
      </c>
      <c r="B671" s="1" t="s">
        <v>6</v>
      </c>
      <c r="C671" s="2">
        <v>1233</v>
      </c>
    </row>
    <row r="672" spans="1:3" x14ac:dyDescent="0.25">
      <c r="A672" s="1">
        <v>872307</v>
      </c>
      <c r="B672" s="1" t="s">
        <v>2</v>
      </c>
      <c r="C672" s="2">
        <v>1520</v>
      </c>
    </row>
    <row r="673" spans="1:3" x14ac:dyDescent="0.25">
      <c r="A673" s="1">
        <v>872775</v>
      </c>
      <c r="B673" s="1" t="s">
        <v>6</v>
      </c>
      <c r="C673" s="2">
        <v>2297</v>
      </c>
    </row>
    <row r="674" spans="1:3" x14ac:dyDescent="0.25">
      <c r="A674" s="1">
        <v>872825</v>
      </c>
      <c r="B674" s="1" t="s">
        <v>3</v>
      </c>
      <c r="C674" s="2">
        <v>2031</v>
      </c>
    </row>
    <row r="675" spans="1:3" x14ac:dyDescent="0.25">
      <c r="A675" s="1">
        <v>873031</v>
      </c>
      <c r="B675" s="1" t="s">
        <v>5</v>
      </c>
      <c r="C675" s="2">
        <v>2851</v>
      </c>
    </row>
    <row r="676" spans="1:3" x14ac:dyDescent="0.25">
      <c r="A676" s="1">
        <v>875012</v>
      </c>
      <c r="B676" s="1" t="s">
        <v>3</v>
      </c>
      <c r="C676" s="2">
        <v>809</v>
      </c>
    </row>
    <row r="677" spans="1:3" x14ac:dyDescent="0.25">
      <c r="A677" s="1">
        <v>876370</v>
      </c>
      <c r="B677" s="1" t="s">
        <v>6</v>
      </c>
      <c r="C677" s="2">
        <v>3445.5</v>
      </c>
    </row>
    <row r="678" spans="1:3" x14ac:dyDescent="0.25">
      <c r="A678" s="1">
        <v>878522</v>
      </c>
      <c r="B678" s="1" t="s">
        <v>6</v>
      </c>
      <c r="C678" s="2">
        <v>554</v>
      </c>
    </row>
    <row r="679" spans="1:3" x14ac:dyDescent="0.25">
      <c r="A679" s="1">
        <v>881268</v>
      </c>
      <c r="B679" s="1" t="s">
        <v>4</v>
      </c>
      <c r="C679" s="2">
        <v>2076</v>
      </c>
    </row>
    <row r="680" spans="1:3" x14ac:dyDescent="0.25">
      <c r="A680" s="1">
        <v>881771</v>
      </c>
      <c r="B680" s="1" t="s">
        <v>5</v>
      </c>
      <c r="C680" s="2">
        <v>2157</v>
      </c>
    </row>
    <row r="681" spans="1:3" x14ac:dyDescent="0.25">
      <c r="A681" s="1">
        <v>881898</v>
      </c>
      <c r="B681" s="1" t="s">
        <v>6</v>
      </c>
      <c r="C681" s="2">
        <v>360</v>
      </c>
    </row>
    <row r="682" spans="1:3" x14ac:dyDescent="0.25">
      <c r="A682" s="1">
        <v>882680</v>
      </c>
      <c r="B682" s="1" t="s">
        <v>2</v>
      </c>
      <c r="C682" s="2">
        <v>274</v>
      </c>
    </row>
    <row r="683" spans="1:3" x14ac:dyDescent="0.25">
      <c r="A683" s="1">
        <v>884057</v>
      </c>
      <c r="B683" s="1" t="s">
        <v>2</v>
      </c>
      <c r="C683" s="2">
        <v>579</v>
      </c>
    </row>
    <row r="684" spans="1:3" x14ac:dyDescent="0.25">
      <c r="A684" s="1">
        <v>885051</v>
      </c>
      <c r="B684" s="1" t="s">
        <v>4</v>
      </c>
      <c r="C684" s="2">
        <v>472</v>
      </c>
    </row>
    <row r="685" spans="1:3" x14ac:dyDescent="0.25">
      <c r="A685" s="1">
        <v>885201</v>
      </c>
      <c r="B685" s="1" t="s">
        <v>3</v>
      </c>
      <c r="C685" s="2">
        <v>1715</v>
      </c>
    </row>
    <row r="686" spans="1:3" x14ac:dyDescent="0.25">
      <c r="A686" s="1">
        <v>885205</v>
      </c>
      <c r="B686" s="1" t="s">
        <v>3</v>
      </c>
      <c r="C686" s="2">
        <v>727</v>
      </c>
    </row>
    <row r="687" spans="1:3" x14ac:dyDescent="0.25">
      <c r="A687" s="1">
        <v>887151</v>
      </c>
      <c r="B687" s="1" t="s">
        <v>6</v>
      </c>
      <c r="C687" s="2">
        <v>293</v>
      </c>
    </row>
    <row r="688" spans="1:3" x14ac:dyDescent="0.25">
      <c r="A688" s="1">
        <v>887888</v>
      </c>
      <c r="B688" s="1" t="s">
        <v>3</v>
      </c>
      <c r="C688" s="2">
        <v>1946</v>
      </c>
    </row>
    <row r="689" spans="1:3" x14ac:dyDescent="0.25">
      <c r="A689" s="1">
        <v>889571</v>
      </c>
      <c r="B689" s="1" t="s">
        <v>3</v>
      </c>
      <c r="C689" s="2">
        <v>883</v>
      </c>
    </row>
    <row r="690" spans="1:3" x14ac:dyDescent="0.25">
      <c r="A690" s="1">
        <v>892418</v>
      </c>
      <c r="B690" s="1" t="s">
        <v>5</v>
      </c>
      <c r="C690" s="2">
        <v>1375.5</v>
      </c>
    </row>
    <row r="691" spans="1:3" x14ac:dyDescent="0.25">
      <c r="A691" s="1">
        <v>893967</v>
      </c>
      <c r="B691" s="1" t="s">
        <v>2</v>
      </c>
      <c r="C691" s="2">
        <v>214</v>
      </c>
    </row>
    <row r="692" spans="1:3" x14ac:dyDescent="0.25">
      <c r="A692" s="1">
        <v>894001</v>
      </c>
      <c r="B692" s="1" t="s">
        <v>5</v>
      </c>
      <c r="C692" s="2">
        <v>546</v>
      </c>
    </row>
    <row r="693" spans="1:3" x14ac:dyDescent="0.25">
      <c r="A693" s="1">
        <v>894331</v>
      </c>
      <c r="B693" s="1" t="s">
        <v>6</v>
      </c>
      <c r="C693" s="2">
        <v>2092</v>
      </c>
    </row>
    <row r="694" spans="1:3" x14ac:dyDescent="0.25">
      <c r="A694" s="1">
        <v>897372</v>
      </c>
      <c r="B694" s="1" t="s">
        <v>4</v>
      </c>
      <c r="C694" s="2">
        <v>639</v>
      </c>
    </row>
    <row r="695" spans="1:3" x14ac:dyDescent="0.25">
      <c r="A695" s="1">
        <v>898591</v>
      </c>
      <c r="B695" s="1" t="s">
        <v>3</v>
      </c>
      <c r="C695" s="2">
        <v>1123</v>
      </c>
    </row>
    <row r="696" spans="1:3" x14ac:dyDescent="0.25">
      <c r="A696" s="1">
        <v>898637</v>
      </c>
      <c r="B696" s="1" t="s">
        <v>3</v>
      </c>
      <c r="C696" s="2">
        <v>367</v>
      </c>
    </row>
    <row r="697" spans="1:3" x14ac:dyDescent="0.25">
      <c r="A697" s="1">
        <v>898886</v>
      </c>
      <c r="B697" s="1" t="s">
        <v>3</v>
      </c>
      <c r="C697" s="2">
        <v>2914</v>
      </c>
    </row>
    <row r="698" spans="1:3" x14ac:dyDescent="0.25">
      <c r="A698" s="1">
        <v>899502</v>
      </c>
      <c r="B698" s="1" t="s">
        <v>6</v>
      </c>
      <c r="C698" s="2">
        <v>570</v>
      </c>
    </row>
    <row r="699" spans="1:3" x14ac:dyDescent="0.25">
      <c r="A699" s="1">
        <v>899556</v>
      </c>
      <c r="B699" s="1" t="s">
        <v>6</v>
      </c>
      <c r="C699" s="2">
        <v>2215</v>
      </c>
    </row>
    <row r="700" spans="1:3" x14ac:dyDescent="0.25">
      <c r="A700" s="1">
        <v>899629</v>
      </c>
      <c r="B700" s="1" t="s">
        <v>4</v>
      </c>
      <c r="C700" s="2">
        <v>660</v>
      </c>
    </row>
    <row r="701" spans="1:3" x14ac:dyDescent="0.25">
      <c r="A701" s="1">
        <v>899743</v>
      </c>
      <c r="B701" s="1" t="s">
        <v>6</v>
      </c>
      <c r="C701" s="2">
        <v>2009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CAB4-0586-43F6-AC4F-CEECBB833FCD}">
  <dimension ref="A1:C701"/>
  <sheetViews>
    <sheetView topLeftCell="A686" workbookViewId="0">
      <selection activeCell="B329" sqref="B329:B398"/>
    </sheetView>
  </sheetViews>
  <sheetFormatPr defaultRowHeight="15" x14ac:dyDescent="0.25"/>
  <cols>
    <col min="1" max="1" width="13.28515625" customWidth="1"/>
    <col min="2" max="2" width="17.4257812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266868</v>
      </c>
      <c r="B2" t="s">
        <v>3</v>
      </c>
      <c r="C2" s="2">
        <v>292</v>
      </c>
    </row>
    <row r="3" spans="1:3" x14ac:dyDescent="0.25">
      <c r="A3">
        <v>140794</v>
      </c>
      <c r="B3" t="s">
        <v>3</v>
      </c>
      <c r="C3" s="2">
        <v>974</v>
      </c>
    </row>
    <row r="4" spans="1:3" x14ac:dyDescent="0.25">
      <c r="A4">
        <v>684759</v>
      </c>
      <c r="B4" t="s">
        <v>3</v>
      </c>
      <c r="C4" s="2">
        <v>2518</v>
      </c>
    </row>
    <row r="5" spans="1:3" x14ac:dyDescent="0.25">
      <c r="A5">
        <v>640447</v>
      </c>
      <c r="B5" t="s">
        <v>3</v>
      </c>
      <c r="C5" s="2">
        <v>1006</v>
      </c>
    </row>
    <row r="6" spans="1:3" x14ac:dyDescent="0.25">
      <c r="A6">
        <v>898637</v>
      </c>
      <c r="B6" t="s">
        <v>3</v>
      </c>
      <c r="C6" s="2">
        <v>367</v>
      </c>
    </row>
    <row r="7" spans="1:3" x14ac:dyDescent="0.25">
      <c r="A7">
        <v>889571</v>
      </c>
      <c r="B7" t="s">
        <v>3</v>
      </c>
      <c r="C7" s="2">
        <v>883</v>
      </c>
    </row>
    <row r="8" spans="1:3" x14ac:dyDescent="0.25">
      <c r="A8">
        <v>738711</v>
      </c>
      <c r="B8" t="s">
        <v>3</v>
      </c>
      <c r="C8" s="2">
        <v>549</v>
      </c>
    </row>
    <row r="9" spans="1:3" x14ac:dyDescent="0.25">
      <c r="A9">
        <v>505339</v>
      </c>
      <c r="B9" t="s">
        <v>3</v>
      </c>
      <c r="C9" s="2">
        <v>788</v>
      </c>
    </row>
    <row r="10" spans="1:3" x14ac:dyDescent="0.25">
      <c r="A10">
        <v>703997</v>
      </c>
      <c r="B10" t="s">
        <v>3</v>
      </c>
      <c r="C10" s="2">
        <v>2472</v>
      </c>
    </row>
    <row r="11" spans="1:3" x14ac:dyDescent="0.25">
      <c r="A11">
        <v>308620</v>
      </c>
      <c r="B11" t="s">
        <v>3</v>
      </c>
      <c r="C11" s="2">
        <v>1143</v>
      </c>
    </row>
    <row r="12" spans="1:3" x14ac:dyDescent="0.25">
      <c r="A12">
        <v>289811</v>
      </c>
      <c r="B12" t="s">
        <v>3</v>
      </c>
      <c r="C12" s="2">
        <v>1725</v>
      </c>
    </row>
    <row r="13" spans="1:3" x14ac:dyDescent="0.25">
      <c r="A13">
        <v>144696</v>
      </c>
      <c r="B13" t="s">
        <v>3</v>
      </c>
      <c r="C13" s="2">
        <v>912</v>
      </c>
    </row>
    <row r="14" spans="1:3" x14ac:dyDescent="0.25">
      <c r="A14">
        <v>529550</v>
      </c>
      <c r="B14" t="s">
        <v>3</v>
      </c>
      <c r="C14" s="2">
        <v>2152</v>
      </c>
    </row>
    <row r="15" spans="1:3" x14ac:dyDescent="0.25">
      <c r="A15">
        <v>481875</v>
      </c>
      <c r="B15" t="s">
        <v>3</v>
      </c>
      <c r="C15" s="2">
        <v>1817</v>
      </c>
    </row>
    <row r="16" spans="1:3" x14ac:dyDescent="0.25">
      <c r="A16">
        <v>183251</v>
      </c>
      <c r="B16" t="s">
        <v>3</v>
      </c>
      <c r="C16" s="2">
        <v>1513</v>
      </c>
    </row>
    <row r="17" spans="1:3" x14ac:dyDescent="0.25">
      <c r="A17">
        <v>361305</v>
      </c>
      <c r="B17" t="s">
        <v>3</v>
      </c>
      <c r="C17" s="2">
        <v>3945</v>
      </c>
    </row>
    <row r="18" spans="1:3" x14ac:dyDescent="0.25">
      <c r="A18">
        <v>579016</v>
      </c>
      <c r="B18" t="s">
        <v>3</v>
      </c>
      <c r="C18" s="2">
        <v>2296</v>
      </c>
    </row>
    <row r="19" spans="1:3" x14ac:dyDescent="0.25">
      <c r="A19">
        <v>600124</v>
      </c>
      <c r="B19" t="s">
        <v>3</v>
      </c>
      <c r="C19" s="2">
        <v>1030</v>
      </c>
    </row>
    <row r="20" spans="1:3" x14ac:dyDescent="0.25">
      <c r="A20">
        <v>562219</v>
      </c>
      <c r="B20" t="s">
        <v>3</v>
      </c>
      <c r="C20" s="2">
        <v>1514</v>
      </c>
    </row>
    <row r="21" spans="1:3" x14ac:dyDescent="0.25">
      <c r="A21">
        <v>283378</v>
      </c>
      <c r="B21" t="s">
        <v>3</v>
      </c>
      <c r="C21" s="2">
        <v>4492</v>
      </c>
    </row>
    <row r="22" spans="1:3" x14ac:dyDescent="0.25">
      <c r="A22">
        <v>885205</v>
      </c>
      <c r="B22" t="s">
        <v>3</v>
      </c>
      <c r="C22" s="2">
        <v>727</v>
      </c>
    </row>
    <row r="23" spans="1:3" x14ac:dyDescent="0.25">
      <c r="A23">
        <v>387444</v>
      </c>
      <c r="B23" t="s">
        <v>3</v>
      </c>
      <c r="C23" s="2">
        <v>787</v>
      </c>
    </row>
    <row r="24" spans="1:3" x14ac:dyDescent="0.25">
      <c r="A24">
        <v>534742</v>
      </c>
      <c r="B24" t="s">
        <v>3</v>
      </c>
      <c r="C24" s="2">
        <v>1823</v>
      </c>
    </row>
    <row r="25" spans="1:3" x14ac:dyDescent="0.25">
      <c r="A25">
        <v>320688</v>
      </c>
      <c r="B25" t="s">
        <v>3</v>
      </c>
      <c r="C25" s="2">
        <v>747</v>
      </c>
    </row>
    <row r="26" spans="1:3" x14ac:dyDescent="0.25">
      <c r="A26">
        <v>238791</v>
      </c>
      <c r="B26" t="s">
        <v>3</v>
      </c>
      <c r="C26" s="2">
        <v>766</v>
      </c>
    </row>
    <row r="27" spans="1:3" x14ac:dyDescent="0.25">
      <c r="A27">
        <v>160202</v>
      </c>
      <c r="B27" t="s">
        <v>3</v>
      </c>
      <c r="C27" s="2">
        <v>2905</v>
      </c>
    </row>
    <row r="28" spans="1:3" x14ac:dyDescent="0.25">
      <c r="A28">
        <v>481324</v>
      </c>
      <c r="B28" t="s">
        <v>3</v>
      </c>
      <c r="C28" s="2">
        <v>2155</v>
      </c>
    </row>
    <row r="29" spans="1:3" x14ac:dyDescent="0.25">
      <c r="A29">
        <v>550816</v>
      </c>
      <c r="B29" t="s">
        <v>3</v>
      </c>
      <c r="C29" s="2">
        <v>2363</v>
      </c>
    </row>
    <row r="30" spans="1:3" x14ac:dyDescent="0.25">
      <c r="A30">
        <v>770750</v>
      </c>
      <c r="B30" t="s">
        <v>3</v>
      </c>
      <c r="C30" s="2">
        <v>918</v>
      </c>
    </row>
    <row r="31" spans="1:3" x14ac:dyDescent="0.25">
      <c r="A31">
        <v>365463</v>
      </c>
      <c r="B31" t="s">
        <v>3</v>
      </c>
      <c r="C31" s="2">
        <v>1728</v>
      </c>
    </row>
    <row r="32" spans="1:3" x14ac:dyDescent="0.25">
      <c r="A32">
        <v>234290</v>
      </c>
      <c r="B32" t="s">
        <v>3</v>
      </c>
      <c r="C32" s="2">
        <v>1142</v>
      </c>
    </row>
    <row r="33" spans="1:3" x14ac:dyDescent="0.25">
      <c r="A33">
        <v>847203</v>
      </c>
      <c r="B33" t="s">
        <v>3</v>
      </c>
      <c r="C33" s="2">
        <v>662</v>
      </c>
    </row>
    <row r="34" spans="1:3" x14ac:dyDescent="0.25">
      <c r="A34">
        <v>776532</v>
      </c>
      <c r="B34" t="s">
        <v>3</v>
      </c>
      <c r="C34" s="2">
        <v>1295</v>
      </c>
    </row>
    <row r="35" spans="1:3" x14ac:dyDescent="0.25">
      <c r="A35">
        <v>875012</v>
      </c>
      <c r="B35" t="s">
        <v>3</v>
      </c>
      <c r="C35" s="2">
        <v>809</v>
      </c>
    </row>
    <row r="36" spans="1:3" x14ac:dyDescent="0.25">
      <c r="A36">
        <v>505159</v>
      </c>
      <c r="B36" t="s">
        <v>3</v>
      </c>
      <c r="C36" s="2">
        <v>2145</v>
      </c>
    </row>
    <row r="37" spans="1:3" x14ac:dyDescent="0.25">
      <c r="A37">
        <v>303687</v>
      </c>
      <c r="B37" t="s">
        <v>3</v>
      </c>
      <c r="C37" s="2">
        <v>1785</v>
      </c>
    </row>
    <row r="38" spans="1:3" x14ac:dyDescent="0.25">
      <c r="A38">
        <v>778039</v>
      </c>
      <c r="B38" t="s">
        <v>3</v>
      </c>
      <c r="C38" s="2">
        <v>1916</v>
      </c>
    </row>
    <row r="39" spans="1:3" x14ac:dyDescent="0.25">
      <c r="A39">
        <v>177011</v>
      </c>
      <c r="B39" t="s">
        <v>3</v>
      </c>
      <c r="C39" s="2">
        <v>2852</v>
      </c>
    </row>
    <row r="40" spans="1:3" x14ac:dyDescent="0.25">
      <c r="A40">
        <v>306694</v>
      </c>
      <c r="B40" t="s">
        <v>3</v>
      </c>
      <c r="C40" s="2">
        <v>2729</v>
      </c>
    </row>
    <row r="41" spans="1:3" x14ac:dyDescent="0.25">
      <c r="A41">
        <v>793514</v>
      </c>
      <c r="B41" t="s">
        <v>3</v>
      </c>
      <c r="C41" s="2">
        <v>1925</v>
      </c>
    </row>
    <row r="42" spans="1:3" x14ac:dyDescent="0.25">
      <c r="A42">
        <v>780708</v>
      </c>
      <c r="B42" t="s">
        <v>3</v>
      </c>
      <c r="C42" s="2">
        <v>2013</v>
      </c>
    </row>
    <row r="43" spans="1:3" x14ac:dyDescent="0.25">
      <c r="A43">
        <v>531834</v>
      </c>
      <c r="B43" t="s">
        <v>3</v>
      </c>
      <c r="C43" s="2">
        <v>1055</v>
      </c>
    </row>
    <row r="44" spans="1:3" x14ac:dyDescent="0.25">
      <c r="A44">
        <v>300303</v>
      </c>
      <c r="B44" t="s">
        <v>3</v>
      </c>
      <c r="C44" s="2">
        <v>1084</v>
      </c>
    </row>
    <row r="45" spans="1:3" x14ac:dyDescent="0.25">
      <c r="A45">
        <v>859158</v>
      </c>
      <c r="B45" t="s">
        <v>3</v>
      </c>
      <c r="C45" s="2">
        <v>2434.5</v>
      </c>
    </row>
    <row r="46" spans="1:3" x14ac:dyDescent="0.25">
      <c r="A46">
        <v>779279</v>
      </c>
      <c r="B46" t="s">
        <v>3</v>
      </c>
      <c r="C46" s="2">
        <v>1774</v>
      </c>
    </row>
    <row r="47" spans="1:3" x14ac:dyDescent="0.25">
      <c r="A47">
        <v>296424</v>
      </c>
      <c r="B47" t="s">
        <v>3</v>
      </c>
      <c r="C47" s="2">
        <v>1901</v>
      </c>
    </row>
    <row r="48" spans="1:3" x14ac:dyDescent="0.25">
      <c r="A48">
        <v>578401</v>
      </c>
      <c r="B48" t="s">
        <v>3</v>
      </c>
      <c r="C48" s="2">
        <v>689</v>
      </c>
    </row>
    <row r="49" spans="1:3" x14ac:dyDescent="0.25">
      <c r="A49">
        <v>365552</v>
      </c>
      <c r="B49" t="s">
        <v>3</v>
      </c>
      <c r="C49" s="2">
        <v>1570</v>
      </c>
    </row>
    <row r="50" spans="1:3" x14ac:dyDescent="0.25">
      <c r="A50">
        <v>713958</v>
      </c>
      <c r="B50" t="s">
        <v>3</v>
      </c>
      <c r="C50" s="2">
        <v>1369.5</v>
      </c>
    </row>
    <row r="51" spans="1:3" x14ac:dyDescent="0.25">
      <c r="A51">
        <v>164895</v>
      </c>
      <c r="B51" t="s">
        <v>3</v>
      </c>
      <c r="C51" s="2">
        <v>2009</v>
      </c>
    </row>
    <row r="52" spans="1:3" x14ac:dyDescent="0.25">
      <c r="A52">
        <v>675075</v>
      </c>
      <c r="B52" t="s">
        <v>3</v>
      </c>
      <c r="C52" s="2">
        <v>1945</v>
      </c>
    </row>
    <row r="53" spans="1:3" x14ac:dyDescent="0.25">
      <c r="A53">
        <v>455780</v>
      </c>
      <c r="B53" t="s">
        <v>3</v>
      </c>
      <c r="C53" s="2">
        <v>1287</v>
      </c>
    </row>
    <row r="54" spans="1:3" x14ac:dyDescent="0.25">
      <c r="A54">
        <v>566401</v>
      </c>
      <c r="B54" t="s">
        <v>3</v>
      </c>
      <c r="C54" s="2">
        <v>1706</v>
      </c>
    </row>
    <row r="55" spans="1:3" x14ac:dyDescent="0.25">
      <c r="A55">
        <v>141665</v>
      </c>
      <c r="B55" t="s">
        <v>3</v>
      </c>
      <c r="C55" s="2">
        <v>1760</v>
      </c>
    </row>
    <row r="56" spans="1:3" x14ac:dyDescent="0.25">
      <c r="A56">
        <v>872825</v>
      </c>
      <c r="B56" t="s">
        <v>3</v>
      </c>
      <c r="C56" s="2">
        <v>2031</v>
      </c>
    </row>
    <row r="57" spans="1:3" x14ac:dyDescent="0.25">
      <c r="A57">
        <v>738910</v>
      </c>
      <c r="B57" t="s">
        <v>3</v>
      </c>
      <c r="C57" s="2">
        <v>2261</v>
      </c>
    </row>
    <row r="58" spans="1:3" x14ac:dyDescent="0.25">
      <c r="A58">
        <v>239419</v>
      </c>
      <c r="B58" t="s">
        <v>3</v>
      </c>
      <c r="C58" s="2">
        <v>4251</v>
      </c>
    </row>
    <row r="59" spans="1:3" x14ac:dyDescent="0.25">
      <c r="A59">
        <v>776513</v>
      </c>
      <c r="B59" t="s">
        <v>3</v>
      </c>
      <c r="C59" s="2">
        <v>795</v>
      </c>
    </row>
    <row r="60" spans="1:3" x14ac:dyDescent="0.25">
      <c r="A60">
        <v>595670</v>
      </c>
      <c r="B60" t="s">
        <v>3</v>
      </c>
      <c r="C60" s="2">
        <v>1414.5</v>
      </c>
    </row>
    <row r="61" spans="1:3" x14ac:dyDescent="0.25">
      <c r="A61">
        <v>549329</v>
      </c>
      <c r="B61" t="s">
        <v>3</v>
      </c>
      <c r="C61" s="2">
        <v>2918</v>
      </c>
    </row>
    <row r="62" spans="1:3" x14ac:dyDescent="0.25">
      <c r="A62">
        <v>824253</v>
      </c>
      <c r="B62" t="s">
        <v>3</v>
      </c>
      <c r="C62" s="2">
        <v>3450</v>
      </c>
    </row>
    <row r="63" spans="1:3" x14ac:dyDescent="0.25">
      <c r="A63">
        <v>288851</v>
      </c>
      <c r="B63" t="s">
        <v>3</v>
      </c>
      <c r="C63" s="2">
        <v>2988</v>
      </c>
    </row>
    <row r="64" spans="1:3" x14ac:dyDescent="0.25">
      <c r="A64">
        <v>675035</v>
      </c>
      <c r="B64" t="s">
        <v>3</v>
      </c>
      <c r="C64" s="2">
        <v>218</v>
      </c>
    </row>
    <row r="65" spans="1:3" x14ac:dyDescent="0.25">
      <c r="A65">
        <v>255145</v>
      </c>
      <c r="B65" t="s">
        <v>3</v>
      </c>
      <c r="C65" s="2">
        <v>2074</v>
      </c>
    </row>
    <row r="66" spans="1:3" x14ac:dyDescent="0.25">
      <c r="A66">
        <v>436748</v>
      </c>
      <c r="B66" t="s">
        <v>3</v>
      </c>
      <c r="C66" s="2">
        <v>1056</v>
      </c>
    </row>
    <row r="67" spans="1:3" x14ac:dyDescent="0.25">
      <c r="A67">
        <v>707858</v>
      </c>
      <c r="B67" t="s">
        <v>3</v>
      </c>
      <c r="C67" s="2">
        <v>671</v>
      </c>
    </row>
    <row r="68" spans="1:3" x14ac:dyDescent="0.25">
      <c r="A68">
        <v>538134</v>
      </c>
      <c r="B68" t="s">
        <v>3</v>
      </c>
      <c r="C68" s="2">
        <v>1514</v>
      </c>
    </row>
    <row r="69" spans="1:3" x14ac:dyDescent="0.25">
      <c r="A69">
        <v>817134</v>
      </c>
      <c r="B69" t="s">
        <v>3</v>
      </c>
      <c r="C69" s="2">
        <v>274</v>
      </c>
    </row>
    <row r="70" spans="1:3" x14ac:dyDescent="0.25">
      <c r="A70">
        <v>697568</v>
      </c>
      <c r="B70" t="s">
        <v>3</v>
      </c>
      <c r="C70" s="2">
        <v>1138</v>
      </c>
    </row>
    <row r="71" spans="1:3" x14ac:dyDescent="0.25">
      <c r="A71">
        <v>631270</v>
      </c>
      <c r="B71" t="s">
        <v>3</v>
      </c>
      <c r="C71" s="2">
        <v>1372</v>
      </c>
    </row>
    <row r="72" spans="1:3" x14ac:dyDescent="0.25">
      <c r="A72">
        <v>678731</v>
      </c>
      <c r="B72" t="s">
        <v>3</v>
      </c>
      <c r="C72" s="2">
        <v>2349</v>
      </c>
    </row>
    <row r="73" spans="1:3" x14ac:dyDescent="0.25">
      <c r="A73">
        <v>335658</v>
      </c>
      <c r="B73" t="s">
        <v>3</v>
      </c>
      <c r="C73" s="2">
        <v>2689</v>
      </c>
    </row>
    <row r="74" spans="1:3" x14ac:dyDescent="0.25">
      <c r="A74">
        <v>115582</v>
      </c>
      <c r="B74" t="s">
        <v>3</v>
      </c>
      <c r="C74" s="2">
        <v>2431</v>
      </c>
    </row>
    <row r="75" spans="1:3" x14ac:dyDescent="0.25">
      <c r="A75">
        <v>833644</v>
      </c>
      <c r="B75" t="s">
        <v>3</v>
      </c>
      <c r="C75" s="2">
        <v>1303</v>
      </c>
    </row>
    <row r="76" spans="1:3" x14ac:dyDescent="0.25">
      <c r="A76">
        <v>508782</v>
      </c>
      <c r="B76" t="s">
        <v>3</v>
      </c>
      <c r="C76" s="2">
        <v>2992</v>
      </c>
    </row>
    <row r="77" spans="1:3" x14ac:dyDescent="0.25">
      <c r="A77">
        <v>726489</v>
      </c>
      <c r="B77" t="s">
        <v>3</v>
      </c>
      <c r="C77" s="2">
        <v>2385</v>
      </c>
    </row>
    <row r="78" spans="1:3" x14ac:dyDescent="0.25">
      <c r="A78">
        <v>218291</v>
      </c>
      <c r="B78" t="s">
        <v>3</v>
      </c>
      <c r="C78" s="2">
        <v>1607</v>
      </c>
    </row>
    <row r="79" spans="1:3" x14ac:dyDescent="0.25">
      <c r="A79">
        <v>779126</v>
      </c>
      <c r="B79" t="s">
        <v>3</v>
      </c>
      <c r="C79" s="2">
        <v>2327</v>
      </c>
    </row>
    <row r="80" spans="1:3" x14ac:dyDescent="0.25">
      <c r="A80">
        <v>560581</v>
      </c>
      <c r="B80" t="s">
        <v>3</v>
      </c>
      <c r="C80" s="2">
        <v>991</v>
      </c>
    </row>
    <row r="81" spans="1:3" x14ac:dyDescent="0.25">
      <c r="A81">
        <v>369627</v>
      </c>
      <c r="B81" t="s">
        <v>3</v>
      </c>
      <c r="C81" s="2">
        <v>602</v>
      </c>
    </row>
    <row r="82" spans="1:3" x14ac:dyDescent="0.25">
      <c r="A82">
        <v>587035</v>
      </c>
      <c r="B82" t="s">
        <v>3</v>
      </c>
      <c r="C82" s="2">
        <v>2620</v>
      </c>
    </row>
    <row r="83" spans="1:3" x14ac:dyDescent="0.25">
      <c r="A83">
        <v>697895</v>
      </c>
      <c r="B83" t="s">
        <v>3</v>
      </c>
      <c r="C83" s="2">
        <v>1228</v>
      </c>
    </row>
    <row r="84" spans="1:3" x14ac:dyDescent="0.25">
      <c r="A84">
        <v>691331</v>
      </c>
      <c r="B84" t="s">
        <v>3</v>
      </c>
      <c r="C84" s="2">
        <v>1389</v>
      </c>
    </row>
    <row r="85" spans="1:3" x14ac:dyDescent="0.25">
      <c r="A85">
        <v>852827</v>
      </c>
      <c r="B85" t="s">
        <v>3</v>
      </c>
      <c r="C85" s="2">
        <v>861</v>
      </c>
    </row>
    <row r="86" spans="1:3" x14ac:dyDescent="0.25">
      <c r="A86">
        <v>567484</v>
      </c>
      <c r="B86" t="s">
        <v>3</v>
      </c>
      <c r="C86" s="2">
        <v>704</v>
      </c>
    </row>
    <row r="87" spans="1:3" x14ac:dyDescent="0.25">
      <c r="A87">
        <v>348194</v>
      </c>
      <c r="B87" t="s">
        <v>3</v>
      </c>
      <c r="C87" s="2">
        <v>1802</v>
      </c>
    </row>
    <row r="88" spans="1:3" x14ac:dyDescent="0.25">
      <c r="A88">
        <v>444225</v>
      </c>
      <c r="B88" t="s">
        <v>3</v>
      </c>
      <c r="C88" s="2">
        <v>2663</v>
      </c>
    </row>
    <row r="89" spans="1:3" x14ac:dyDescent="0.25">
      <c r="A89">
        <v>685544</v>
      </c>
      <c r="B89" t="s">
        <v>3</v>
      </c>
      <c r="C89" s="2">
        <v>2136</v>
      </c>
    </row>
    <row r="90" spans="1:3" x14ac:dyDescent="0.25">
      <c r="A90">
        <v>636993</v>
      </c>
      <c r="B90" t="s">
        <v>3</v>
      </c>
      <c r="C90" s="2">
        <v>2116</v>
      </c>
    </row>
    <row r="91" spans="1:3" x14ac:dyDescent="0.25">
      <c r="A91">
        <v>603195</v>
      </c>
      <c r="B91" t="s">
        <v>3</v>
      </c>
      <c r="C91" s="2">
        <v>3801</v>
      </c>
    </row>
    <row r="92" spans="1:3" x14ac:dyDescent="0.25">
      <c r="A92">
        <v>568366</v>
      </c>
      <c r="B92" t="s">
        <v>3</v>
      </c>
      <c r="C92" s="2">
        <v>1496</v>
      </c>
    </row>
    <row r="93" spans="1:3" x14ac:dyDescent="0.25">
      <c r="A93">
        <v>176592</v>
      </c>
      <c r="B93" t="s">
        <v>3</v>
      </c>
      <c r="C93" s="2">
        <v>2299</v>
      </c>
    </row>
    <row r="94" spans="1:3" x14ac:dyDescent="0.25">
      <c r="A94">
        <v>758323</v>
      </c>
      <c r="B94" t="s">
        <v>3</v>
      </c>
      <c r="C94" s="2">
        <v>727</v>
      </c>
    </row>
    <row r="95" spans="1:3" x14ac:dyDescent="0.25">
      <c r="A95">
        <v>698245</v>
      </c>
      <c r="B95" t="s">
        <v>3</v>
      </c>
      <c r="C95" s="2">
        <v>2198</v>
      </c>
    </row>
    <row r="96" spans="1:3" x14ac:dyDescent="0.25">
      <c r="A96">
        <v>796346</v>
      </c>
      <c r="B96" t="s">
        <v>3</v>
      </c>
      <c r="C96" s="2">
        <v>1743</v>
      </c>
    </row>
    <row r="97" spans="1:3" x14ac:dyDescent="0.25">
      <c r="A97">
        <v>203608</v>
      </c>
      <c r="B97" t="s">
        <v>3</v>
      </c>
      <c r="C97" s="2">
        <v>1153</v>
      </c>
    </row>
    <row r="98" spans="1:3" x14ac:dyDescent="0.25">
      <c r="A98">
        <v>676135</v>
      </c>
      <c r="B98" t="s">
        <v>3</v>
      </c>
      <c r="C98" s="2">
        <v>1757</v>
      </c>
    </row>
    <row r="99" spans="1:3" x14ac:dyDescent="0.25">
      <c r="A99">
        <v>142979</v>
      </c>
      <c r="B99" t="s">
        <v>3</v>
      </c>
      <c r="C99" s="2">
        <v>1031</v>
      </c>
    </row>
    <row r="100" spans="1:3" x14ac:dyDescent="0.25">
      <c r="A100">
        <v>283491</v>
      </c>
      <c r="B100" t="s">
        <v>3</v>
      </c>
      <c r="C100" s="2">
        <v>1702</v>
      </c>
    </row>
    <row r="101" spans="1:3" x14ac:dyDescent="0.25">
      <c r="A101">
        <v>807061</v>
      </c>
      <c r="B101" t="s">
        <v>3</v>
      </c>
      <c r="C101" s="2">
        <v>448</v>
      </c>
    </row>
    <row r="102" spans="1:3" x14ac:dyDescent="0.25">
      <c r="A102">
        <v>459019</v>
      </c>
      <c r="B102" t="s">
        <v>3</v>
      </c>
      <c r="C102" s="2">
        <v>3513</v>
      </c>
    </row>
    <row r="103" spans="1:3" x14ac:dyDescent="0.25">
      <c r="A103">
        <v>126864</v>
      </c>
      <c r="B103" t="s">
        <v>3</v>
      </c>
      <c r="C103" s="2">
        <v>2101</v>
      </c>
    </row>
    <row r="104" spans="1:3" x14ac:dyDescent="0.25">
      <c r="A104">
        <v>854455</v>
      </c>
      <c r="B104" t="s">
        <v>3</v>
      </c>
      <c r="C104" s="2">
        <v>2931</v>
      </c>
    </row>
    <row r="105" spans="1:3" x14ac:dyDescent="0.25">
      <c r="A105">
        <v>293863</v>
      </c>
      <c r="B105" t="s">
        <v>3</v>
      </c>
      <c r="C105" s="2">
        <v>1535</v>
      </c>
    </row>
    <row r="106" spans="1:3" x14ac:dyDescent="0.25">
      <c r="A106">
        <v>898591</v>
      </c>
      <c r="B106" t="s">
        <v>3</v>
      </c>
      <c r="C106" s="2">
        <v>1123</v>
      </c>
    </row>
    <row r="107" spans="1:3" x14ac:dyDescent="0.25">
      <c r="A107">
        <v>521535</v>
      </c>
      <c r="B107" t="s">
        <v>3</v>
      </c>
      <c r="C107" s="2">
        <v>1404</v>
      </c>
    </row>
    <row r="108" spans="1:3" x14ac:dyDescent="0.25">
      <c r="A108">
        <v>867252</v>
      </c>
      <c r="B108" t="s">
        <v>3</v>
      </c>
      <c r="C108" s="2">
        <v>2763</v>
      </c>
    </row>
    <row r="109" spans="1:3" x14ac:dyDescent="0.25">
      <c r="A109">
        <v>146778</v>
      </c>
      <c r="B109" t="s">
        <v>3</v>
      </c>
      <c r="C109" s="2">
        <v>2125</v>
      </c>
    </row>
    <row r="110" spans="1:3" x14ac:dyDescent="0.25">
      <c r="A110">
        <v>566983</v>
      </c>
      <c r="B110" t="s">
        <v>3</v>
      </c>
      <c r="C110" s="2">
        <v>257</v>
      </c>
    </row>
    <row r="111" spans="1:3" x14ac:dyDescent="0.25">
      <c r="A111">
        <v>686090</v>
      </c>
      <c r="B111" t="s">
        <v>3</v>
      </c>
      <c r="C111" s="2">
        <v>1114</v>
      </c>
    </row>
    <row r="112" spans="1:3" x14ac:dyDescent="0.25">
      <c r="A112">
        <v>428676</v>
      </c>
      <c r="B112" t="s">
        <v>3</v>
      </c>
      <c r="C112" s="2">
        <v>1259</v>
      </c>
    </row>
    <row r="113" spans="1:3" x14ac:dyDescent="0.25">
      <c r="A113">
        <v>278950</v>
      </c>
      <c r="B113" t="s">
        <v>3</v>
      </c>
      <c r="C113" s="2">
        <v>1095</v>
      </c>
    </row>
    <row r="114" spans="1:3" x14ac:dyDescent="0.25">
      <c r="A114">
        <v>418690</v>
      </c>
      <c r="B114" t="s">
        <v>3</v>
      </c>
      <c r="C114" s="2">
        <v>1366</v>
      </c>
    </row>
    <row r="115" spans="1:3" x14ac:dyDescent="0.25">
      <c r="A115">
        <v>496123</v>
      </c>
      <c r="B115" t="s">
        <v>3</v>
      </c>
      <c r="C115" s="2">
        <v>2460</v>
      </c>
    </row>
    <row r="116" spans="1:3" x14ac:dyDescent="0.25">
      <c r="A116">
        <v>456841</v>
      </c>
      <c r="B116" t="s">
        <v>3</v>
      </c>
      <c r="C116" s="2">
        <v>678</v>
      </c>
    </row>
    <row r="117" spans="1:3" x14ac:dyDescent="0.25">
      <c r="A117">
        <v>513469</v>
      </c>
      <c r="B117" t="s">
        <v>3</v>
      </c>
      <c r="C117" s="2">
        <v>1598</v>
      </c>
    </row>
    <row r="118" spans="1:3" x14ac:dyDescent="0.25">
      <c r="A118">
        <v>231476</v>
      </c>
      <c r="B118" t="s">
        <v>3</v>
      </c>
      <c r="C118" s="2">
        <v>2409</v>
      </c>
    </row>
    <row r="119" spans="1:3" x14ac:dyDescent="0.25">
      <c r="A119">
        <v>100553</v>
      </c>
      <c r="B119" t="s">
        <v>3</v>
      </c>
      <c r="C119" s="2">
        <v>1934</v>
      </c>
    </row>
    <row r="120" spans="1:3" x14ac:dyDescent="0.25">
      <c r="A120">
        <v>788375</v>
      </c>
      <c r="B120" t="s">
        <v>3</v>
      </c>
      <c r="C120" s="2">
        <v>2993</v>
      </c>
    </row>
    <row r="121" spans="1:3" x14ac:dyDescent="0.25">
      <c r="A121">
        <v>263663</v>
      </c>
      <c r="B121" t="s">
        <v>3</v>
      </c>
      <c r="C121" s="2">
        <v>2146</v>
      </c>
    </row>
    <row r="122" spans="1:3" x14ac:dyDescent="0.25">
      <c r="A122">
        <v>887888</v>
      </c>
      <c r="B122" t="s">
        <v>3</v>
      </c>
      <c r="C122" s="2">
        <v>1946</v>
      </c>
    </row>
    <row r="123" spans="1:3" x14ac:dyDescent="0.25">
      <c r="A123">
        <v>816536</v>
      </c>
      <c r="B123" t="s">
        <v>3</v>
      </c>
      <c r="C123" s="2">
        <v>1362</v>
      </c>
    </row>
    <row r="124" spans="1:3" x14ac:dyDescent="0.25">
      <c r="A124">
        <v>334678</v>
      </c>
      <c r="B124" t="s">
        <v>3</v>
      </c>
      <c r="C124" s="2">
        <v>2565</v>
      </c>
    </row>
    <row r="125" spans="1:3" x14ac:dyDescent="0.25">
      <c r="A125">
        <v>527753</v>
      </c>
      <c r="B125" t="s">
        <v>3</v>
      </c>
      <c r="C125" s="2">
        <v>2417</v>
      </c>
    </row>
    <row r="126" spans="1:3" x14ac:dyDescent="0.25">
      <c r="A126">
        <v>643111</v>
      </c>
      <c r="B126" t="s">
        <v>3</v>
      </c>
      <c r="C126" s="2">
        <v>3675</v>
      </c>
    </row>
    <row r="127" spans="1:3" x14ac:dyDescent="0.25">
      <c r="A127">
        <v>529578</v>
      </c>
      <c r="B127" t="s">
        <v>3</v>
      </c>
      <c r="C127" s="2">
        <v>1094</v>
      </c>
    </row>
    <row r="128" spans="1:3" x14ac:dyDescent="0.25">
      <c r="A128">
        <v>171515</v>
      </c>
      <c r="B128" t="s">
        <v>3</v>
      </c>
      <c r="C128" s="2">
        <v>1227</v>
      </c>
    </row>
    <row r="129" spans="1:3" x14ac:dyDescent="0.25">
      <c r="A129">
        <v>266313</v>
      </c>
      <c r="B129" t="s">
        <v>3</v>
      </c>
      <c r="C129" s="2">
        <v>367</v>
      </c>
    </row>
    <row r="130" spans="1:3" x14ac:dyDescent="0.25">
      <c r="A130">
        <v>205484</v>
      </c>
      <c r="B130" t="s">
        <v>3</v>
      </c>
      <c r="C130" s="2">
        <v>1324</v>
      </c>
    </row>
    <row r="131" spans="1:3" x14ac:dyDescent="0.25">
      <c r="A131">
        <v>839631</v>
      </c>
      <c r="B131" t="s">
        <v>3</v>
      </c>
      <c r="C131" s="2">
        <v>1775</v>
      </c>
    </row>
    <row r="132" spans="1:3" x14ac:dyDescent="0.25">
      <c r="A132">
        <v>307196</v>
      </c>
      <c r="B132" t="s">
        <v>3</v>
      </c>
      <c r="C132" s="2">
        <v>2797</v>
      </c>
    </row>
    <row r="133" spans="1:3" x14ac:dyDescent="0.25">
      <c r="A133">
        <v>123431</v>
      </c>
      <c r="B133" t="s">
        <v>3</v>
      </c>
      <c r="C133" s="2">
        <v>973</v>
      </c>
    </row>
    <row r="134" spans="1:3" x14ac:dyDescent="0.25">
      <c r="A134">
        <v>429472</v>
      </c>
      <c r="B134" t="s">
        <v>3</v>
      </c>
      <c r="C134" s="2">
        <v>1038</v>
      </c>
    </row>
    <row r="135" spans="1:3" x14ac:dyDescent="0.25">
      <c r="A135">
        <v>336267</v>
      </c>
      <c r="B135" t="s">
        <v>3</v>
      </c>
      <c r="C135" s="2">
        <v>360</v>
      </c>
    </row>
    <row r="136" spans="1:3" x14ac:dyDescent="0.25">
      <c r="A136">
        <v>686651</v>
      </c>
      <c r="B136" t="s">
        <v>3</v>
      </c>
      <c r="C136" s="2">
        <v>386</v>
      </c>
    </row>
    <row r="137" spans="1:3" x14ac:dyDescent="0.25">
      <c r="A137">
        <v>761356</v>
      </c>
      <c r="B137" t="s">
        <v>3</v>
      </c>
      <c r="C137" s="2">
        <v>1954</v>
      </c>
    </row>
    <row r="138" spans="1:3" x14ac:dyDescent="0.25">
      <c r="A138">
        <v>197639</v>
      </c>
      <c r="B138" t="s">
        <v>3</v>
      </c>
      <c r="C138" s="2">
        <v>591</v>
      </c>
    </row>
    <row r="139" spans="1:3" x14ac:dyDescent="0.25">
      <c r="A139">
        <v>712767</v>
      </c>
      <c r="B139" t="s">
        <v>3</v>
      </c>
      <c r="C139" s="2">
        <v>2167</v>
      </c>
    </row>
    <row r="140" spans="1:3" x14ac:dyDescent="0.25">
      <c r="A140">
        <v>565251</v>
      </c>
      <c r="B140" t="s">
        <v>3</v>
      </c>
      <c r="C140" s="2">
        <v>241</v>
      </c>
    </row>
    <row r="141" spans="1:3" x14ac:dyDescent="0.25">
      <c r="A141">
        <v>436809</v>
      </c>
      <c r="B141" t="s">
        <v>3</v>
      </c>
      <c r="C141" s="2">
        <v>2532</v>
      </c>
    </row>
    <row r="142" spans="1:3" x14ac:dyDescent="0.25">
      <c r="A142">
        <v>294935</v>
      </c>
      <c r="B142" t="s">
        <v>3</v>
      </c>
      <c r="C142" s="2">
        <v>1198</v>
      </c>
    </row>
    <row r="143" spans="1:3" x14ac:dyDescent="0.25">
      <c r="A143">
        <v>103317</v>
      </c>
      <c r="B143" t="s">
        <v>3</v>
      </c>
      <c r="C143" s="2">
        <v>873</v>
      </c>
    </row>
    <row r="144" spans="1:3" x14ac:dyDescent="0.25">
      <c r="A144">
        <v>667288</v>
      </c>
      <c r="B144" t="s">
        <v>3</v>
      </c>
      <c r="C144" s="2">
        <v>1122</v>
      </c>
    </row>
    <row r="145" spans="1:3" x14ac:dyDescent="0.25">
      <c r="A145">
        <v>735406</v>
      </c>
      <c r="B145" t="s">
        <v>3</v>
      </c>
      <c r="C145" s="2">
        <v>2104.5</v>
      </c>
    </row>
    <row r="146" spans="1:3" x14ac:dyDescent="0.25">
      <c r="A146">
        <v>253399</v>
      </c>
      <c r="B146" t="s">
        <v>3</v>
      </c>
      <c r="C146" s="2">
        <v>4026</v>
      </c>
    </row>
    <row r="147" spans="1:3" x14ac:dyDescent="0.25">
      <c r="A147">
        <v>146841</v>
      </c>
      <c r="B147" t="s">
        <v>3</v>
      </c>
      <c r="C147" s="2">
        <v>2425.5</v>
      </c>
    </row>
    <row r="148" spans="1:3" x14ac:dyDescent="0.25">
      <c r="A148">
        <v>466133</v>
      </c>
      <c r="B148" t="s">
        <v>3</v>
      </c>
      <c r="C148" s="2">
        <v>2394</v>
      </c>
    </row>
    <row r="149" spans="1:3" x14ac:dyDescent="0.25">
      <c r="A149">
        <v>159484</v>
      </c>
      <c r="B149" t="s">
        <v>3</v>
      </c>
      <c r="C149" s="2">
        <v>1984</v>
      </c>
    </row>
    <row r="150" spans="1:3" x14ac:dyDescent="0.25">
      <c r="A150">
        <v>120842</v>
      </c>
      <c r="B150" t="s">
        <v>3</v>
      </c>
      <c r="C150" s="2">
        <v>2441</v>
      </c>
    </row>
    <row r="151" spans="1:3" x14ac:dyDescent="0.25">
      <c r="A151">
        <v>440377</v>
      </c>
      <c r="B151" t="s">
        <v>3</v>
      </c>
      <c r="C151" s="2">
        <v>2992</v>
      </c>
    </row>
    <row r="152" spans="1:3" x14ac:dyDescent="0.25">
      <c r="A152">
        <v>781275</v>
      </c>
      <c r="B152" t="s">
        <v>3</v>
      </c>
      <c r="C152" s="2">
        <v>1366</v>
      </c>
    </row>
    <row r="153" spans="1:3" x14ac:dyDescent="0.25">
      <c r="A153">
        <v>607709</v>
      </c>
      <c r="B153" t="s">
        <v>3</v>
      </c>
      <c r="C153" s="2">
        <v>380</v>
      </c>
    </row>
    <row r="154" spans="1:3" x14ac:dyDescent="0.25">
      <c r="A154">
        <v>628402</v>
      </c>
      <c r="B154" t="s">
        <v>3</v>
      </c>
      <c r="C154" s="2">
        <v>3495</v>
      </c>
    </row>
    <row r="155" spans="1:3" x14ac:dyDescent="0.25">
      <c r="A155">
        <v>249663</v>
      </c>
      <c r="B155" t="s">
        <v>3</v>
      </c>
      <c r="C155" s="2">
        <v>886</v>
      </c>
    </row>
    <row r="156" spans="1:3" x14ac:dyDescent="0.25">
      <c r="A156">
        <v>714255</v>
      </c>
      <c r="B156" t="s">
        <v>3</v>
      </c>
      <c r="C156" s="2">
        <v>2156</v>
      </c>
    </row>
    <row r="157" spans="1:3" x14ac:dyDescent="0.25">
      <c r="A157">
        <v>170514</v>
      </c>
      <c r="B157" t="s">
        <v>3</v>
      </c>
      <c r="C157" s="2">
        <v>905</v>
      </c>
    </row>
    <row r="158" spans="1:3" x14ac:dyDescent="0.25">
      <c r="A158">
        <v>885201</v>
      </c>
      <c r="B158" t="s">
        <v>3</v>
      </c>
      <c r="C158" s="2">
        <v>1715</v>
      </c>
    </row>
    <row r="159" spans="1:3" x14ac:dyDescent="0.25">
      <c r="A159">
        <v>559510</v>
      </c>
      <c r="B159" t="s">
        <v>3</v>
      </c>
      <c r="C159" s="2">
        <v>1594</v>
      </c>
    </row>
    <row r="160" spans="1:3" x14ac:dyDescent="0.25">
      <c r="A160">
        <v>259455</v>
      </c>
      <c r="B160" t="s">
        <v>3</v>
      </c>
      <c r="C160" s="2">
        <v>1359</v>
      </c>
    </row>
    <row r="161" spans="1:3" x14ac:dyDescent="0.25">
      <c r="A161">
        <v>389356</v>
      </c>
      <c r="B161" t="s">
        <v>3</v>
      </c>
      <c r="C161" s="2">
        <v>2150</v>
      </c>
    </row>
    <row r="162" spans="1:3" x14ac:dyDescent="0.25">
      <c r="A162">
        <v>582048</v>
      </c>
      <c r="B162" t="s">
        <v>3</v>
      </c>
      <c r="C162" s="2">
        <v>1197</v>
      </c>
    </row>
    <row r="163" spans="1:3" x14ac:dyDescent="0.25">
      <c r="A163">
        <v>737790</v>
      </c>
      <c r="B163" t="s">
        <v>3</v>
      </c>
      <c r="C163" s="2">
        <v>380</v>
      </c>
    </row>
    <row r="164" spans="1:3" x14ac:dyDescent="0.25">
      <c r="A164">
        <v>514463</v>
      </c>
      <c r="B164" t="s">
        <v>3</v>
      </c>
      <c r="C164" s="2">
        <v>1233</v>
      </c>
    </row>
    <row r="165" spans="1:3" x14ac:dyDescent="0.25">
      <c r="A165">
        <v>143923</v>
      </c>
      <c r="B165" t="s">
        <v>3</v>
      </c>
      <c r="C165" s="2">
        <v>1531</v>
      </c>
    </row>
    <row r="166" spans="1:3" x14ac:dyDescent="0.25">
      <c r="A166">
        <v>710711</v>
      </c>
      <c r="B166" t="s">
        <v>3</v>
      </c>
      <c r="C166" s="2">
        <v>1438.5</v>
      </c>
    </row>
    <row r="167" spans="1:3" x14ac:dyDescent="0.25">
      <c r="A167">
        <v>608863</v>
      </c>
      <c r="B167" t="s">
        <v>3</v>
      </c>
      <c r="C167" s="2">
        <v>807</v>
      </c>
    </row>
    <row r="168" spans="1:3" x14ac:dyDescent="0.25">
      <c r="A168">
        <v>388978</v>
      </c>
      <c r="B168" t="s">
        <v>3</v>
      </c>
      <c r="C168" s="2">
        <v>2641</v>
      </c>
    </row>
    <row r="169" spans="1:3" x14ac:dyDescent="0.25">
      <c r="A169">
        <v>209116</v>
      </c>
      <c r="B169" t="s">
        <v>3</v>
      </c>
      <c r="C169" s="2">
        <v>2708</v>
      </c>
    </row>
    <row r="170" spans="1:3" x14ac:dyDescent="0.25">
      <c r="A170">
        <v>123693</v>
      </c>
      <c r="B170" t="s">
        <v>3</v>
      </c>
      <c r="C170" s="2">
        <v>2632</v>
      </c>
    </row>
    <row r="171" spans="1:3" x14ac:dyDescent="0.25">
      <c r="A171">
        <v>670662</v>
      </c>
      <c r="B171" t="s">
        <v>3</v>
      </c>
      <c r="C171" s="2">
        <v>1583</v>
      </c>
    </row>
    <row r="172" spans="1:3" x14ac:dyDescent="0.25">
      <c r="A172">
        <v>868182</v>
      </c>
      <c r="B172" t="s">
        <v>3</v>
      </c>
      <c r="C172" s="2">
        <v>571</v>
      </c>
    </row>
    <row r="173" spans="1:3" x14ac:dyDescent="0.25">
      <c r="A173">
        <v>121808</v>
      </c>
      <c r="B173" t="s">
        <v>3</v>
      </c>
      <c r="C173" s="2">
        <v>2696</v>
      </c>
    </row>
    <row r="174" spans="1:3" x14ac:dyDescent="0.25">
      <c r="A174">
        <v>626543</v>
      </c>
      <c r="B174" t="s">
        <v>3</v>
      </c>
      <c r="C174" s="2">
        <v>1565</v>
      </c>
    </row>
    <row r="175" spans="1:3" x14ac:dyDescent="0.25">
      <c r="A175">
        <v>374010</v>
      </c>
      <c r="B175" t="s">
        <v>3</v>
      </c>
      <c r="C175" s="2">
        <v>1249</v>
      </c>
    </row>
    <row r="176" spans="1:3" x14ac:dyDescent="0.25">
      <c r="A176">
        <v>448428</v>
      </c>
      <c r="B176" t="s">
        <v>3</v>
      </c>
      <c r="C176" s="2">
        <v>357</v>
      </c>
    </row>
    <row r="177" spans="1:3" x14ac:dyDescent="0.25">
      <c r="A177">
        <v>721092</v>
      </c>
      <c r="B177" t="s">
        <v>3</v>
      </c>
      <c r="C177" s="2">
        <v>1013</v>
      </c>
    </row>
    <row r="178" spans="1:3" x14ac:dyDescent="0.25">
      <c r="A178">
        <v>217341</v>
      </c>
      <c r="B178" t="s">
        <v>3</v>
      </c>
      <c r="C178" s="2">
        <v>278</v>
      </c>
    </row>
    <row r="179" spans="1:3" x14ac:dyDescent="0.25">
      <c r="A179">
        <v>442121</v>
      </c>
      <c r="B179" t="s">
        <v>3</v>
      </c>
      <c r="C179" s="2">
        <v>2428</v>
      </c>
    </row>
    <row r="180" spans="1:3" x14ac:dyDescent="0.25">
      <c r="A180">
        <v>544855</v>
      </c>
      <c r="B180" t="s">
        <v>3</v>
      </c>
      <c r="C180" s="2">
        <v>1767</v>
      </c>
    </row>
    <row r="181" spans="1:3" x14ac:dyDescent="0.25">
      <c r="A181">
        <v>158597</v>
      </c>
      <c r="B181" t="s">
        <v>3</v>
      </c>
      <c r="C181" s="2">
        <v>1393</v>
      </c>
    </row>
    <row r="182" spans="1:3" x14ac:dyDescent="0.25">
      <c r="A182">
        <v>358353</v>
      </c>
      <c r="B182" t="s">
        <v>3</v>
      </c>
      <c r="C182" s="2">
        <v>260</v>
      </c>
    </row>
    <row r="183" spans="1:3" x14ac:dyDescent="0.25">
      <c r="A183">
        <v>864409</v>
      </c>
      <c r="B183" t="s">
        <v>3</v>
      </c>
      <c r="C183" s="2">
        <v>2470</v>
      </c>
    </row>
    <row r="184" spans="1:3" x14ac:dyDescent="0.25">
      <c r="A184">
        <v>520865</v>
      </c>
      <c r="B184" t="s">
        <v>3</v>
      </c>
      <c r="C184" s="2">
        <v>1743</v>
      </c>
    </row>
    <row r="185" spans="1:3" x14ac:dyDescent="0.25">
      <c r="A185">
        <v>898886</v>
      </c>
      <c r="B185" t="s">
        <v>3</v>
      </c>
      <c r="C185" s="2">
        <v>2914</v>
      </c>
    </row>
    <row r="186" spans="1:3" x14ac:dyDescent="0.25">
      <c r="A186">
        <v>429735</v>
      </c>
      <c r="B186" t="s">
        <v>3</v>
      </c>
      <c r="C186" s="2">
        <v>1731</v>
      </c>
    </row>
    <row r="187" spans="1:3" x14ac:dyDescent="0.25">
      <c r="A187">
        <v>778322</v>
      </c>
      <c r="B187" t="s">
        <v>3</v>
      </c>
      <c r="C187" s="2">
        <v>700</v>
      </c>
    </row>
    <row r="188" spans="1:3" x14ac:dyDescent="0.25">
      <c r="A188">
        <v>754823</v>
      </c>
      <c r="B188" t="s">
        <v>3</v>
      </c>
      <c r="C188" s="2">
        <v>2222</v>
      </c>
    </row>
    <row r="189" spans="1:3" x14ac:dyDescent="0.25">
      <c r="A189">
        <v>763666</v>
      </c>
      <c r="B189" t="s">
        <v>3</v>
      </c>
      <c r="C189" s="2">
        <v>1177</v>
      </c>
    </row>
    <row r="190" spans="1:3" x14ac:dyDescent="0.25">
      <c r="A190">
        <v>364025</v>
      </c>
      <c r="B190" t="s">
        <v>3</v>
      </c>
      <c r="C190" s="2">
        <v>1922</v>
      </c>
    </row>
    <row r="191" spans="1:3" x14ac:dyDescent="0.25">
      <c r="A191">
        <v>690780</v>
      </c>
      <c r="B191" t="s">
        <v>3</v>
      </c>
      <c r="C191" s="2">
        <v>1158</v>
      </c>
    </row>
    <row r="192" spans="1:3" x14ac:dyDescent="0.25">
      <c r="A192">
        <v>216326</v>
      </c>
      <c r="B192" t="s">
        <v>3</v>
      </c>
      <c r="C192" s="2">
        <v>1614</v>
      </c>
    </row>
    <row r="193" spans="1:3" x14ac:dyDescent="0.25">
      <c r="A193">
        <v>844763</v>
      </c>
      <c r="B193" t="s">
        <v>3</v>
      </c>
      <c r="C193" s="2">
        <v>2535</v>
      </c>
    </row>
    <row r="194" spans="1:3" x14ac:dyDescent="0.25">
      <c r="A194">
        <v>251968</v>
      </c>
      <c r="B194" t="s">
        <v>3</v>
      </c>
      <c r="C194" s="2">
        <v>2851</v>
      </c>
    </row>
    <row r="195" spans="1:3" x14ac:dyDescent="0.25">
      <c r="A195">
        <v>408804</v>
      </c>
      <c r="B195" t="s">
        <v>3</v>
      </c>
      <c r="C195" s="2">
        <v>2559</v>
      </c>
    </row>
    <row r="196" spans="1:3" x14ac:dyDescent="0.25">
      <c r="A196">
        <v>609851</v>
      </c>
      <c r="B196" t="s">
        <v>3</v>
      </c>
      <c r="C196" s="2">
        <v>267</v>
      </c>
    </row>
    <row r="197" spans="1:3" x14ac:dyDescent="0.25">
      <c r="A197">
        <v>332447</v>
      </c>
      <c r="B197" t="s">
        <v>3</v>
      </c>
      <c r="C197" s="2">
        <v>1085</v>
      </c>
    </row>
    <row r="198" spans="1:3" x14ac:dyDescent="0.25">
      <c r="A198">
        <v>837170</v>
      </c>
      <c r="B198" t="s">
        <v>3</v>
      </c>
      <c r="C198" s="2">
        <v>1175</v>
      </c>
    </row>
    <row r="199" spans="1:3" x14ac:dyDescent="0.25">
      <c r="A199">
        <v>117162</v>
      </c>
      <c r="B199" t="s">
        <v>3</v>
      </c>
      <c r="C199" s="2">
        <v>2007</v>
      </c>
    </row>
    <row r="200" spans="1:3" x14ac:dyDescent="0.25">
      <c r="A200">
        <v>708450</v>
      </c>
      <c r="B200" t="s">
        <v>3</v>
      </c>
      <c r="C200" s="2">
        <v>2151</v>
      </c>
    </row>
    <row r="201" spans="1:3" x14ac:dyDescent="0.25">
      <c r="A201">
        <v>855262</v>
      </c>
      <c r="B201" t="s">
        <v>3</v>
      </c>
      <c r="C201" s="2">
        <v>914</v>
      </c>
    </row>
    <row r="202" spans="1:3" x14ac:dyDescent="0.25">
      <c r="A202">
        <v>809091</v>
      </c>
      <c r="B202" t="s">
        <v>3</v>
      </c>
      <c r="C202" s="2">
        <v>293</v>
      </c>
    </row>
    <row r="203" spans="1:3" x14ac:dyDescent="0.25">
      <c r="A203">
        <v>170761</v>
      </c>
      <c r="B203" t="s">
        <v>3</v>
      </c>
      <c r="C203" s="2">
        <v>723</v>
      </c>
    </row>
    <row r="204" spans="1:3" x14ac:dyDescent="0.25">
      <c r="A204">
        <v>203604</v>
      </c>
      <c r="B204" t="s">
        <v>5</v>
      </c>
      <c r="C204" s="2">
        <v>921</v>
      </c>
    </row>
    <row r="205" spans="1:3" x14ac:dyDescent="0.25">
      <c r="A205">
        <v>830805</v>
      </c>
      <c r="B205" t="s">
        <v>5</v>
      </c>
      <c r="C205" s="2">
        <v>2518</v>
      </c>
    </row>
    <row r="206" spans="1:3" x14ac:dyDescent="0.25">
      <c r="A206">
        <v>138739</v>
      </c>
      <c r="B206" t="s">
        <v>5</v>
      </c>
      <c r="C206" s="2">
        <v>1899</v>
      </c>
    </row>
    <row r="207" spans="1:3" x14ac:dyDescent="0.25">
      <c r="A207">
        <v>830819</v>
      </c>
      <c r="B207" t="s">
        <v>5</v>
      </c>
      <c r="C207" s="2">
        <v>1545</v>
      </c>
    </row>
    <row r="208" spans="1:3" x14ac:dyDescent="0.25">
      <c r="A208">
        <v>249098</v>
      </c>
      <c r="B208" t="s">
        <v>5</v>
      </c>
      <c r="C208" s="2">
        <v>2470</v>
      </c>
    </row>
    <row r="209" spans="1:3" x14ac:dyDescent="0.25">
      <c r="A209">
        <v>252717</v>
      </c>
      <c r="B209" t="s">
        <v>5</v>
      </c>
      <c r="C209" s="2">
        <v>2665.5</v>
      </c>
    </row>
    <row r="210" spans="1:3" x14ac:dyDescent="0.25">
      <c r="A210">
        <v>440487</v>
      </c>
      <c r="B210" t="s">
        <v>5</v>
      </c>
      <c r="C210" s="2">
        <v>958</v>
      </c>
    </row>
    <row r="211" spans="1:3" x14ac:dyDescent="0.25">
      <c r="A211">
        <v>366159</v>
      </c>
      <c r="B211" t="s">
        <v>5</v>
      </c>
      <c r="C211" s="2">
        <v>2146</v>
      </c>
    </row>
    <row r="212" spans="1:3" x14ac:dyDescent="0.25">
      <c r="A212">
        <v>439030</v>
      </c>
      <c r="B212" t="s">
        <v>5</v>
      </c>
      <c r="C212" s="2">
        <v>345</v>
      </c>
    </row>
    <row r="213" spans="1:3" x14ac:dyDescent="0.25">
      <c r="A213">
        <v>227728</v>
      </c>
      <c r="B213" t="s">
        <v>5</v>
      </c>
      <c r="C213" s="2">
        <v>615</v>
      </c>
    </row>
    <row r="214" spans="1:3" x14ac:dyDescent="0.25">
      <c r="A214">
        <v>353832</v>
      </c>
      <c r="B214" t="s">
        <v>5</v>
      </c>
      <c r="C214" s="2">
        <v>2214</v>
      </c>
    </row>
    <row r="215" spans="1:3" x14ac:dyDescent="0.25">
      <c r="A215">
        <v>142538</v>
      </c>
      <c r="B215" t="s">
        <v>5</v>
      </c>
      <c r="C215" s="2">
        <v>2301</v>
      </c>
    </row>
    <row r="216" spans="1:3" x14ac:dyDescent="0.25">
      <c r="A216">
        <v>892418</v>
      </c>
      <c r="B216" t="s">
        <v>5</v>
      </c>
      <c r="C216" s="2">
        <v>1375.5</v>
      </c>
    </row>
    <row r="217" spans="1:3" x14ac:dyDescent="0.25">
      <c r="A217">
        <v>459280</v>
      </c>
      <c r="B217" t="s">
        <v>5</v>
      </c>
      <c r="C217" s="2">
        <v>1830</v>
      </c>
    </row>
    <row r="218" spans="1:3" x14ac:dyDescent="0.25">
      <c r="A218">
        <v>539666</v>
      </c>
      <c r="B218" t="s">
        <v>5</v>
      </c>
      <c r="C218" s="2">
        <v>2498</v>
      </c>
    </row>
    <row r="219" spans="1:3" x14ac:dyDescent="0.25">
      <c r="A219">
        <v>625570</v>
      </c>
      <c r="B219" t="s">
        <v>5</v>
      </c>
      <c r="C219" s="2">
        <v>663</v>
      </c>
    </row>
    <row r="220" spans="1:3" x14ac:dyDescent="0.25">
      <c r="A220">
        <v>652401</v>
      </c>
      <c r="B220" t="s">
        <v>5</v>
      </c>
      <c r="C220" s="2">
        <v>1142</v>
      </c>
    </row>
    <row r="221" spans="1:3" x14ac:dyDescent="0.25">
      <c r="A221">
        <v>326089</v>
      </c>
      <c r="B221" t="s">
        <v>5</v>
      </c>
      <c r="C221" s="2">
        <v>1566</v>
      </c>
    </row>
    <row r="222" spans="1:3" x14ac:dyDescent="0.25">
      <c r="A222">
        <v>676869</v>
      </c>
      <c r="B222" t="s">
        <v>5</v>
      </c>
      <c r="C222" s="2">
        <v>690</v>
      </c>
    </row>
    <row r="223" spans="1:3" x14ac:dyDescent="0.25">
      <c r="A223">
        <v>113657</v>
      </c>
      <c r="B223" t="s">
        <v>5</v>
      </c>
      <c r="C223" s="2">
        <v>1660</v>
      </c>
    </row>
    <row r="224" spans="1:3" x14ac:dyDescent="0.25">
      <c r="A224">
        <v>570270</v>
      </c>
      <c r="B224" t="s">
        <v>5</v>
      </c>
      <c r="C224" s="2">
        <v>1958</v>
      </c>
    </row>
    <row r="225" spans="1:3" x14ac:dyDescent="0.25">
      <c r="A225">
        <v>445507</v>
      </c>
      <c r="B225" t="s">
        <v>5</v>
      </c>
      <c r="C225" s="2">
        <v>1901</v>
      </c>
    </row>
    <row r="226" spans="1:3" x14ac:dyDescent="0.25">
      <c r="A226">
        <v>154432</v>
      </c>
      <c r="B226" t="s">
        <v>5</v>
      </c>
      <c r="C226" s="2">
        <v>544</v>
      </c>
    </row>
    <row r="227" spans="1:3" x14ac:dyDescent="0.25">
      <c r="A227">
        <v>806978</v>
      </c>
      <c r="B227" t="s">
        <v>5</v>
      </c>
      <c r="C227" s="2">
        <v>1797</v>
      </c>
    </row>
    <row r="228" spans="1:3" x14ac:dyDescent="0.25">
      <c r="A228">
        <v>637451</v>
      </c>
      <c r="B228" t="s">
        <v>5</v>
      </c>
      <c r="C228" s="2">
        <v>1287</v>
      </c>
    </row>
    <row r="229" spans="1:3" x14ac:dyDescent="0.25">
      <c r="A229">
        <v>494228</v>
      </c>
      <c r="B229" t="s">
        <v>5</v>
      </c>
      <c r="C229" s="2">
        <v>1706</v>
      </c>
    </row>
    <row r="230" spans="1:3" x14ac:dyDescent="0.25">
      <c r="A230">
        <v>801641</v>
      </c>
      <c r="B230" t="s">
        <v>5</v>
      </c>
      <c r="C230" s="2">
        <v>2031</v>
      </c>
    </row>
    <row r="231" spans="1:3" x14ac:dyDescent="0.25">
      <c r="A231">
        <v>823953</v>
      </c>
      <c r="B231" t="s">
        <v>5</v>
      </c>
      <c r="C231" s="2">
        <v>1967</v>
      </c>
    </row>
    <row r="232" spans="1:3" x14ac:dyDescent="0.25">
      <c r="A232">
        <v>539522</v>
      </c>
      <c r="B232" t="s">
        <v>5</v>
      </c>
      <c r="C232" s="2">
        <v>1859</v>
      </c>
    </row>
    <row r="233" spans="1:3" x14ac:dyDescent="0.25">
      <c r="A233">
        <v>873031</v>
      </c>
      <c r="B233" t="s">
        <v>5</v>
      </c>
      <c r="C233" s="2">
        <v>2851</v>
      </c>
    </row>
    <row r="234" spans="1:3" x14ac:dyDescent="0.25">
      <c r="A234">
        <v>574744</v>
      </c>
      <c r="B234" t="s">
        <v>5</v>
      </c>
      <c r="C234" s="2">
        <v>2021</v>
      </c>
    </row>
    <row r="235" spans="1:3" x14ac:dyDescent="0.25">
      <c r="A235">
        <v>130685</v>
      </c>
      <c r="B235" t="s">
        <v>5</v>
      </c>
      <c r="C235" s="2">
        <v>1138</v>
      </c>
    </row>
    <row r="236" spans="1:3" x14ac:dyDescent="0.25">
      <c r="A236">
        <v>150704</v>
      </c>
      <c r="B236" t="s">
        <v>5</v>
      </c>
      <c r="C236" s="2">
        <v>1159</v>
      </c>
    </row>
    <row r="237" spans="1:3" x14ac:dyDescent="0.25">
      <c r="A237">
        <v>779079</v>
      </c>
      <c r="B237" t="s">
        <v>5</v>
      </c>
      <c r="C237" s="2">
        <v>1384.5</v>
      </c>
    </row>
    <row r="238" spans="1:3" x14ac:dyDescent="0.25">
      <c r="A238">
        <v>746705</v>
      </c>
      <c r="B238" t="s">
        <v>5</v>
      </c>
      <c r="C238" s="2">
        <v>3627</v>
      </c>
    </row>
    <row r="239" spans="1:3" x14ac:dyDescent="0.25">
      <c r="A239">
        <v>594945</v>
      </c>
      <c r="B239" t="s">
        <v>5</v>
      </c>
      <c r="C239" s="2">
        <v>720</v>
      </c>
    </row>
    <row r="240" spans="1:3" x14ac:dyDescent="0.25">
      <c r="A240">
        <v>454312</v>
      </c>
      <c r="B240" t="s">
        <v>5</v>
      </c>
      <c r="C240" s="2">
        <v>2342</v>
      </c>
    </row>
    <row r="241" spans="1:3" x14ac:dyDescent="0.25">
      <c r="A241">
        <v>830981</v>
      </c>
      <c r="B241" t="s">
        <v>5</v>
      </c>
      <c r="C241" s="2">
        <v>1100</v>
      </c>
    </row>
    <row r="242" spans="1:3" x14ac:dyDescent="0.25">
      <c r="A242">
        <v>503244</v>
      </c>
      <c r="B242" t="s">
        <v>5</v>
      </c>
      <c r="C242" s="2">
        <v>980</v>
      </c>
    </row>
    <row r="243" spans="1:3" x14ac:dyDescent="0.25">
      <c r="A243">
        <v>199458</v>
      </c>
      <c r="B243" t="s">
        <v>5</v>
      </c>
      <c r="C243" s="2">
        <v>1460</v>
      </c>
    </row>
    <row r="244" spans="1:3" x14ac:dyDescent="0.25">
      <c r="A244">
        <v>294390</v>
      </c>
      <c r="B244" t="s">
        <v>5</v>
      </c>
      <c r="C244" s="2">
        <v>1403</v>
      </c>
    </row>
    <row r="245" spans="1:3" x14ac:dyDescent="0.25">
      <c r="A245">
        <v>128675</v>
      </c>
      <c r="B245" t="s">
        <v>5</v>
      </c>
      <c r="C245" s="2">
        <v>2723</v>
      </c>
    </row>
    <row r="246" spans="1:3" x14ac:dyDescent="0.25">
      <c r="A246">
        <v>215754</v>
      </c>
      <c r="B246" t="s">
        <v>5</v>
      </c>
      <c r="C246" s="2">
        <v>1757</v>
      </c>
    </row>
    <row r="247" spans="1:3" x14ac:dyDescent="0.25">
      <c r="A247">
        <v>336365</v>
      </c>
      <c r="B247" t="s">
        <v>5</v>
      </c>
      <c r="C247" s="2">
        <v>2340</v>
      </c>
    </row>
    <row r="248" spans="1:3" x14ac:dyDescent="0.25">
      <c r="A248">
        <v>818777</v>
      </c>
      <c r="B248" t="s">
        <v>5</v>
      </c>
      <c r="C248" s="2">
        <v>2342</v>
      </c>
    </row>
    <row r="249" spans="1:3" x14ac:dyDescent="0.25">
      <c r="A249">
        <v>757336</v>
      </c>
      <c r="B249" t="s">
        <v>5</v>
      </c>
      <c r="C249" s="2">
        <v>1976</v>
      </c>
    </row>
    <row r="250" spans="1:3" x14ac:dyDescent="0.25">
      <c r="A250">
        <v>444955</v>
      </c>
      <c r="B250" t="s">
        <v>5</v>
      </c>
      <c r="C250" s="2">
        <v>2181</v>
      </c>
    </row>
    <row r="251" spans="1:3" x14ac:dyDescent="0.25">
      <c r="A251">
        <v>443834</v>
      </c>
      <c r="B251" t="s">
        <v>5</v>
      </c>
      <c r="C251" s="2">
        <v>2500</v>
      </c>
    </row>
    <row r="252" spans="1:3" x14ac:dyDescent="0.25">
      <c r="A252">
        <v>119754</v>
      </c>
      <c r="B252" t="s">
        <v>5</v>
      </c>
      <c r="C252" s="2">
        <v>488</v>
      </c>
    </row>
    <row r="253" spans="1:3" x14ac:dyDescent="0.25">
      <c r="A253">
        <v>173001</v>
      </c>
      <c r="B253" t="s">
        <v>5</v>
      </c>
      <c r="C253" s="2">
        <v>1282</v>
      </c>
    </row>
    <row r="254" spans="1:3" x14ac:dyDescent="0.25">
      <c r="A254">
        <v>179673</v>
      </c>
      <c r="B254" t="s">
        <v>5</v>
      </c>
      <c r="C254" s="2">
        <v>2501</v>
      </c>
    </row>
    <row r="255" spans="1:3" x14ac:dyDescent="0.25">
      <c r="A255">
        <v>123331</v>
      </c>
      <c r="B255" t="s">
        <v>5</v>
      </c>
      <c r="C255" s="2">
        <v>708</v>
      </c>
    </row>
    <row r="256" spans="1:3" x14ac:dyDescent="0.25">
      <c r="A256">
        <v>219898</v>
      </c>
      <c r="B256" t="s">
        <v>5</v>
      </c>
      <c r="C256" s="2">
        <v>645</v>
      </c>
    </row>
    <row r="257" spans="1:3" x14ac:dyDescent="0.25">
      <c r="A257">
        <v>141979</v>
      </c>
      <c r="B257" t="s">
        <v>5</v>
      </c>
      <c r="C257" s="2">
        <v>1562</v>
      </c>
    </row>
    <row r="258" spans="1:3" x14ac:dyDescent="0.25">
      <c r="A258">
        <v>781308</v>
      </c>
      <c r="B258" t="s">
        <v>5</v>
      </c>
      <c r="C258" s="2">
        <v>1283</v>
      </c>
    </row>
    <row r="259" spans="1:3" x14ac:dyDescent="0.25">
      <c r="A259">
        <v>711452</v>
      </c>
      <c r="B259" t="s">
        <v>5</v>
      </c>
      <c r="C259" s="2">
        <v>711</v>
      </c>
    </row>
    <row r="260" spans="1:3" x14ac:dyDescent="0.25">
      <c r="A260">
        <v>156617</v>
      </c>
      <c r="B260" t="s">
        <v>5</v>
      </c>
      <c r="C260" s="2">
        <v>3802.5</v>
      </c>
    </row>
    <row r="261" spans="1:3" x14ac:dyDescent="0.25">
      <c r="A261">
        <v>487819</v>
      </c>
      <c r="B261" t="s">
        <v>5</v>
      </c>
      <c r="C261" s="2">
        <v>1666</v>
      </c>
    </row>
    <row r="262" spans="1:3" x14ac:dyDescent="0.25">
      <c r="A262">
        <v>503591</v>
      </c>
      <c r="B262" t="s">
        <v>5</v>
      </c>
      <c r="C262" s="2">
        <v>322</v>
      </c>
    </row>
    <row r="263" spans="1:3" x14ac:dyDescent="0.25">
      <c r="A263">
        <v>272243</v>
      </c>
      <c r="B263" t="s">
        <v>5</v>
      </c>
      <c r="C263" s="2">
        <v>2321</v>
      </c>
    </row>
    <row r="264" spans="1:3" x14ac:dyDescent="0.25">
      <c r="A264">
        <v>431913</v>
      </c>
      <c r="B264" t="s">
        <v>5</v>
      </c>
      <c r="C264" s="2">
        <v>1857</v>
      </c>
    </row>
    <row r="265" spans="1:3" x14ac:dyDescent="0.25">
      <c r="A265">
        <v>270516</v>
      </c>
      <c r="B265" t="s">
        <v>5</v>
      </c>
      <c r="C265" s="2">
        <v>1611</v>
      </c>
    </row>
    <row r="266" spans="1:3" x14ac:dyDescent="0.25">
      <c r="A266">
        <v>390387</v>
      </c>
      <c r="B266" t="s">
        <v>5</v>
      </c>
      <c r="C266" s="2">
        <v>2797</v>
      </c>
    </row>
    <row r="267" spans="1:3" x14ac:dyDescent="0.25">
      <c r="A267">
        <v>254540</v>
      </c>
      <c r="B267" t="s">
        <v>5</v>
      </c>
      <c r="C267" s="2">
        <v>334</v>
      </c>
    </row>
    <row r="268" spans="1:3" x14ac:dyDescent="0.25">
      <c r="A268">
        <v>724808</v>
      </c>
      <c r="B268" t="s">
        <v>5</v>
      </c>
      <c r="C268" s="2">
        <v>2328</v>
      </c>
    </row>
    <row r="269" spans="1:3" x14ac:dyDescent="0.25">
      <c r="A269">
        <v>561083</v>
      </c>
      <c r="B269" t="s">
        <v>5</v>
      </c>
      <c r="C269" s="2">
        <v>2313</v>
      </c>
    </row>
    <row r="270" spans="1:3" x14ac:dyDescent="0.25">
      <c r="A270">
        <v>352793</v>
      </c>
      <c r="B270" t="s">
        <v>5</v>
      </c>
      <c r="C270" s="2">
        <v>1804</v>
      </c>
    </row>
    <row r="271" spans="1:3" x14ac:dyDescent="0.25">
      <c r="A271">
        <v>742570</v>
      </c>
      <c r="B271" t="s">
        <v>5</v>
      </c>
      <c r="C271" s="2">
        <v>2072</v>
      </c>
    </row>
    <row r="272" spans="1:3" x14ac:dyDescent="0.25">
      <c r="A272">
        <v>121208</v>
      </c>
      <c r="B272" t="s">
        <v>5</v>
      </c>
      <c r="C272" s="2">
        <v>766</v>
      </c>
    </row>
    <row r="273" spans="1:3" x14ac:dyDescent="0.25">
      <c r="A273">
        <v>644686</v>
      </c>
      <c r="B273" t="s">
        <v>5</v>
      </c>
      <c r="C273" s="2">
        <v>2992</v>
      </c>
    </row>
    <row r="274" spans="1:3" x14ac:dyDescent="0.25">
      <c r="A274">
        <v>881771</v>
      </c>
      <c r="B274" t="s">
        <v>5</v>
      </c>
      <c r="C274" s="2">
        <v>2157</v>
      </c>
    </row>
    <row r="275" spans="1:3" x14ac:dyDescent="0.25">
      <c r="A275">
        <v>517456</v>
      </c>
      <c r="B275" t="s">
        <v>5</v>
      </c>
      <c r="C275" s="2">
        <v>677</v>
      </c>
    </row>
    <row r="276" spans="1:3" x14ac:dyDescent="0.25">
      <c r="A276">
        <v>433556</v>
      </c>
      <c r="B276" t="s">
        <v>5</v>
      </c>
      <c r="C276" s="2">
        <v>1773</v>
      </c>
    </row>
    <row r="277" spans="1:3" x14ac:dyDescent="0.25">
      <c r="A277">
        <v>741765</v>
      </c>
      <c r="B277" t="s">
        <v>5</v>
      </c>
      <c r="C277" s="2">
        <v>2420</v>
      </c>
    </row>
    <row r="278" spans="1:3" x14ac:dyDescent="0.25">
      <c r="A278">
        <v>533611</v>
      </c>
      <c r="B278" t="s">
        <v>5</v>
      </c>
      <c r="C278" s="2">
        <v>2734</v>
      </c>
    </row>
    <row r="279" spans="1:3" x14ac:dyDescent="0.25">
      <c r="A279">
        <v>347412</v>
      </c>
      <c r="B279" t="s">
        <v>5</v>
      </c>
      <c r="C279" s="2">
        <v>1715</v>
      </c>
    </row>
    <row r="280" spans="1:3" x14ac:dyDescent="0.25">
      <c r="A280">
        <v>469636</v>
      </c>
      <c r="B280" t="s">
        <v>5</v>
      </c>
      <c r="C280" s="2">
        <v>1186</v>
      </c>
    </row>
    <row r="281" spans="1:3" x14ac:dyDescent="0.25">
      <c r="A281">
        <v>200053</v>
      </c>
      <c r="B281" t="s">
        <v>5</v>
      </c>
      <c r="C281" s="2">
        <v>2661</v>
      </c>
    </row>
    <row r="282" spans="1:3" x14ac:dyDescent="0.25">
      <c r="A282">
        <v>348844</v>
      </c>
      <c r="B282" t="s">
        <v>5</v>
      </c>
      <c r="C282" s="2">
        <v>982.5</v>
      </c>
    </row>
    <row r="283" spans="1:3" x14ac:dyDescent="0.25">
      <c r="A283">
        <v>541297</v>
      </c>
      <c r="B283" t="s">
        <v>5</v>
      </c>
      <c r="C283" s="2">
        <v>1298</v>
      </c>
    </row>
    <row r="284" spans="1:3" x14ac:dyDescent="0.25">
      <c r="A284">
        <v>280321</v>
      </c>
      <c r="B284" t="s">
        <v>5</v>
      </c>
      <c r="C284" s="2">
        <v>604</v>
      </c>
    </row>
    <row r="285" spans="1:3" x14ac:dyDescent="0.25">
      <c r="A285">
        <v>434964</v>
      </c>
      <c r="B285" t="s">
        <v>5</v>
      </c>
      <c r="C285" s="2">
        <v>2255</v>
      </c>
    </row>
    <row r="286" spans="1:3" x14ac:dyDescent="0.25">
      <c r="A286">
        <v>505218</v>
      </c>
      <c r="B286" t="s">
        <v>5</v>
      </c>
      <c r="C286" s="2">
        <v>1249</v>
      </c>
    </row>
    <row r="287" spans="1:3" x14ac:dyDescent="0.25">
      <c r="A287">
        <v>715966</v>
      </c>
      <c r="B287" t="s">
        <v>5</v>
      </c>
      <c r="C287" s="2">
        <v>293</v>
      </c>
    </row>
    <row r="288" spans="1:3" x14ac:dyDescent="0.25">
      <c r="A288">
        <v>295198</v>
      </c>
      <c r="B288" t="s">
        <v>5</v>
      </c>
      <c r="C288" s="2">
        <v>2996</v>
      </c>
    </row>
    <row r="289" spans="1:3" x14ac:dyDescent="0.25">
      <c r="A289">
        <v>529423</v>
      </c>
      <c r="B289" t="s">
        <v>5</v>
      </c>
      <c r="C289" s="2">
        <v>2227.5</v>
      </c>
    </row>
    <row r="290" spans="1:3" x14ac:dyDescent="0.25">
      <c r="A290">
        <v>721311</v>
      </c>
      <c r="B290" t="s">
        <v>5</v>
      </c>
      <c r="C290" s="2">
        <v>1199</v>
      </c>
    </row>
    <row r="291" spans="1:3" x14ac:dyDescent="0.25">
      <c r="A291">
        <v>205221</v>
      </c>
      <c r="B291" t="s">
        <v>5</v>
      </c>
      <c r="C291" s="2">
        <v>200</v>
      </c>
    </row>
    <row r="292" spans="1:3" x14ac:dyDescent="0.25">
      <c r="A292">
        <v>397049</v>
      </c>
      <c r="B292" t="s">
        <v>5</v>
      </c>
      <c r="C292" s="2">
        <v>388</v>
      </c>
    </row>
    <row r="293" spans="1:3" x14ac:dyDescent="0.25">
      <c r="A293">
        <v>164574</v>
      </c>
      <c r="B293" t="s">
        <v>5</v>
      </c>
      <c r="C293" s="2">
        <v>1727</v>
      </c>
    </row>
    <row r="294" spans="1:3" x14ac:dyDescent="0.25">
      <c r="A294">
        <v>138137</v>
      </c>
      <c r="B294" t="s">
        <v>5</v>
      </c>
      <c r="C294" s="2">
        <v>2300</v>
      </c>
    </row>
    <row r="295" spans="1:3" x14ac:dyDescent="0.25">
      <c r="A295">
        <v>894001</v>
      </c>
      <c r="B295" t="s">
        <v>5</v>
      </c>
      <c r="C295" s="2">
        <v>546</v>
      </c>
    </row>
    <row r="296" spans="1:3" x14ac:dyDescent="0.25">
      <c r="A296">
        <v>605154</v>
      </c>
      <c r="B296" t="s">
        <v>5</v>
      </c>
      <c r="C296" s="2">
        <v>1368</v>
      </c>
    </row>
    <row r="297" spans="1:3" x14ac:dyDescent="0.25">
      <c r="A297">
        <v>736328</v>
      </c>
      <c r="B297" t="s">
        <v>5</v>
      </c>
      <c r="C297" s="2">
        <v>2750</v>
      </c>
    </row>
    <row r="298" spans="1:3" x14ac:dyDescent="0.25">
      <c r="A298">
        <v>731074</v>
      </c>
      <c r="B298" t="s">
        <v>5</v>
      </c>
      <c r="C298" s="2">
        <v>1953</v>
      </c>
    </row>
    <row r="299" spans="1:3" x14ac:dyDescent="0.25">
      <c r="A299">
        <v>739483</v>
      </c>
      <c r="B299" t="s">
        <v>5</v>
      </c>
      <c r="C299" s="2">
        <v>4219.5</v>
      </c>
    </row>
    <row r="300" spans="1:3" x14ac:dyDescent="0.25">
      <c r="A300">
        <v>609228</v>
      </c>
      <c r="B300" t="s">
        <v>5</v>
      </c>
      <c r="C300" s="2">
        <v>1899</v>
      </c>
    </row>
    <row r="301" spans="1:3" x14ac:dyDescent="0.25">
      <c r="A301">
        <v>754791</v>
      </c>
      <c r="B301" t="s">
        <v>5</v>
      </c>
      <c r="C301" s="2">
        <v>1686</v>
      </c>
    </row>
    <row r="302" spans="1:3" x14ac:dyDescent="0.25">
      <c r="A302">
        <v>348619</v>
      </c>
      <c r="B302" t="s">
        <v>5</v>
      </c>
      <c r="C302" s="2">
        <v>2141</v>
      </c>
    </row>
    <row r="303" spans="1:3" x14ac:dyDescent="0.25">
      <c r="A303">
        <v>170867</v>
      </c>
      <c r="B303" t="s">
        <v>5</v>
      </c>
      <c r="C303" s="2">
        <v>1143</v>
      </c>
    </row>
    <row r="304" spans="1:3" x14ac:dyDescent="0.25">
      <c r="A304">
        <v>183779</v>
      </c>
      <c r="B304" t="s">
        <v>5</v>
      </c>
      <c r="C304" s="2">
        <v>615</v>
      </c>
    </row>
    <row r="305" spans="1:3" x14ac:dyDescent="0.25">
      <c r="A305">
        <v>304546</v>
      </c>
      <c r="B305" t="s">
        <v>5</v>
      </c>
      <c r="C305" s="2">
        <v>1989</v>
      </c>
    </row>
    <row r="306" spans="1:3" x14ac:dyDescent="0.25">
      <c r="A306">
        <v>182735</v>
      </c>
      <c r="B306" t="s">
        <v>5</v>
      </c>
      <c r="C306" s="2">
        <v>321</v>
      </c>
    </row>
    <row r="307" spans="1:3" x14ac:dyDescent="0.25">
      <c r="A307">
        <v>150101</v>
      </c>
      <c r="B307" t="s">
        <v>5</v>
      </c>
      <c r="C307" s="2">
        <v>259</v>
      </c>
    </row>
    <row r="308" spans="1:3" x14ac:dyDescent="0.25">
      <c r="A308">
        <v>604462</v>
      </c>
      <c r="B308" t="s">
        <v>5</v>
      </c>
      <c r="C308" s="2">
        <v>1101</v>
      </c>
    </row>
    <row r="309" spans="1:3" x14ac:dyDescent="0.25">
      <c r="A309">
        <v>655952</v>
      </c>
      <c r="B309" t="s">
        <v>5</v>
      </c>
      <c r="C309" s="2">
        <v>2276</v>
      </c>
    </row>
    <row r="310" spans="1:3" x14ac:dyDescent="0.25">
      <c r="A310">
        <v>253215</v>
      </c>
      <c r="B310" t="s">
        <v>5</v>
      </c>
      <c r="C310" s="2">
        <v>2966</v>
      </c>
    </row>
    <row r="311" spans="1:3" x14ac:dyDescent="0.25">
      <c r="A311">
        <v>734809</v>
      </c>
      <c r="B311" t="s">
        <v>5</v>
      </c>
      <c r="C311" s="2">
        <v>1236</v>
      </c>
    </row>
    <row r="312" spans="1:3" x14ac:dyDescent="0.25">
      <c r="A312">
        <v>544809</v>
      </c>
      <c r="B312" t="s">
        <v>5</v>
      </c>
      <c r="C312" s="2">
        <v>941</v>
      </c>
    </row>
    <row r="313" spans="1:3" x14ac:dyDescent="0.25">
      <c r="A313">
        <v>580583</v>
      </c>
      <c r="B313" t="s">
        <v>5</v>
      </c>
      <c r="C313" s="2">
        <v>1916</v>
      </c>
    </row>
    <row r="314" spans="1:3" x14ac:dyDescent="0.25">
      <c r="A314">
        <v>283163</v>
      </c>
      <c r="B314" t="s">
        <v>5</v>
      </c>
      <c r="C314" s="2">
        <v>1865</v>
      </c>
    </row>
    <row r="315" spans="1:3" x14ac:dyDescent="0.25">
      <c r="A315">
        <v>558408</v>
      </c>
      <c r="B315" t="s">
        <v>5</v>
      </c>
      <c r="C315" s="2">
        <v>1074</v>
      </c>
    </row>
    <row r="316" spans="1:3" x14ac:dyDescent="0.25">
      <c r="A316">
        <v>788478</v>
      </c>
      <c r="B316" t="s">
        <v>5</v>
      </c>
      <c r="C316" s="2">
        <v>1907</v>
      </c>
    </row>
    <row r="317" spans="1:3" x14ac:dyDescent="0.25">
      <c r="A317">
        <v>397008</v>
      </c>
      <c r="B317" t="s">
        <v>5</v>
      </c>
      <c r="C317" s="2">
        <v>671</v>
      </c>
    </row>
    <row r="318" spans="1:3" x14ac:dyDescent="0.25">
      <c r="A318">
        <v>733366</v>
      </c>
      <c r="B318" t="s">
        <v>5</v>
      </c>
      <c r="C318" s="2">
        <v>1778</v>
      </c>
    </row>
    <row r="319" spans="1:3" x14ac:dyDescent="0.25">
      <c r="A319">
        <v>602865</v>
      </c>
      <c r="B319" t="s">
        <v>5</v>
      </c>
      <c r="C319" s="2">
        <v>1683</v>
      </c>
    </row>
    <row r="320" spans="1:3" x14ac:dyDescent="0.25">
      <c r="A320">
        <v>304458</v>
      </c>
      <c r="B320" t="s">
        <v>5</v>
      </c>
      <c r="C320" s="2">
        <v>1123</v>
      </c>
    </row>
    <row r="321" spans="1:3" x14ac:dyDescent="0.25">
      <c r="A321">
        <v>151329</v>
      </c>
      <c r="B321" t="s">
        <v>5</v>
      </c>
      <c r="C321" s="2">
        <v>1159</v>
      </c>
    </row>
    <row r="322" spans="1:3" x14ac:dyDescent="0.25">
      <c r="A322">
        <v>357838</v>
      </c>
      <c r="B322" t="s">
        <v>5</v>
      </c>
      <c r="C322" s="2">
        <v>1350</v>
      </c>
    </row>
    <row r="323" spans="1:3" x14ac:dyDescent="0.25">
      <c r="A323">
        <v>399302</v>
      </c>
      <c r="B323" t="s">
        <v>5</v>
      </c>
      <c r="C323" s="2">
        <v>552</v>
      </c>
    </row>
    <row r="324" spans="1:3" x14ac:dyDescent="0.25">
      <c r="A324">
        <v>117166</v>
      </c>
      <c r="B324" t="s">
        <v>5</v>
      </c>
      <c r="C324" s="2">
        <v>1228</v>
      </c>
    </row>
    <row r="325" spans="1:3" x14ac:dyDescent="0.25">
      <c r="A325">
        <v>707082</v>
      </c>
      <c r="B325" t="s">
        <v>5</v>
      </c>
      <c r="C325" s="2">
        <v>1250</v>
      </c>
    </row>
    <row r="326" spans="1:3" x14ac:dyDescent="0.25">
      <c r="A326">
        <v>131249</v>
      </c>
      <c r="B326" t="s">
        <v>5</v>
      </c>
      <c r="C326" s="2">
        <v>1987.5</v>
      </c>
    </row>
    <row r="327" spans="1:3" x14ac:dyDescent="0.25">
      <c r="A327">
        <v>551372</v>
      </c>
      <c r="B327" t="s">
        <v>5</v>
      </c>
      <c r="C327" s="2">
        <v>1679</v>
      </c>
    </row>
    <row r="328" spans="1:3" x14ac:dyDescent="0.25">
      <c r="A328">
        <v>698573</v>
      </c>
      <c r="B328" t="s">
        <v>5</v>
      </c>
      <c r="C328" s="2">
        <v>727</v>
      </c>
    </row>
    <row r="329" spans="1:3" x14ac:dyDescent="0.25">
      <c r="A329">
        <v>504962</v>
      </c>
      <c r="B329" t="s">
        <v>2</v>
      </c>
      <c r="C329" s="2">
        <v>1403</v>
      </c>
    </row>
    <row r="330" spans="1:3" x14ac:dyDescent="0.25">
      <c r="A330">
        <v>657776</v>
      </c>
      <c r="B330" t="s">
        <v>2</v>
      </c>
      <c r="C330" s="2">
        <v>2076</v>
      </c>
    </row>
    <row r="331" spans="1:3" x14ac:dyDescent="0.25">
      <c r="A331">
        <v>691342</v>
      </c>
      <c r="B331" t="s">
        <v>2</v>
      </c>
      <c r="C331" s="2">
        <v>1135</v>
      </c>
    </row>
    <row r="332" spans="1:3" x14ac:dyDescent="0.25">
      <c r="A332">
        <v>493427</v>
      </c>
      <c r="B332" t="s">
        <v>2</v>
      </c>
      <c r="C332" s="2">
        <v>1645</v>
      </c>
    </row>
    <row r="333" spans="1:3" x14ac:dyDescent="0.25">
      <c r="A333">
        <v>271981</v>
      </c>
      <c r="B333" t="s">
        <v>2</v>
      </c>
      <c r="C333" s="2">
        <v>2876</v>
      </c>
    </row>
    <row r="334" spans="1:3" x14ac:dyDescent="0.25">
      <c r="A334">
        <v>766207</v>
      </c>
      <c r="B334" t="s">
        <v>2</v>
      </c>
      <c r="C334" s="2">
        <v>994</v>
      </c>
    </row>
    <row r="335" spans="1:3" x14ac:dyDescent="0.25">
      <c r="A335">
        <v>653226</v>
      </c>
      <c r="B335" t="s">
        <v>2</v>
      </c>
      <c r="C335" s="2">
        <v>1118</v>
      </c>
    </row>
    <row r="336" spans="1:3" x14ac:dyDescent="0.25">
      <c r="A336">
        <v>560670</v>
      </c>
      <c r="B336" t="s">
        <v>2</v>
      </c>
      <c r="C336" s="2">
        <v>1372</v>
      </c>
    </row>
    <row r="337" spans="1:3" x14ac:dyDescent="0.25">
      <c r="A337">
        <v>786700</v>
      </c>
      <c r="B337" t="s">
        <v>2</v>
      </c>
      <c r="C337" s="2">
        <v>1282</v>
      </c>
    </row>
    <row r="338" spans="1:3" x14ac:dyDescent="0.25">
      <c r="A338">
        <v>137921</v>
      </c>
      <c r="B338" t="s">
        <v>2</v>
      </c>
      <c r="C338" s="2">
        <v>708</v>
      </c>
    </row>
    <row r="339" spans="1:3" x14ac:dyDescent="0.25">
      <c r="A339">
        <v>755930</v>
      </c>
      <c r="B339" t="s">
        <v>2</v>
      </c>
      <c r="C339" s="2">
        <v>2907</v>
      </c>
    </row>
    <row r="340" spans="1:3" x14ac:dyDescent="0.25">
      <c r="A340">
        <v>277131</v>
      </c>
      <c r="B340" t="s">
        <v>2</v>
      </c>
      <c r="C340" s="2">
        <v>1366</v>
      </c>
    </row>
    <row r="341" spans="1:3" x14ac:dyDescent="0.25">
      <c r="A341">
        <v>235897</v>
      </c>
      <c r="B341" t="s">
        <v>2</v>
      </c>
      <c r="C341" s="2">
        <v>2460</v>
      </c>
    </row>
    <row r="342" spans="1:3" x14ac:dyDescent="0.25">
      <c r="A342">
        <v>872307</v>
      </c>
      <c r="B342" t="s">
        <v>2</v>
      </c>
      <c r="C342" s="2">
        <v>1520</v>
      </c>
    </row>
    <row r="343" spans="1:3" x14ac:dyDescent="0.25">
      <c r="A343">
        <v>103888</v>
      </c>
      <c r="B343" t="s">
        <v>2</v>
      </c>
      <c r="C343" s="2">
        <v>711</v>
      </c>
    </row>
    <row r="344" spans="1:3" x14ac:dyDescent="0.25">
      <c r="A344">
        <v>545954</v>
      </c>
      <c r="B344" t="s">
        <v>2</v>
      </c>
      <c r="C344" s="2">
        <v>1375</v>
      </c>
    </row>
    <row r="345" spans="1:3" x14ac:dyDescent="0.25">
      <c r="A345">
        <v>480891</v>
      </c>
      <c r="B345" t="s">
        <v>2</v>
      </c>
      <c r="C345" s="2">
        <v>635</v>
      </c>
    </row>
    <row r="346" spans="1:3" x14ac:dyDescent="0.25">
      <c r="A346">
        <v>444725</v>
      </c>
      <c r="B346" t="s">
        <v>2</v>
      </c>
      <c r="C346" s="2">
        <v>2071</v>
      </c>
    </row>
    <row r="347" spans="1:3" x14ac:dyDescent="0.25">
      <c r="A347">
        <v>131700</v>
      </c>
      <c r="B347" t="s">
        <v>2</v>
      </c>
      <c r="C347" s="2">
        <v>1269</v>
      </c>
    </row>
    <row r="348" spans="1:3" x14ac:dyDescent="0.25">
      <c r="A348">
        <v>256775</v>
      </c>
      <c r="B348" t="s">
        <v>2</v>
      </c>
      <c r="C348" s="2">
        <v>970</v>
      </c>
    </row>
    <row r="349" spans="1:3" x14ac:dyDescent="0.25">
      <c r="A349">
        <v>686661</v>
      </c>
      <c r="B349" t="s">
        <v>2</v>
      </c>
      <c r="C349" s="2">
        <v>1694</v>
      </c>
    </row>
    <row r="350" spans="1:3" x14ac:dyDescent="0.25">
      <c r="A350">
        <v>842675</v>
      </c>
      <c r="B350" t="s">
        <v>2</v>
      </c>
      <c r="C350" s="2">
        <v>1038</v>
      </c>
    </row>
    <row r="351" spans="1:3" x14ac:dyDescent="0.25">
      <c r="A351">
        <v>571542</v>
      </c>
      <c r="B351" t="s">
        <v>2</v>
      </c>
      <c r="C351" s="2">
        <v>1630.5</v>
      </c>
    </row>
    <row r="352" spans="1:3" x14ac:dyDescent="0.25">
      <c r="A352">
        <v>581556</v>
      </c>
      <c r="B352" t="s">
        <v>2</v>
      </c>
      <c r="C352" s="2">
        <v>306</v>
      </c>
    </row>
    <row r="353" spans="1:3" x14ac:dyDescent="0.25">
      <c r="A353">
        <v>884057</v>
      </c>
      <c r="B353" t="s">
        <v>2</v>
      </c>
      <c r="C353" s="2">
        <v>579</v>
      </c>
    </row>
    <row r="354" spans="1:3" x14ac:dyDescent="0.25">
      <c r="A354">
        <v>761022</v>
      </c>
      <c r="B354" t="s">
        <v>2</v>
      </c>
      <c r="C354" s="2">
        <v>2240</v>
      </c>
    </row>
    <row r="355" spans="1:3" x14ac:dyDescent="0.25">
      <c r="A355">
        <v>215670</v>
      </c>
      <c r="B355" t="s">
        <v>2</v>
      </c>
      <c r="C355" s="2">
        <v>2993</v>
      </c>
    </row>
    <row r="356" spans="1:3" x14ac:dyDescent="0.25">
      <c r="A356">
        <v>272552</v>
      </c>
      <c r="B356" t="s">
        <v>2</v>
      </c>
      <c r="C356" s="2">
        <v>3520.5</v>
      </c>
    </row>
    <row r="357" spans="1:3" x14ac:dyDescent="0.25">
      <c r="A357">
        <v>120233</v>
      </c>
      <c r="B357" t="s">
        <v>2</v>
      </c>
      <c r="C357" s="2">
        <v>2039</v>
      </c>
    </row>
    <row r="358" spans="1:3" x14ac:dyDescent="0.25">
      <c r="A358">
        <v>702523</v>
      </c>
      <c r="B358" t="s">
        <v>2</v>
      </c>
      <c r="C358" s="2">
        <v>2574</v>
      </c>
    </row>
    <row r="359" spans="1:3" x14ac:dyDescent="0.25">
      <c r="A359">
        <v>267107</v>
      </c>
      <c r="B359" t="s">
        <v>2</v>
      </c>
      <c r="C359" s="2">
        <v>707</v>
      </c>
    </row>
    <row r="360" spans="1:3" x14ac:dyDescent="0.25">
      <c r="A360">
        <v>190154</v>
      </c>
      <c r="B360" t="s">
        <v>2</v>
      </c>
      <c r="C360" s="2">
        <v>2072</v>
      </c>
    </row>
    <row r="361" spans="1:3" x14ac:dyDescent="0.25">
      <c r="A361">
        <v>681348</v>
      </c>
      <c r="B361" t="s">
        <v>2</v>
      </c>
      <c r="C361" s="2">
        <v>853</v>
      </c>
    </row>
    <row r="362" spans="1:3" x14ac:dyDescent="0.25">
      <c r="A362">
        <v>104326</v>
      </c>
      <c r="B362" t="s">
        <v>2</v>
      </c>
      <c r="C362" s="2">
        <v>3199.5</v>
      </c>
    </row>
    <row r="363" spans="1:3" x14ac:dyDescent="0.25">
      <c r="A363">
        <v>323754</v>
      </c>
      <c r="B363" t="s">
        <v>2</v>
      </c>
      <c r="C363" s="2">
        <v>472</v>
      </c>
    </row>
    <row r="364" spans="1:3" x14ac:dyDescent="0.25">
      <c r="A364">
        <v>382237</v>
      </c>
      <c r="B364" t="s">
        <v>2</v>
      </c>
      <c r="C364" s="2">
        <v>3165</v>
      </c>
    </row>
    <row r="365" spans="1:3" x14ac:dyDescent="0.25">
      <c r="A365">
        <v>424398</v>
      </c>
      <c r="B365" t="s">
        <v>2</v>
      </c>
      <c r="C365" s="2">
        <v>2629</v>
      </c>
    </row>
    <row r="366" spans="1:3" x14ac:dyDescent="0.25">
      <c r="A366">
        <v>821698</v>
      </c>
      <c r="B366" t="s">
        <v>2</v>
      </c>
      <c r="C366" s="2">
        <v>1433</v>
      </c>
    </row>
    <row r="367" spans="1:3" x14ac:dyDescent="0.25">
      <c r="A367">
        <v>550622</v>
      </c>
      <c r="B367" t="s">
        <v>2</v>
      </c>
      <c r="C367" s="2">
        <v>947</v>
      </c>
    </row>
    <row r="368" spans="1:3" x14ac:dyDescent="0.25">
      <c r="A368">
        <v>423355</v>
      </c>
      <c r="B368" t="s">
        <v>2</v>
      </c>
      <c r="C368" s="2">
        <v>344</v>
      </c>
    </row>
    <row r="369" spans="1:3" x14ac:dyDescent="0.25">
      <c r="A369">
        <v>441751</v>
      </c>
      <c r="B369" t="s">
        <v>2</v>
      </c>
      <c r="C369" s="2">
        <v>2157</v>
      </c>
    </row>
    <row r="370" spans="1:3" x14ac:dyDescent="0.25">
      <c r="A370">
        <v>531656</v>
      </c>
      <c r="B370" t="s">
        <v>2</v>
      </c>
      <c r="C370" s="2">
        <v>270</v>
      </c>
    </row>
    <row r="371" spans="1:3" x14ac:dyDescent="0.25">
      <c r="A371">
        <v>261362</v>
      </c>
      <c r="B371" t="s">
        <v>2</v>
      </c>
      <c r="C371" s="2">
        <v>3421.5</v>
      </c>
    </row>
    <row r="372" spans="1:3" x14ac:dyDescent="0.25">
      <c r="A372">
        <v>723364</v>
      </c>
      <c r="B372" t="s">
        <v>2</v>
      </c>
      <c r="C372" s="2">
        <v>2734</v>
      </c>
    </row>
    <row r="373" spans="1:3" x14ac:dyDescent="0.25">
      <c r="A373">
        <v>519269</v>
      </c>
      <c r="B373" t="s">
        <v>2</v>
      </c>
      <c r="C373" s="2">
        <v>2548</v>
      </c>
    </row>
    <row r="374" spans="1:3" x14ac:dyDescent="0.25">
      <c r="A374">
        <v>410583</v>
      </c>
      <c r="B374" t="s">
        <v>2</v>
      </c>
      <c r="C374" s="2">
        <v>2761</v>
      </c>
    </row>
    <row r="375" spans="1:3" x14ac:dyDescent="0.25">
      <c r="A375">
        <v>665489</v>
      </c>
      <c r="B375" t="s">
        <v>2</v>
      </c>
      <c r="C375" s="2">
        <v>1659</v>
      </c>
    </row>
    <row r="376" spans="1:3" x14ac:dyDescent="0.25">
      <c r="A376">
        <v>479703</v>
      </c>
      <c r="B376" t="s">
        <v>2</v>
      </c>
      <c r="C376" s="2">
        <v>1190</v>
      </c>
    </row>
    <row r="377" spans="1:3" x14ac:dyDescent="0.25">
      <c r="A377">
        <v>148871</v>
      </c>
      <c r="B377" t="s">
        <v>2</v>
      </c>
      <c r="C377" s="2">
        <v>410</v>
      </c>
    </row>
    <row r="378" spans="1:3" x14ac:dyDescent="0.25">
      <c r="A378">
        <v>786473</v>
      </c>
      <c r="B378" t="s">
        <v>2</v>
      </c>
      <c r="C378" s="2">
        <v>1770</v>
      </c>
    </row>
    <row r="379" spans="1:3" x14ac:dyDescent="0.25">
      <c r="A379">
        <v>540063</v>
      </c>
      <c r="B379" t="s">
        <v>2</v>
      </c>
      <c r="C379" s="2">
        <v>1393</v>
      </c>
    </row>
    <row r="380" spans="1:3" x14ac:dyDescent="0.25">
      <c r="A380">
        <v>208984</v>
      </c>
      <c r="B380" t="s">
        <v>2</v>
      </c>
      <c r="C380" s="2">
        <v>2015</v>
      </c>
    </row>
    <row r="381" spans="1:3" x14ac:dyDescent="0.25">
      <c r="A381">
        <v>858624</v>
      </c>
      <c r="B381" t="s">
        <v>2</v>
      </c>
      <c r="C381" s="2">
        <v>888</v>
      </c>
    </row>
    <row r="382" spans="1:3" x14ac:dyDescent="0.25">
      <c r="A382">
        <v>374115</v>
      </c>
      <c r="B382" t="s">
        <v>2</v>
      </c>
      <c r="C382" s="2">
        <v>2844</v>
      </c>
    </row>
    <row r="383" spans="1:3" x14ac:dyDescent="0.25">
      <c r="A383">
        <v>140516</v>
      </c>
      <c r="B383" t="s">
        <v>2</v>
      </c>
      <c r="C383" s="2">
        <v>2475</v>
      </c>
    </row>
    <row r="384" spans="1:3" x14ac:dyDescent="0.25">
      <c r="A384">
        <v>594129</v>
      </c>
      <c r="B384" t="s">
        <v>2</v>
      </c>
      <c r="C384" s="2">
        <v>1743</v>
      </c>
    </row>
    <row r="385" spans="1:3" x14ac:dyDescent="0.25">
      <c r="A385">
        <v>841420</v>
      </c>
      <c r="B385" t="s">
        <v>2</v>
      </c>
      <c r="C385" s="2">
        <v>2914</v>
      </c>
    </row>
    <row r="386" spans="1:3" x14ac:dyDescent="0.25">
      <c r="A386">
        <v>707748</v>
      </c>
      <c r="B386" t="s">
        <v>2</v>
      </c>
      <c r="C386" s="2">
        <v>1731</v>
      </c>
    </row>
    <row r="387" spans="1:3" x14ac:dyDescent="0.25">
      <c r="A387">
        <v>225353</v>
      </c>
      <c r="B387" t="s">
        <v>2</v>
      </c>
      <c r="C387" s="2">
        <v>1727</v>
      </c>
    </row>
    <row r="388" spans="1:3" x14ac:dyDescent="0.25">
      <c r="A388">
        <v>227896</v>
      </c>
      <c r="B388" t="s">
        <v>2</v>
      </c>
      <c r="C388" s="2">
        <v>1870</v>
      </c>
    </row>
    <row r="389" spans="1:3" x14ac:dyDescent="0.25">
      <c r="A389">
        <v>683349</v>
      </c>
      <c r="B389" t="s">
        <v>2</v>
      </c>
      <c r="C389" s="2">
        <v>2475</v>
      </c>
    </row>
    <row r="390" spans="1:3" x14ac:dyDescent="0.25">
      <c r="A390">
        <v>578917</v>
      </c>
      <c r="B390" t="s">
        <v>2</v>
      </c>
      <c r="C390" s="2">
        <v>546</v>
      </c>
    </row>
    <row r="391" spans="1:3" x14ac:dyDescent="0.25">
      <c r="A391">
        <v>194906</v>
      </c>
      <c r="B391" t="s">
        <v>2</v>
      </c>
      <c r="C391" s="2">
        <v>1618.5</v>
      </c>
    </row>
    <row r="392" spans="1:3" x14ac:dyDescent="0.25">
      <c r="A392">
        <v>858867</v>
      </c>
      <c r="B392" t="s">
        <v>2</v>
      </c>
      <c r="C392" s="2">
        <v>1321</v>
      </c>
    </row>
    <row r="393" spans="1:3" x14ac:dyDescent="0.25">
      <c r="A393">
        <v>649737</v>
      </c>
      <c r="B393" t="s">
        <v>2</v>
      </c>
      <c r="C393" s="2">
        <v>2178</v>
      </c>
    </row>
    <row r="394" spans="1:3" x14ac:dyDescent="0.25">
      <c r="A394">
        <v>361699</v>
      </c>
      <c r="B394" t="s">
        <v>2</v>
      </c>
      <c r="C394" s="2">
        <v>888</v>
      </c>
    </row>
    <row r="395" spans="1:3" x14ac:dyDescent="0.25">
      <c r="A395">
        <v>293680</v>
      </c>
      <c r="B395" t="s">
        <v>2</v>
      </c>
      <c r="C395" s="2">
        <v>2470</v>
      </c>
    </row>
    <row r="396" spans="1:3" x14ac:dyDescent="0.25">
      <c r="A396">
        <v>682634</v>
      </c>
      <c r="B396" t="s">
        <v>2</v>
      </c>
      <c r="C396" s="2">
        <v>1513</v>
      </c>
    </row>
    <row r="397" spans="1:3" x14ac:dyDescent="0.25">
      <c r="A397">
        <v>161388</v>
      </c>
      <c r="B397" t="s">
        <v>2</v>
      </c>
      <c r="C397" s="2">
        <v>1858</v>
      </c>
    </row>
    <row r="398" spans="1:3" x14ac:dyDescent="0.25">
      <c r="A398">
        <v>103112</v>
      </c>
      <c r="B398" t="s">
        <v>2</v>
      </c>
      <c r="C398" s="2">
        <v>1210</v>
      </c>
    </row>
    <row r="399" spans="1:3" x14ac:dyDescent="0.25">
      <c r="A399">
        <v>406431</v>
      </c>
      <c r="B399" t="s">
        <v>2</v>
      </c>
      <c r="C399" s="2">
        <v>2529</v>
      </c>
    </row>
    <row r="400" spans="1:3" x14ac:dyDescent="0.25">
      <c r="A400">
        <v>869055</v>
      </c>
      <c r="B400" t="s">
        <v>2</v>
      </c>
      <c r="C400" s="2">
        <v>1445</v>
      </c>
    </row>
    <row r="401" spans="1:3" x14ac:dyDescent="0.25">
      <c r="A401">
        <v>616987</v>
      </c>
      <c r="B401" t="s">
        <v>2</v>
      </c>
      <c r="C401" s="2">
        <v>330</v>
      </c>
    </row>
    <row r="402" spans="1:3" x14ac:dyDescent="0.25">
      <c r="A402">
        <v>111799</v>
      </c>
      <c r="B402" t="s">
        <v>2</v>
      </c>
      <c r="C402" s="2">
        <v>2671</v>
      </c>
    </row>
    <row r="403" spans="1:3" x14ac:dyDescent="0.25">
      <c r="A403">
        <v>576749</v>
      </c>
      <c r="B403" t="s">
        <v>2</v>
      </c>
      <c r="C403" s="2">
        <v>766</v>
      </c>
    </row>
    <row r="404" spans="1:3" x14ac:dyDescent="0.25">
      <c r="A404">
        <v>238485</v>
      </c>
      <c r="B404" t="s">
        <v>2</v>
      </c>
      <c r="C404" s="2">
        <v>494</v>
      </c>
    </row>
    <row r="405" spans="1:3" x14ac:dyDescent="0.25">
      <c r="A405">
        <v>128044</v>
      </c>
      <c r="B405" t="s">
        <v>2</v>
      </c>
      <c r="C405" s="2">
        <v>1397</v>
      </c>
    </row>
    <row r="406" spans="1:3" x14ac:dyDescent="0.25">
      <c r="A406">
        <v>338090</v>
      </c>
      <c r="B406" t="s">
        <v>2</v>
      </c>
      <c r="C406" s="2">
        <v>2155</v>
      </c>
    </row>
    <row r="407" spans="1:3" x14ac:dyDescent="0.25">
      <c r="A407">
        <v>178855</v>
      </c>
      <c r="B407" t="s">
        <v>2</v>
      </c>
      <c r="C407" s="2">
        <v>742.5</v>
      </c>
    </row>
    <row r="408" spans="1:3" x14ac:dyDescent="0.25">
      <c r="A408">
        <v>601636</v>
      </c>
      <c r="B408" t="s">
        <v>2</v>
      </c>
      <c r="C408" s="2">
        <v>1295</v>
      </c>
    </row>
    <row r="409" spans="1:3" x14ac:dyDescent="0.25">
      <c r="A409">
        <v>893967</v>
      </c>
      <c r="B409" t="s">
        <v>2</v>
      </c>
      <c r="C409" s="2">
        <v>214</v>
      </c>
    </row>
    <row r="410" spans="1:3" x14ac:dyDescent="0.25">
      <c r="A410">
        <v>403455</v>
      </c>
      <c r="B410" t="s">
        <v>2</v>
      </c>
      <c r="C410" s="2">
        <v>2145</v>
      </c>
    </row>
    <row r="411" spans="1:3" x14ac:dyDescent="0.25">
      <c r="A411">
        <v>866409</v>
      </c>
      <c r="B411" t="s">
        <v>2</v>
      </c>
      <c r="C411" s="2">
        <v>2852</v>
      </c>
    </row>
    <row r="412" spans="1:3" x14ac:dyDescent="0.25">
      <c r="A412">
        <v>765655</v>
      </c>
      <c r="B412" t="s">
        <v>2</v>
      </c>
      <c r="C412" s="2">
        <v>4243.5</v>
      </c>
    </row>
    <row r="413" spans="1:3" x14ac:dyDescent="0.25">
      <c r="A413">
        <v>732442</v>
      </c>
      <c r="B413" t="s">
        <v>2</v>
      </c>
      <c r="C413" s="2">
        <v>2580</v>
      </c>
    </row>
    <row r="414" spans="1:3" x14ac:dyDescent="0.25">
      <c r="A414">
        <v>745878</v>
      </c>
      <c r="B414" t="s">
        <v>2</v>
      </c>
      <c r="C414" s="2">
        <v>689</v>
      </c>
    </row>
    <row r="415" spans="1:3" x14ac:dyDescent="0.25">
      <c r="A415">
        <v>863607</v>
      </c>
      <c r="B415" t="s">
        <v>2</v>
      </c>
      <c r="C415" s="2">
        <v>1947</v>
      </c>
    </row>
    <row r="416" spans="1:3" x14ac:dyDescent="0.25">
      <c r="A416">
        <v>249563</v>
      </c>
      <c r="B416" t="s">
        <v>2</v>
      </c>
      <c r="C416" s="2">
        <v>908</v>
      </c>
    </row>
    <row r="417" spans="1:3" x14ac:dyDescent="0.25">
      <c r="A417">
        <v>355733</v>
      </c>
      <c r="B417" t="s">
        <v>2</v>
      </c>
      <c r="C417" s="2">
        <v>831</v>
      </c>
    </row>
    <row r="418" spans="1:3" x14ac:dyDescent="0.25">
      <c r="A418">
        <v>654585</v>
      </c>
      <c r="B418" t="s">
        <v>2</v>
      </c>
      <c r="C418" s="2">
        <v>2851</v>
      </c>
    </row>
    <row r="419" spans="1:3" x14ac:dyDescent="0.25">
      <c r="A419">
        <v>725869</v>
      </c>
      <c r="B419" t="s">
        <v>2</v>
      </c>
      <c r="C419" s="2">
        <v>2021</v>
      </c>
    </row>
    <row r="420" spans="1:3" x14ac:dyDescent="0.25">
      <c r="A420">
        <v>882680</v>
      </c>
      <c r="B420" t="s">
        <v>2</v>
      </c>
      <c r="C420" s="2">
        <v>274</v>
      </c>
    </row>
    <row r="421" spans="1:3" x14ac:dyDescent="0.25">
      <c r="A421">
        <v>449939</v>
      </c>
      <c r="B421" t="s">
        <v>2</v>
      </c>
      <c r="C421" s="2">
        <v>1865</v>
      </c>
    </row>
    <row r="422" spans="1:3" x14ac:dyDescent="0.25">
      <c r="A422">
        <v>787606</v>
      </c>
      <c r="B422" t="s">
        <v>2</v>
      </c>
      <c r="C422" s="2">
        <v>1116</v>
      </c>
    </row>
    <row r="423" spans="1:3" x14ac:dyDescent="0.25">
      <c r="A423">
        <v>295574</v>
      </c>
      <c r="B423" t="s">
        <v>2</v>
      </c>
      <c r="C423" s="2">
        <v>1563</v>
      </c>
    </row>
    <row r="424" spans="1:3" x14ac:dyDescent="0.25">
      <c r="A424">
        <v>551997</v>
      </c>
      <c r="B424" t="s">
        <v>2</v>
      </c>
      <c r="C424" s="2">
        <v>991</v>
      </c>
    </row>
    <row r="425" spans="1:3" x14ac:dyDescent="0.25">
      <c r="A425">
        <v>296951</v>
      </c>
      <c r="B425" t="s">
        <v>2</v>
      </c>
      <c r="C425" s="2">
        <v>1016</v>
      </c>
    </row>
    <row r="426" spans="1:3" x14ac:dyDescent="0.25">
      <c r="A426">
        <v>812448</v>
      </c>
      <c r="B426" t="s">
        <v>2</v>
      </c>
      <c r="C426" s="2">
        <v>2791</v>
      </c>
    </row>
    <row r="427" spans="1:3" x14ac:dyDescent="0.25">
      <c r="A427">
        <v>539656</v>
      </c>
      <c r="B427" t="s">
        <v>2</v>
      </c>
      <c r="C427" s="2">
        <v>570</v>
      </c>
    </row>
    <row r="428" spans="1:3" x14ac:dyDescent="0.25">
      <c r="A428">
        <v>348955</v>
      </c>
      <c r="B428" t="s">
        <v>2</v>
      </c>
      <c r="C428" s="2">
        <v>2487</v>
      </c>
    </row>
    <row r="429" spans="1:3" x14ac:dyDescent="0.25">
      <c r="A429">
        <v>137994</v>
      </c>
      <c r="B429" t="s">
        <v>2</v>
      </c>
      <c r="C429" s="2">
        <v>1117.5</v>
      </c>
    </row>
    <row r="430" spans="1:3" x14ac:dyDescent="0.25">
      <c r="A430">
        <v>779393</v>
      </c>
      <c r="B430" t="s">
        <v>2</v>
      </c>
      <c r="C430" s="2">
        <v>2844</v>
      </c>
    </row>
    <row r="431" spans="1:3" x14ac:dyDescent="0.25">
      <c r="A431">
        <v>443447</v>
      </c>
      <c r="B431" t="s">
        <v>2</v>
      </c>
      <c r="C431" s="2">
        <v>562</v>
      </c>
    </row>
    <row r="432" spans="1:3" x14ac:dyDescent="0.25">
      <c r="A432">
        <v>288662</v>
      </c>
      <c r="B432" t="s">
        <v>2</v>
      </c>
      <c r="C432" s="2">
        <v>2299</v>
      </c>
    </row>
    <row r="433" spans="1:3" x14ac:dyDescent="0.25">
      <c r="A433">
        <v>768268</v>
      </c>
      <c r="B433" t="s">
        <v>2</v>
      </c>
      <c r="C433" s="2">
        <v>2030</v>
      </c>
    </row>
    <row r="434" spans="1:3" x14ac:dyDescent="0.25">
      <c r="A434">
        <v>680427</v>
      </c>
      <c r="B434" t="s">
        <v>2</v>
      </c>
      <c r="C434" s="2">
        <v>263</v>
      </c>
    </row>
    <row r="435" spans="1:3" x14ac:dyDescent="0.25">
      <c r="A435">
        <v>847678</v>
      </c>
      <c r="B435" t="s">
        <v>2</v>
      </c>
      <c r="C435" s="2">
        <v>887</v>
      </c>
    </row>
    <row r="436" spans="1:3" x14ac:dyDescent="0.25">
      <c r="A436">
        <v>421883</v>
      </c>
      <c r="B436" t="s">
        <v>2</v>
      </c>
      <c r="C436" s="2">
        <v>727</v>
      </c>
    </row>
    <row r="437" spans="1:3" x14ac:dyDescent="0.25">
      <c r="A437">
        <v>572044</v>
      </c>
      <c r="B437" t="s">
        <v>2</v>
      </c>
      <c r="C437" s="2">
        <v>1884</v>
      </c>
    </row>
    <row r="438" spans="1:3" x14ac:dyDescent="0.25">
      <c r="A438">
        <v>119027</v>
      </c>
      <c r="B438" t="s">
        <v>2</v>
      </c>
      <c r="C438" s="2">
        <v>1834</v>
      </c>
    </row>
    <row r="439" spans="1:3" x14ac:dyDescent="0.25">
      <c r="A439">
        <v>345233</v>
      </c>
      <c r="B439" t="s">
        <v>2</v>
      </c>
      <c r="C439" s="2">
        <v>1761</v>
      </c>
    </row>
    <row r="440" spans="1:3" x14ac:dyDescent="0.25">
      <c r="A440">
        <v>115306</v>
      </c>
      <c r="B440" t="s">
        <v>2</v>
      </c>
      <c r="C440" s="2">
        <v>448</v>
      </c>
    </row>
    <row r="441" spans="1:3" x14ac:dyDescent="0.25">
      <c r="A441">
        <v>310429</v>
      </c>
      <c r="B441" t="s">
        <v>6</v>
      </c>
      <c r="C441" s="2">
        <v>2181</v>
      </c>
    </row>
    <row r="442" spans="1:3" x14ac:dyDescent="0.25">
      <c r="A442">
        <v>495847</v>
      </c>
      <c r="B442" t="s">
        <v>6</v>
      </c>
      <c r="C442" s="2">
        <v>1540</v>
      </c>
    </row>
    <row r="443" spans="1:3" x14ac:dyDescent="0.25">
      <c r="A443">
        <v>297812</v>
      </c>
      <c r="B443" t="s">
        <v>6</v>
      </c>
      <c r="C443" s="2">
        <v>490</v>
      </c>
    </row>
    <row r="444" spans="1:3" x14ac:dyDescent="0.25">
      <c r="A444">
        <v>702657</v>
      </c>
      <c r="B444" t="s">
        <v>6</v>
      </c>
      <c r="C444" s="2">
        <v>1362</v>
      </c>
    </row>
    <row r="445" spans="1:3" x14ac:dyDescent="0.25">
      <c r="A445">
        <v>629559</v>
      </c>
      <c r="B445" t="s">
        <v>6</v>
      </c>
      <c r="C445" s="2">
        <v>1094</v>
      </c>
    </row>
    <row r="446" spans="1:3" x14ac:dyDescent="0.25">
      <c r="A446">
        <v>496752</v>
      </c>
      <c r="B446" t="s">
        <v>6</v>
      </c>
      <c r="C446" s="2">
        <v>367</v>
      </c>
    </row>
    <row r="447" spans="1:3" x14ac:dyDescent="0.25">
      <c r="A447">
        <v>273665</v>
      </c>
      <c r="B447" t="s">
        <v>6</v>
      </c>
      <c r="C447" s="2">
        <v>663</v>
      </c>
    </row>
    <row r="448" spans="1:3" x14ac:dyDescent="0.25">
      <c r="A448">
        <v>865204</v>
      </c>
      <c r="B448" t="s">
        <v>6</v>
      </c>
      <c r="C448" s="2">
        <v>819</v>
      </c>
    </row>
    <row r="449" spans="1:3" x14ac:dyDescent="0.25">
      <c r="A449">
        <v>203224</v>
      </c>
      <c r="B449" t="s">
        <v>6</v>
      </c>
      <c r="C449" s="2">
        <v>1580</v>
      </c>
    </row>
    <row r="450" spans="1:3" x14ac:dyDescent="0.25">
      <c r="A450">
        <v>361276</v>
      </c>
      <c r="B450" t="s">
        <v>6</v>
      </c>
      <c r="C450" s="2">
        <v>521</v>
      </c>
    </row>
    <row r="451" spans="1:3" x14ac:dyDescent="0.25">
      <c r="A451">
        <v>395290</v>
      </c>
      <c r="B451" t="s">
        <v>6</v>
      </c>
      <c r="C451" s="2">
        <v>386</v>
      </c>
    </row>
    <row r="452" spans="1:3" x14ac:dyDescent="0.25">
      <c r="A452">
        <v>876370</v>
      </c>
      <c r="B452" t="s">
        <v>6</v>
      </c>
      <c r="C452" s="2">
        <v>3445.5</v>
      </c>
    </row>
    <row r="453" spans="1:3" x14ac:dyDescent="0.25">
      <c r="A453">
        <v>788517</v>
      </c>
      <c r="B453" t="s">
        <v>6</v>
      </c>
      <c r="C453" s="2">
        <v>1482</v>
      </c>
    </row>
    <row r="454" spans="1:3" x14ac:dyDescent="0.25">
      <c r="A454">
        <v>518063</v>
      </c>
      <c r="B454" t="s">
        <v>6</v>
      </c>
      <c r="C454" s="2">
        <v>1198</v>
      </c>
    </row>
    <row r="455" spans="1:3" x14ac:dyDescent="0.25">
      <c r="A455">
        <v>241164</v>
      </c>
      <c r="B455" t="s">
        <v>6</v>
      </c>
      <c r="C455" s="2">
        <v>1937</v>
      </c>
    </row>
    <row r="456" spans="1:3" x14ac:dyDescent="0.25">
      <c r="A456">
        <v>242657</v>
      </c>
      <c r="B456" t="s">
        <v>6</v>
      </c>
      <c r="C456" s="2">
        <v>792</v>
      </c>
    </row>
    <row r="457" spans="1:3" x14ac:dyDescent="0.25">
      <c r="A457">
        <v>327555</v>
      </c>
      <c r="B457" t="s">
        <v>6</v>
      </c>
      <c r="C457" s="2">
        <v>2811</v>
      </c>
    </row>
    <row r="458" spans="1:3" x14ac:dyDescent="0.25">
      <c r="A458">
        <v>363487</v>
      </c>
      <c r="B458" t="s">
        <v>6</v>
      </c>
      <c r="C458" s="2">
        <v>2441</v>
      </c>
    </row>
    <row r="459" spans="1:3" x14ac:dyDescent="0.25">
      <c r="A459">
        <v>607051</v>
      </c>
      <c r="B459" t="s">
        <v>6</v>
      </c>
      <c r="C459" s="2">
        <v>1560</v>
      </c>
    </row>
    <row r="460" spans="1:3" x14ac:dyDescent="0.25">
      <c r="A460">
        <v>535522</v>
      </c>
      <c r="B460" t="s">
        <v>6</v>
      </c>
      <c r="C460" s="2">
        <v>2706</v>
      </c>
    </row>
    <row r="461" spans="1:3" x14ac:dyDescent="0.25">
      <c r="A461">
        <v>533938</v>
      </c>
      <c r="B461" t="s">
        <v>6</v>
      </c>
      <c r="C461" s="2">
        <v>886</v>
      </c>
    </row>
    <row r="462" spans="1:3" x14ac:dyDescent="0.25">
      <c r="A462">
        <v>105566</v>
      </c>
      <c r="B462" t="s">
        <v>6</v>
      </c>
      <c r="C462" s="2">
        <v>2416</v>
      </c>
    </row>
    <row r="463" spans="1:3" x14ac:dyDescent="0.25">
      <c r="A463">
        <v>694579</v>
      </c>
      <c r="B463" t="s">
        <v>6</v>
      </c>
      <c r="C463" s="2">
        <v>2156</v>
      </c>
    </row>
    <row r="464" spans="1:3" x14ac:dyDescent="0.25">
      <c r="A464">
        <v>483789</v>
      </c>
      <c r="B464" t="s">
        <v>6</v>
      </c>
      <c r="C464" s="2">
        <v>2689</v>
      </c>
    </row>
    <row r="465" spans="1:3" x14ac:dyDescent="0.25">
      <c r="A465">
        <v>728960</v>
      </c>
      <c r="B465" t="s">
        <v>6</v>
      </c>
      <c r="C465" s="2">
        <v>2521.5</v>
      </c>
    </row>
    <row r="466" spans="1:3" x14ac:dyDescent="0.25">
      <c r="A466">
        <v>759173</v>
      </c>
      <c r="B466" t="s">
        <v>6</v>
      </c>
      <c r="C466" s="2">
        <v>2567</v>
      </c>
    </row>
    <row r="467" spans="1:3" x14ac:dyDescent="0.25">
      <c r="A467">
        <v>602911</v>
      </c>
      <c r="B467" t="s">
        <v>6</v>
      </c>
      <c r="C467" s="2">
        <v>923</v>
      </c>
    </row>
    <row r="468" spans="1:3" x14ac:dyDescent="0.25">
      <c r="A468">
        <v>317699</v>
      </c>
      <c r="B468" t="s">
        <v>6</v>
      </c>
      <c r="C468" s="2">
        <v>1790</v>
      </c>
    </row>
    <row r="469" spans="1:3" x14ac:dyDescent="0.25">
      <c r="A469">
        <v>676544</v>
      </c>
      <c r="B469" t="s">
        <v>6</v>
      </c>
      <c r="C469" s="2">
        <v>442</v>
      </c>
    </row>
    <row r="470" spans="1:3" x14ac:dyDescent="0.25">
      <c r="A470">
        <v>455417</v>
      </c>
      <c r="B470" t="s">
        <v>6</v>
      </c>
      <c r="C470" s="2">
        <v>2579</v>
      </c>
    </row>
    <row r="471" spans="1:3" x14ac:dyDescent="0.25">
      <c r="A471">
        <v>759484</v>
      </c>
      <c r="B471" t="s">
        <v>6</v>
      </c>
      <c r="C471" s="2">
        <v>1743</v>
      </c>
    </row>
    <row r="472" spans="1:3" x14ac:dyDescent="0.25">
      <c r="A472">
        <v>727283</v>
      </c>
      <c r="B472" t="s">
        <v>6</v>
      </c>
      <c r="C472" s="2">
        <v>2996</v>
      </c>
    </row>
    <row r="473" spans="1:3" x14ac:dyDescent="0.25">
      <c r="A473">
        <v>684001</v>
      </c>
      <c r="B473" t="s">
        <v>6</v>
      </c>
      <c r="C473" s="2">
        <v>280</v>
      </c>
    </row>
    <row r="474" spans="1:3" x14ac:dyDescent="0.25">
      <c r="A474">
        <v>372739</v>
      </c>
      <c r="B474" t="s">
        <v>6</v>
      </c>
      <c r="C474" s="2">
        <v>801</v>
      </c>
    </row>
    <row r="475" spans="1:3" x14ac:dyDescent="0.25">
      <c r="A475">
        <v>285799</v>
      </c>
      <c r="B475" t="s">
        <v>6</v>
      </c>
      <c r="C475" s="2">
        <v>1023</v>
      </c>
    </row>
    <row r="476" spans="1:3" x14ac:dyDescent="0.25">
      <c r="A476">
        <v>289035</v>
      </c>
      <c r="B476" t="s">
        <v>6</v>
      </c>
      <c r="C476" s="2">
        <v>1496</v>
      </c>
    </row>
    <row r="477" spans="1:3" x14ac:dyDescent="0.25">
      <c r="A477">
        <v>411519</v>
      </c>
      <c r="B477" t="s">
        <v>6</v>
      </c>
      <c r="C477" s="2">
        <v>1010</v>
      </c>
    </row>
    <row r="478" spans="1:3" x14ac:dyDescent="0.25">
      <c r="A478">
        <v>199710</v>
      </c>
      <c r="B478" t="s">
        <v>6</v>
      </c>
      <c r="C478" s="2">
        <v>1513</v>
      </c>
    </row>
    <row r="479" spans="1:3" x14ac:dyDescent="0.25">
      <c r="A479">
        <v>632637</v>
      </c>
      <c r="B479" t="s">
        <v>6</v>
      </c>
      <c r="C479" s="2">
        <v>2300</v>
      </c>
    </row>
    <row r="480" spans="1:3" x14ac:dyDescent="0.25">
      <c r="A480">
        <v>384743</v>
      </c>
      <c r="B480" t="s">
        <v>6</v>
      </c>
      <c r="C480" s="2">
        <v>2821</v>
      </c>
    </row>
    <row r="481" spans="1:3" x14ac:dyDescent="0.25">
      <c r="A481">
        <v>819278</v>
      </c>
      <c r="B481" t="s">
        <v>6</v>
      </c>
      <c r="C481" s="2">
        <v>1174</v>
      </c>
    </row>
    <row r="482" spans="1:3" x14ac:dyDescent="0.25">
      <c r="A482">
        <v>858434</v>
      </c>
      <c r="B482" t="s">
        <v>6</v>
      </c>
      <c r="C482" s="2">
        <v>2767</v>
      </c>
    </row>
    <row r="483" spans="1:3" x14ac:dyDescent="0.25">
      <c r="A483">
        <v>329257</v>
      </c>
      <c r="B483" t="s">
        <v>6</v>
      </c>
      <c r="C483" s="2">
        <v>1085</v>
      </c>
    </row>
    <row r="484" spans="1:3" x14ac:dyDescent="0.25">
      <c r="A484">
        <v>793118</v>
      </c>
      <c r="B484" t="s">
        <v>6</v>
      </c>
      <c r="C484" s="2">
        <v>2001</v>
      </c>
    </row>
    <row r="485" spans="1:3" x14ac:dyDescent="0.25">
      <c r="A485">
        <v>355287</v>
      </c>
      <c r="B485" t="s">
        <v>6</v>
      </c>
      <c r="C485" s="2">
        <v>2838</v>
      </c>
    </row>
    <row r="486" spans="1:3" x14ac:dyDescent="0.25">
      <c r="A486">
        <v>246621</v>
      </c>
      <c r="B486" t="s">
        <v>6</v>
      </c>
      <c r="C486" s="2">
        <v>2178</v>
      </c>
    </row>
    <row r="487" spans="1:3" x14ac:dyDescent="0.25">
      <c r="A487">
        <v>641259</v>
      </c>
      <c r="B487" t="s">
        <v>6</v>
      </c>
      <c r="C487" s="2">
        <v>888</v>
      </c>
    </row>
    <row r="488" spans="1:3" x14ac:dyDescent="0.25">
      <c r="A488">
        <v>587301</v>
      </c>
      <c r="B488" t="s">
        <v>6</v>
      </c>
      <c r="C488" s="2">
        <v>1527</v>
      </c>
    </row>
    <row r="489" spans="1:3" x14ac:dyDescent="0.25">
      <c r="A489">
        <v>505496</v>
      </c>
      <c r="B489" t="s">
        <v>6</v>
      </c>
      <c r="C489" s="2">
        <v>2151</v>
      </c>
    </row>
    <row r="490" spans="1:3" x14ac:dyDescent="0.25">
      <c r="A490">
        <v>745887</v>
      </c>
      <c r="B490" t="s">
        <v>6</v>
      </c>
      <c r="C490" s="2">
        <v>1817</v>
      </c>
    </row>
    <row r="491" spans="1:3" x14ac:dyDescent="0.25">
      <c r="A491">
        <v>514091</v>
      </c>
      <c r="B491" t="s">
        <v>6</v>
      </c>
      <c r="C491" s="2">
        <v>1326</v>
      </c>
    </row>
    <row r="492" spans="1:3" x14ac:dyDescent="0.25">
      <c r="A492">
        <v>735280</v>
      </c>
      <c r="B492" t="s">
        <v>6</v>
      </c>
      <c r="C492" s="2">
        <v>263</v>
      </c>
    </row>
    <row r="493" spans="1:3" x14ac:dyDescent="0.25">
      <c r="A493">
        <v>540473</v>
      </c>
      <c r="B493" t="s">
        <v>6</v>
      </c>
      <c r="C493" s="2">
        <v>943.5</v>
      </c>
    </row>
    <row r="494" spans="1:3" x14ac:dyDescent="0.25">
      <c r="A494">
        <v>327845</v>
      </c>
      <c r="B494" t="s">
        <v>6</v>
      </c>
      <c r="C494" s="2">
        <v>727</v>
      </c>
    </row>
    <row r="495" spans="1:3" x14ac:dyDescent="0.25">
      <c r="A495">
        <v>460452</v>
      </c>
      <c r="B495" t="s">
        <v>6</v>
      </c>
      <c r="C495" s="2">
        <v>787</v>
      </c>
    </row>
    <row r="496" spans="1:3" x14ac:dyDescent="0.25">
      <c r="A496">
        <v>354480</v>
      </c>
      <c r="B496" t="s">
        <v>6</v>
      </c>
      <c r="C496" s="2">
        <v>986</v>
      </c>
    </row>
    <row r="497" spans="1:3" x14ac:dyDescent="0.25">
      <c r="A497">
        <v>243929</v>
      </c>
      <c r="B497" t="s">
        <v>6</v>
      </c>
      <c r="C497" s="2">
        <v>494</v>
      </c>
    </row>
    <row r="498" spans="1:3" x14ac:dyDescent="0.25">
      <c r="A498">
        <v>791359</v>
      </c>
      <c r="B498" t="s">
        <v>6</v>
      </c>
      <c r="C498" s="2">
        <v>1397</v>
      </c>
    </row>
    <row r="499" spans="1:3" x14ac:dyDescent="0.25">
      <c r="A499">
        <v>275167</v>
      </c>
      <c r="B499" t="s">
        <v>6</v>
      </c>
      <c r="C499" s="2">
        <v>1744</v>
      </c>
    </row>
    <row r="500" spans="1:3" x14ac:dyDescent="0.25">
      <c r="A500">
        <v>160577</v>
      </c>
      <c r="B500" t="s">
        <v>6</v>
      </c>
      <c r="C500" s="2">
        <v>662</v>
      </c>
    </row>
    <row r="501" spans="1:3" x14ac:dyDescent="0.25">
      <c r="A501">
        <v>827058</v>
      </c>
      <c r="B501" t="s">
        <v>6</v>
      </c>
      <c r="C501" s="2">
        <v>214</v>
      </c>
    </row>
    <row r="502" spans="1:3" x14ac:dyDescent="0.25">
      <c r="A502">
        <v>439635</v>
      </c>
      <c r="B502" t="s">
        <v>6</v>
      </c>
      <c r="C502" s="2">
        <v>2877</v>
      </c>
    </row>
    <row r="503" spans="1:3" x14ac:dyDescent="0.25">
      <c r="A503">
        <v>752965</v>
      </c>
      <c r="B503" t="s">
        <v>6</v>
      </c>
      <c r="C503" s="2">
        <v>2729</v>
      </c>
    </row>
    <row r="504" spans="1:3" x14ac:dyDescent="0.25">
      <c r="A504">
        <v>454417</v>
      </c>
      <c r="B504" t="s">
        <v>6</v>
      </c>
      <c r="C504" s="2">
        <v>266</v>
      </c>
    </row>
    <row r="505" spans="1:3" x14ac:dyDescent="0.25">
      <c r="A505">
        <v>434482</v>
      </c>
      <c r="B505" t="s">
        <v>6</v>
      </c>
      <c r="C505" s="2">
        <v>1940</v>
      </c>
    </row>
    <row r="506" spans="1:3" x14ac:dyDescent="0.25">
      <c r="A506">
        <v>632111</v>
      </c>
      <c r="B506" t="s">
        <v>6</v>
      </c>
      <c r="C506" s="2">
        <v>2844</v>
      </c>
    </row>
    <row r="507" spans="1:3" x14ac:dyDescent="0.25">
      <c r="A507">
        <v>703612</v>
      </c>
      <c r="B507" t="s">
        <v>6</v>
      </c>
      <c r="C507" s="2">
        <v>1916</v>
      </c>
    </row>
    <row r="508" spans="1:3" x14ac:dyDescent="0.25">
      <c r="A508">
        <v>358173</v>
      </c>
      <c r="B508" t="s">
        <v>6</v>
      </c>
      <c r="C508" s="2">
        <v>1570</v>
      </c>
    </row>
    <row r="509" spans="1:3" x14ac:dyDescent="0.25">
      <c r="A509">
        <v>149767</v>
      </c>
      <c r="B509" t="s">
        <v>6</v>
      </c>
      <c r="C509" s="2">
        <v>1874</v>
      </c>
    </row>
    <row r="510" spans="1:3" x14ac:dyDescent="0.25">
      <c r="A510">
        <v>108848</v>
      </c>
      <c r="B510" t="s">
        <v>6</v>
      </c>
      <c r="C510" s="2">
        <v>1642</v>
      </c>
    </row>
    <row r="511" spans="1:3" x14ac:dyDescent="0.25">
      <c r="A511">
        <v>623371</v>
      </c>
      <c r="B511" t="s">
        <v>6</v>
      </c>
      <c r="C511" s="2">
        <v>1945</v>
      </c>
    </row>
    <row r="512" spans="1:3" x14ac:dyDescent="0.25">
      <c r="A512">
        <v>444395</v>
      </c>
      <c r="B512" t="s">
        <v>6</v>
      </c>
      <c r="C512" s="2">
        <v>2479</v>
      </c>
    </row>
    <row r="513" spans="1:3" x14ac:dyDescent="0.25">
      <c r="A513">
        <v>818048</v>
      </c>
      <c r="B513" t="s">
        <v>6</v>
      </c>
      <c r="C513" s="2">
        <v>866</v>
      </c>
    </row>
    <row r="514" spans="1:3" x14ac:dyDescent="0.25">
      <c r="A514">
        <v>581507</v>
      </c>
      <c r="B514" t="s">
        <v>6</v>
      </c>
      <c r="C514" s="2">
        <v>349</v>
      </c>
    </row>
    <row r="515" spans="1:3" x14ac:dyDescent="0.25">
      <c r="A515">
        <v>144559</v>
      </c>
      <c r="B515" t="s">
        <v>6</v>
      </c>
      <c r="C515" s="2">
        <v>2177</v>
      </c>
    </row>
    <row r="516" spans="1:3" x14ac:dyDescent="0.25">
      <c r="A516">
        <v>592176</v>
      </c>
      <c r="B516" t="s">
        <v>6</v>
      </c>
      <c r="C516" s="2">
        <v>1514</v>
      </c>
    </row>
    <row r="517" spans="1:3" x14ac:dyDescent="0.25">
      <c r="A517">
        <v>639651</v>
      </c>
      <c r="B517" t="s">
        <v>6</v>
      </c>
      <c r="C517" s="2">
        <v>2689</v>
      </c>
    </row>
    <row r="518" spans="1:3" x14ac:dyDescent="0.25">
      <c r="A518">
        <v>426898</v>
      </c>
      <c r="B518" t="s">
        <v>6</v>
      </c>
      <c r="C518" s="2">
        <v>1389</v>
      </c>
    </row>
    <row r="519" spans="1:3" x14ac:dyDescent="0.25">
      <c r="A519">
        <v>646205</v>
      </c>
      <c r="B519" t="s">
        <v>6</v>
      </c>
      <c r="C519" s="2">
        <v>1265</v>
      </c>
    </row>
    <row r="520" spans="1:3" x14ac:dyDescent="0.25">
      <c r="A520">
        <v>872775</v>
      </c>
      <c r="B520" t="s">
        <v>6</v>
      </c>
      <c r="C520" s="2">
        <v>2297</v>
      </c>
    </row>
    <row r="521" spans="1:3" x14ac:dyDescent="0.25">
      <c r="A521">
        <v>774130</v>
      </c>
      <c r="B521" t="s">
        <v>6</v>
      </c>
      <c r="C521" s="2">
        <v>2663</v>
      </c>
    </row>
    <row r="522" spans="1:3" x14ac:dyDescent="0.25">
      <c r="A522">
        <v>899502</v>
      </c>
      <c r="B522" t="s">
        <v>6</v>
      </c>
      <c r="C522" s="2">
        <v>570</v>
      </c>
    </row>
    <row r="523" spans="1:3" x14ac:dyDescent="0.25">
      <c r="A523">
        <v>792599</v>
      </c>
      <c r="B523" t="s">
        <v>6</v>
      </c>
      <c r="C523" s="2">
        <v>2487</v>
      </c>
    </row>
    <row r="524" spans="1:3" x14ac:dyDescent="0.25">
      <c r="A524">
        <v>701669</v>
      </c>
      <c r="B524" t="s">
        <v>6</v>
      </c>
      <c r="C524" s="2">
        <v>2844</v>
      </c>
    </row>
    <row r="525" spans="1:3" x14ac:dyDescent="0.25">
      <c r="A525">
        <v>721252</v>
      </c>
      <c r="B525" t="s">
        <v>6</v>
      </c>
      <c r="C525" s="2">
        <v>1498</v>
      </c>
    </row>
    <row r="526" spans="1:3" x14ac:dyDescent="0.25">
      <c r="A526">
        <v>425472</v>
      </c>
      <c r="B526" t="s">
        <v>6</v>
      </c>
      <c r="C526" s="2">
        <v>1221</v>
      </c>
    </row>
    <row r="527" spans="1:3" x14ac:dyDescent="0.25">
      <c r="A527">
        <v>441711</v>
      </c>
      <c r="B527" t="s">
        <v>6</v>
      </c>
      <c r="C527" s="2">
        <v>1123</v>
      </c>
    </row>
    <row r="528" spans="1:3" x14ac:dyDescent="0.25">
      <c r="A528">
        <v>562962</v>
      </c>
      <c r="B528" t="s">
        <v>6</v>
      </c>
      <c r="C528" s="2">
        <v>2436</v>
      </c>
    </row>
    <row r="529" spans="1:3" x14ac:dyDescent="0.25">
      <c r="A529">
        <v>666684</v>
      </c>
      <c r="B529" t="s">
        <v>6</v>
      </c>
      <c r="C529" s="2">
        <v>1153</v>
      </c>
    </row>
    <row r="530" spans="1:3" x14ac:dyDescent="0.25">
      <c r="A530">
        <v>361541</v>
      </c>
      <c r="B530" t="s">
        <v>6</v>
      </c>
      <c r="C530" s="2">
        <v>1738.5</v>
      </c>
    </row>
    <row r="531" spans="1:3" x14ac:dyDescent="0.25">
      <c r="A531">
        <v>899556</v>
      </c>
      <c r="B531" t="s">
        <v>6</v>
      </c>
      <c r="C531" s="2">
        <v>2215</v>
      </c>
    </row>
    <row r="532" spans="1:3" x14ac:dyDescent="0.25">
      <c r="A532">
        <v>628954</v>
      </c>
      <c r="B532" t="s">
        <v>6</v>
      </c>
      <c r="C532" s="2">
        <v>1582</v>
      </c>
    </row>
    <row r="533" spans="1:3" x14ac:dyDescent="0.25">
      <c r="A533">
        <v>617395</v>
      </c>
      <c r="B533" t="s">
        <v>6</v>
      </c>
      <c r="C533" s="2">
        <v>3244.5</v>
      </c>
    </row>
    <row r="534" spans="1:3" x14ac:dyDescent="0.25">
      <c r="A534">
        <v>619210</v>
      </c>
      <c r="B534" t="s">
        <v>6</v>
      </c>
      <c r="C534" s="2">
        <v>959</v>
      </c>
    </row>
    <row r="535" spans="1:3" x14ac:dyDescent="0.25">
      <c r="A535">
        <v>210209</v>
      </c>
      <c r="B535" t="s">
        <v>6</v>
      </c>
      <c r="C535" s="2">
        <v>2747</v>
      </c>
    </row>
    <row r="536" spans="1:3" x14ac:dyDescent="0.25">
      <c r="A536">
        <v>324307</v>
      </c>
      <c r="B536" t="s">
        <v>6</v>
      </c>
      <c r="C536" s="2">
        <v>574.5</v>
      </c>
    </row>
    <row r="537" spans="1:3" x14ac:dyDescent="0.25">
      <c r="A537">
        <v>406234</v>
      </c>
      <c r="B537" t="s">
        <v>6</v>
      </c>
      <c r="C537" s="2">
        <v>2338</v>
      </c>
    </row>
    <row r="538" spans="1:3" x14ac:dyDescent="0.25">
      <c r="A538">
        <v>464364</v>
      </c>
      <c r="B538" t="s">
        <v>6</v>
      </c>
      <c r="C538" s="2">
        <v>381</v>
      </c>
    </row>
    <row r="539" spans="1:3" x14ac:dyDescent="0.25">
      <c r="A539">
        <v>350494</v>
      </c>
      <c r="B539" t="s">
        <v>6</v>
      </c>
      <c r="C539" s="2">
        <v>422</v>
      </c>
    </row>
    <row r="540" spans="1:3" x14ac:dyDescent="0.25">
      <c r="A540">
        <v>711362</v>
      </c>
      <c r="B540" t="s">
        <v>6</v>
      </c>
      <c r="C540" s="2">
        <v>2134</v>
      </c>
    </row>
    <row r="541" spans="1:3" x14ac:dyDescent="0.25">
      <c r="A541">
        <v>451947</v>
      </c>
      <c r="B541" t="s">
        <v>6</v>
      </c>
      <c r="C541" s="2">
        <v>808</v>
      </c>
    </row>
    <row r="542" spans="1:3" x14ac:dyDescent="0.25">
      <c r="A542">
        <v>633142</v>
      </c>
      <c r="B542" t="s">
        <v>6</v>
      </c>
      <c r="C542" s="2">
        <v>436.5</v>
      </c>
    </row>
    <row r="543" spans="1:3" x14ac:dyDescent="0.25">
      <c r="A543">
        <v>462436</v>
      </c>
      <c r="B543" t="s">
        <v>6</v>
      </c>
      <c r="C543" s="2">
        <v>1956</v>
      </c>
    </row>
    <row r="544" spans="1:3" x14ac:dyDescent="0.25">
      <c r="A544">
        <v>184366</v>
      </c>
      <c r="B544" t="s">
        <v>6</v>
      </c>
      <c r="C544" s="2">
        <v>2659</v>
      </c>
    </row>
    <row r="545" spans="1:3" x14ac:dyDescent="0.25">
      <c r="A545">
        <v>151130</v>
      </c>
      <c r="B545" t="s">
        <v>6</v>
      </c>
      <c r="C545" s="2">
        <v>1351.5</v>
      </c>
    </row>
    <row r="546" spans="1:3" x14ac:dyDescent="0.25">
      <c r="A546">
        <v>747194</v>
      </c>
      <c r="B546" t="s">
        <v>6</v>
      </c>
      <c r="C546" s="2">
        <v>880</v>
      </c>
    </row>
    <row r="547" spans="1:3" x14ac:dyDescent="0.25">
      <c r="A547">
        <v>390355</v>
      </c>
      <c r="B547" t="s">
        <v>6</v>
      </c>
      <c r="C547" s="2">
        <v>1867</v>
      </c>
    </row>
    <row r="548" spans="1:3" x14ac:dyDescent="0.25">
      <c r="A548">
        <v>594463</v>
      </c>
      <c r="B548" t="s">
        <v>6</v>
      </c>
      <c r="C548" s="2">
        <v>2234</v>
      </c>
    </row>
    <row r="549" spans="1:3" x14ac:dyDescent="0.25">
      <c r="A549">
        <v>699845</v>
      </c>
      <c r="B549" t="s">
        <v>6</v>
      </c>
      <c r="C549" s="2">
        <v>1227</v>
      </c>
    </row>
    <row r="550" spans="1:3" x14ac:dyDescent="0.25">
      <c r="A550">
        <v>867837</v>
      </c>
      <c r="B550" t="s">
        <v>6</v>
      </c>
      <c r="C550" s="2">
        <v>877</v>
      </c>
    </row>
    <row r="551" spans="1:3" x14ac:dyDescent="0.25">
      <c r="A551">
        <v>881898</v>
      </c>
      <c r="B551" t="s">
        <v>6</v>
      </c>
      <c r="C551" s="2">
        <v>360</v>
      </c>
    </row>
    <row r="552" spans="1:3" x14ac:dyDescent="0.25">
      <c r="A552">
        <v>750389</v>
      </c>
      <c r="B552" t="s">
        <v>6</v>
      </c>
      <c r="C552" s="2">
        <v>2682</v>
      </c>
    </row>
    <row r="553" spans="1:3" x14ac:dyDescent="0.25">
      <c r="A553">
        <v>102288</v>
      </c>
      <c r="B553" t="s">
        <v>6</v>
      </c>
      <c r="C553" s="2">
        <v>521</v>
      </c>
    </row>
    <row r="554" spans="1:3" x14ac:dyDescent="0.25">
      <c r="A554">
        <v>727045</v>
      </c>
      <c r="B554" t="s">
        <v>6</v>
      </c>
      <c r="C554" s="2">
        <v>341</v>
      </c>
    </row>
    <row r="555" spans="1:3" x14ac:dyDescent="0.25">
      <c r="A555">
        <v>485947</v>
      </c>
      <c r="B555" t="s">
        <v>6</v>
      </c>
      <c r="C555" s="2">
        <v>641</v>
      </c>
    </row>
    <row r="556" spans="1:3" x14ac:dyDescent="0.25">
      <c r="A556">
        <v>363822</v>
      </c>
      <c r="B556" t="s">
        <v>6</v>
      </c>
      <c r="C556" s="2">
        <v>2807</v>
      </c>
    </row>
    <row r="557" spans="1:3" x14ac:dyDescent="0.25">
      <c r="A557">
        <v>494850</v>
      </c>
      <c r="B557" t="s">
        <v>6</v>
      </c>
      <c r="C557" s="2">
        <v>432</v>
      </c>
    </row>
    <row r="558" spans="1:3" x14ac:dyDescent="0.25">
      <c r="A558">
        <v>540189</v>
      </c>
      <c r="B558" t="s">
        <v>6</v>
      </c>
      <c r="C558" s="2">
        <v>2294</v>
      </c>
    </row>
    <row r="559" spans="1:3" x14ac:dyDescent="0.25">
      <c r="A559">
        <v>823956</v>
      </c>
      <c r="B559" t="s">
        <v>6</v>
      </c>
      <c r="C559" s="2">
        <v>2167</v>
      </c>
    </row>
    <row r="560" spans="1:3" x14ac:dyDescent="0.25">
      <c r="A560">
        <v>820943</v>
      </c>
      <c r="B560" t="s">
        <v>6</v>
      </c>
      <c r="C560" s="2">
        <v>2529</v>
      </c>
    </row>
    <row r="561" spans="1:3" x14ac:dyDescent="0.25">
      <c r="A561">
        <v>366080</v>
      </c>
      <c r="B561" t="s">
        <v>6</v>
      </c>
      <c r="C561" s="2">
        <v>1870</v>
      </c>
    </row>
    <row r="562" spans="1:3" x14ac:dyDescent="0.25">
      <c r="A562">
        <v>565067</v>
      </c>
      <c r="B562" t="s">
        <v>6</v>
      </c>
      <c r="C562" s="2">
        <v>1579</v>
      </c>
    </row>
    <row r="563" spans="1:3" x14ac:dyDescent="0.25">
      <c r="A563">
        <v>808356</v>
      </c>
      <c r="B563" t="s">
        <v>6</v>
      </c>
      <c r="C563" s="2">
        <v>1005</v>
      </c>
    </row>
    <row r="564" spans="1:3" x14ac:dyDescent="0.25">
      <c r="A564">
        <v>153144</v>
      </c>
      <c r="B564" t="s">
        <v>6</v>
      </c>
      <c r="C564" s="2">
        <v>1734</v>
      </c>
    </row>
    <row r="565" spans="1:3" x14ac:dyDescent="0.25">
      <c r="A565">
        <v>878522</v>
      </c>
      <c r="B565" t="s">
        <v>6</v>
      </c>
      <c r="C565" s="2">
        <v>554</v>
      </c>
    </row>
    <row r="566" spans="1:3" x14ac:dyDescent="0.25">
      <c r="A566">
        <v>856913</v>
      </c>
      <c r="B566" t="s">
        <v>6</v>
      </c>
      <c r="C566" s="2">
        <v>2935</v>
      </c>
    </row>
    <row r="567" spans="1:3" x14ac:dyDescent="0.25">
      <c r="A567">
        <v>644843</v>
      </c>
      <c r="B567" t="s">
        <v>6</v>
      </c>
      <c r="C567" s="2">
        <v>2109</v>
      </c>
    </row>
    <row r="568" spans="1:3" x14ac:dyDescent="0.25">
      <c r="A568">
        <v>219485</v>
      </c>
      <c r="B568" t="s">
        <v>6</v>
      </c>
      <c r="C568" s="2">
        <v>3874.5</v>
      </c>
    </row>
    <row r="569" spans="1:3" x14ac:dyDescent="0.25">
      <c r="A569">
        <v>362208</v>
      </c>
      <c r="B569" t="s">
        <v>6</v>
      </c>
      <c r="C569" s="2">
        <v>623</v>
      </c>
    </row>
    <row r="570" spans="1:3" x14ac:dyDescent="0.25">
      <c r="A570">
        <v>305275</v>
      </c>
      <c r="B570" t="s">
        <v>6</v>
      </c>
      <c r="C570" s="2">
        <v>986</v>
      </c>
    </row>
    <row r="571" spans="1:3" x14ac:dyDescent="0.25">
      <c r="A571">
        <v>601126</v>
      </c>
      <c r="B571" t="s">
        <v>6</v>
      </c>
      <c r="C571" s="2">
        <v>2387</v>
      </c>
    </row>
    <row r="572" spans="1:3" x14ac:dyDescent="0.25">
      <c r="A572">
        <v>871331</v>
      </c>
      <c r="B572" t="s">
        <v>6</v>
      </c>
      <c r="C572" s="2">
        <v>1233</v>
      </c>
    </row>
    <row r="573" spans="1:3" x14ac:dyDescent="0.25">
      <c r="A573">
        <v>138905</v>
      </c>
      <c r="B573" t="s">
        <v>6</v>
      </c>
      <c r="C573" s="2">
        <v>1491</v>
      </c>
    </row>
    <row r="574" spans="1:3" x14ac:dyDescent="0.25">
      <c r="A574">
        <v>521663</v>
      </c>
      <c r="B574" t="s">
        <v>6</v>
      </c>
      <c r="C574" s="2">
        <v>1531</v>
      </c>
    </row>
    <row r="575" spans="1:3" x14ac:dyDescent="0.25">
      <c r="A575">
        <v>384410</v>
      </c>
      <c r="B575" t="s">
        <v>6</v>
      </c>
      <c r="C575" s="2">
        <v>2567</v>
      </c>
    </row>
    <row r="576" spans="1:3" x14ac:dyDescent="0.25">
      <c r="A576">
        <v>561318</v>
      </c>
      <c r="B576" t="s">
        <v>6</v>
      </c>
      <c r="C576" s="2">
        <v>1583</v>
      </c>
    </row>
    <row r="577" spans="1:3" x14ac:dyDescent="0.25">
      <c r="A577">
        <v>762271</v>
      </c>
      <c r="B577" t="s">
        <v>6</v>
      </c>
      <c r="C577" s="2">
        <v>1565</v>
      </c>
    </row>
    <row r="578" spans="1:3" x14ac:dyDescent="0.25">
      <c r="A578">
        <v>528145</v>
      </c>
      <c r="B578" t="s">
        <v>6</v>
      </c>
      <c r="C578" s="2">
        <v>280</v>
      </c>
    </row>
    <row r="579" spans="1:3" x14ac:dyDescent="0.25">
      <c r="A579">
        <v>800536</v>
      </c>
      <c r="B579" t="s">
        <v>6</v>
      </c>
      <c r="C579" s="2">
        <v>2903</v>
      </c>
    </row>
    <row r="580" spans="1:3" x14ac:dyDescent="0.25">
      <c r="A580">
        <v>444518</v>
      </c>
      <c r="B580" t="s">
        <v>6</v>
      </c>
      <c r="C580" s="2">
        <v>2541</v>
      </c>
    </row>
    <row r="581" spans="1:3" x14ac:dyDescent="0.25">
      <c r="A581">
        <v>340032</v>
      </c>
      <c r="B581" t="s">
        <v>6</v>
      </c>
      <c r="C581" s="2">
        <v>269</v>
      </c>
    </row>
    <row r="582" spans="1:3" x14ac:dyDescent="0.25">
      <c r="A582">
        <v>356877</v>
      </c>
      <c r="B582" t="s">
        <v>6</v>
      </c>
      <c r="C582" s="2">
        <v>1496</v>
      </c>
    </row>
    <row r="583" spans="1:3" x14ac:dyDescent="0.25">
      <c r="A583">
        <v>208723</v>
      </c>
      <c r="B583" t="s">
        <v>6</v>
      </c>
      <c r="C583" s="2">
        <v>1010</v>
      </c>
    </row>
    <row r="584" spans="1:3" x14ac:dyDescent="0.25">
      <c r="A584">
        <v>510933</v>
      </c>
      <c r="B584" t="s">
        <v>6</v>
      </c>
      <c r="C584" s="2">
        <v>1281</v>
      </c>
    </row>
    <row r="585" spans="1:3" x14ac:dyDescent="0.25">
      <c r="A585">
        <v>213778</v>
      </c>
      <c r="B585" t="s">
        <v>6</v>
      </c>
      <c r="C585" s="2">
        <v>865.5</v>
      </c>
    </row>
    <row r="586" spans="1:3" x14ac:dyDescent="0.25">
      <c r="A586">
        <v>414407</v>
      </c>
      <c r="B586" t="s">
        <v>6</v>
      </c>
      <c r="C586" s="2">
        <v>492</v>
      </c>
    </row>
    <row r="587" spans="1:3" x14ac:dyDescent="0.25">
      <c r="A587">
        <v>199727</v>
      </c>
      <c r="B587" t="s">
        <v>6</v>
      </c>
      <c r="C587" s="2">
        <v>267</v>
      </c>
    </row>
    <row r="588" spans="1:3" x14ac:dyDescent="0.25">
      <c r="A588">
        <v>330030</v>
      </c>
      <c r="B588" t="s">
        <v>6</v>
      </c>
      <c r="C588" s="2">
        <v>1175</v>
      </c>
    </row>
    <row r="589" spans="1:3" x14ac:dyDescent="0.25">
      <c r="A589">
        <v>780393</v>
      </c>
      <c r="B589" t="s">
        <v>6</v>
      </c>
      <c r="C589" s="2">
        <v>2954</v>
      </c>
    </row>
    <row r="590" spans="1:3" x14ac:dyDescent="0.25">
      <c r="A590">
        <v>483216</v>
      </c>
      <c r="B590" t="s">
        <v>6</v>
      </c>
      <c r="C590" s="2">
        <v>552</v>
      </c>
    </row>
    <row r="591" spans="1:3" x14ac:dyDescent="0.25">
      <c r="A591">
        <v>887151</v>
      </c>
      <c r="B591" t="s">
        <v>6</v>
      </c>
      <c r="C591" s="2">
        <v>293</v>
      </c>
    </row>
    <row r="592" spans="1:3" x14ac:dyDescent="0.25">
      <c r="A592">
        <v>559561</v>
      </c>
      <c r="B592" t="s">
        <v>6</v>
      </c>
      <c r="C592" s="2">
        <v>1806</v>
      </c>
    </row>
    <row r="593" spans="1:3" x14ac:dyDescent="0.25">
      <c r="A593">
        <v>616386</v>
      </c>
      <c r="B593" t="s">
        <v>6</v>
      </c>
      <c r="C593" s="2">
        <v>1493</v>
      </c>
    </row>
    <row r="594" spans="1:3" x14ac:dyDescent="0.25">
      <c r="A594">
        <v>775360</v>
      </c>
      <c r="B594" t="s">
        <v>6</v>
      </c>
      <c r="C594" s="2">
        <v>1804</v>
      </c>
    </row>
    <row r="595" spans="1:3" x14ac:dyDescent="0.25">
      <c r="A595">
        <v>806592</v>
      </c>
      <c r="B595" t="s">
        <v>6</v>
      </c>
      <c r="C595" s="2">
        <v>2161</v>
      </c>
    </row>
    <row r="596" spans="1:3" x14ac:dyDescent="0.25">
      <c r="A596">
        <v>552346</v>
      </c>
      <c r="B596" t="s">
        <v>6</v>
      </c>
      <c r="C596" s="2">
        <v>1006</v>
      </c>
    </row>
    <row r="597" spans="1:3" x14ac:dyDescent="0.25">
      <c r="A597">
        <v>643742</v>
      </c>
      <c r="B597" t="s">
        <v>6</v>
      </c>
      <c r="C597" s="2">
        <v>1545</v>
      </c>
    </row>
    <row r="598" spans="1:3" x14ac:dyDescent="0.25">
      <c r="A598">
        <v>685153</v>
      </c>
      <c r="B598" t="s">
        <v>6</v>
      </c>
      <c r="C598" s="2">
        <v>2821</v>
      </c>
    </row>
    <row r="599" spans="1:3" x14ac:dyDescent="0.25">
      <c r="A599">
        <v>725066</v>
      </c>
      <c r="B599" t="s">
        <v>6</v>
      </c>
      <c r="C599" s="2">
        <v>345</v>
      </c>
    </row>
    <row r="600" spans="1:3" x14ac:dyDescent="0.25">
      <c r="A600">
        <v>584477</v>
      </c>
      <c r="B600" t="s">
        <v>6</v>
      </c>
      <c r="C600" s="2">
        <v>639</v>
      </c>
    </row>
    <row r="601" spans="1:3" x14ac:dyDescent="0.25">
      <c r="A601">
        <v>613058</v>
      </c>
      <c r="B601" t="s">
        <v>6</v>
      </c>
      <c r="C601" s="2">
        <v>3864</v>
      </c>
    </row>
    <row r="602" spans="1:3" x14ac:dyDescent="0.25">
      <c r="A602">
        <v>729194</v>
      </c>
      <c r="B602" t="s">
        <v>6</v>
      </c>
      <c r="C602" s="2">
        <v>362</v>
      </c>
    </row>
    <row r="603" spans="1:3" x14ac:dyDescent="0.25">
      <c r="A603">
        <v>265959</v>
      </c>
      <c r="B603" t="s">
        <v>6</v>
      </c>
      <c r="C603" s="2">
        <v>923</v>
      </c>
    </row>
    <row r="604" spans="1:3" x14ac:dyDescent="0.25">
      <c r="A604">
        <v>196520</v>
      </c>
      <c r="B604" t="s">
        <v>6</v>
      </c>
      <c r="C604" s="2">
        <v>663</v>
      </c>
    </row>
    <row r="605" spans="1:3" x14ac:dyDescent="0.25">
      <c r="A605">
        <v>894331</v>
      </c>
      <c r="B605" t="s">
        <v>6</v>
      </c>
      <c r="C605" s="2">
        <v>2092</v>
      </c>
    </row>
    <row r="606" spans="1:3" x14ac:dyDescent="0.25">
      <c r="A606">
        <v>149035</v>
      </c>
      <c r="B606" t="s">
        <v>6</v>
      </c>
      <c r="C606" s="2">
        <v>1566</v>
      </c>
    </row>
    <row r="607" spans="1:3" x14ac:dyDescent="0.25">
      <c r="A607">
        <v>861720</v>
      </c>
      <c r="B607" t="s">
        <v>6</v>
      </c>
      <c r="C607" s="2">
        <v>2966</v>
      </c>
    </row>
    <row r="608" spans="1:3" x14ac:dyDescent="0.25">
      <c r="A608">
        <v>426268</v>
      </c>
      <c r="B608" t="s">
        <v>6</v>
      </c>
      <c r="C608" s="2">
        <v>2877</v>
      </c>
    </row>
    <row r="609" spans="1:3" x14ac:dyDescent="0.25">
      <c r="A609">
        <v>156941</v>
      </c>
      <c r="B609" t="s">
        <v>6</v>
      </c>
      <c r="C609" s="2">
        <v>809</v>
      </c>
    </row>
    <row r="610" spans="1:3" x14ac:dyDescent="0.25">
      <c r="A610">
        <v>431261</v>
      </c>
      <c r="B610" t="s">
        <v>6</v>
      </c>
      <c r="C610" s="2">
        <v>2145</v>
      </c>
    </row>
    <row r="611" spans="1:3" x14ac:dyDescent="0.25">
      <c r="A611">
        <v>367956</v>
      </c>
      <c r="B611" t="s">
        <v>6</v>
      </c>
      <c r="C611" s="2">
        <v>1055</v>
      </c>
    </row>
    <row r="612" spans="1:3" x14ac:dyDescent="0.25">
      <c r="A612">
        <v>214845</v>
      </c>
      <c r="B612" t="s">
        <v>6</v>
      </c>
      <c r="C612" s="2">
        <v>544</v>
      </c>
    </row>
    <row r="613" spans="1:3" x14ac:dyDescent="0.25">
      <c r="A613">
        <v>765978</v>
      </c>
      <c r="B613" t="s">
        <v>6</v>
      </c>
      <c r="C613" s="2">
        <v>1084</v>
      </c>
    </row>
    <row r="614" spans="1:3" x14ac:dyDescent="0.25">
      <c r="A614">
        <v>899743</v>
      </c>
      <c r="B614" t="s">
        <v>6</v>
      </c>
      <c r="C614" s="2">
        <v>2009</v>
      </c>
    </row>
    <row r="615" spans="1:3" x14ac:dyDescent="0.25">
      <c r="A615">
        <v>766402</v>
      </c>
      <c r="B615" t="s">
        <v>6</v>
      </c>
      <c r="C615" s="2">
        <v>3850.5</v>
      </c>
    </row>
    <row r="616" spans="1:3" x14ac:dyDescent="0.25">
      <c r="A616">
        <v>455927</v>
      </c>
      <c r="B616" t="s">
        <v>6</v>
      </c>
      <c r="C616" s="2">
        <v>736</v>
      </c>
    </row>
    <row r="617" spans="1:3" x14ac:dyDescent="0.25">
      <c r="A617">
        <v>464499</v>
      </c>
      <c r="B617" t="s">
        <v>6</v>
      </c>
      <c r="C617" s="2">
        <v>1465</v>
      </c>
    </row>
    <row r="618" spans="1:3" x14ac:dyDescent="0.25">
      <c r="A618">
        <v>558048</v>
      </c>
      <c r="B618" t="s">
        <v>6</v>
      </c>
      <c r="C618" s="2">
        <v>2646</v>
      </c>
    </row>
    <row r="619" spans="1:3" x14ac:dyDescent="0.25">
      <c r="A619">
        <v>375461</v>
      </c>
      <c r="B619" t="s">
        <v>6</v>
      </c>
      <c r="C619" s="2">
        <v>2177</v>
      </c>
    </row>
    <row r="620" spans="1:3" x14ac:dyDescent="0.25">
      <c r="A620">
        <v>673372</v>
      </c>
      <c r="B620" t="s">
        <v>6</v>
      </c>
      <c r="C620" s="2">
        <v>2431</v>
      </c>
    </row>
    <row r="621" spans="1:3" x14ac:dyDescent="0.25">
      <c r="A621">
        <v>197116</v>
      </c>
      <c r="B621" t="s">
        <v>6</v>
      </c>
      <c r="C621" s="2">
        <v>555</v>
      </c>
    </row>
    <row r="622" spans="1:3" x14ac:dyDescent="0.25">
      <c r="A622">
        <v>165918</v>
      </c>
      <c r="B622" t="s">
        <v>6</v>
      </c>
      <c r="C622" s="2">
        <v>2861</v>
      </c>
    </row>
    <row r="623" spans="1:3" x14ac:dyDescent="0.25">
      <c r="A623">
        <v>666752</v>
      </c>
      <c r="B623" t="s">
        <v>6</v>
      </c>
      <c r="C623" s="2">
        <v>807</v>
      </c>
    </row>
    <row r="624" spans="1:3" x14ac:dyDescent="0.25">
      <c r="A624">
        <v>192398</v>
      </c>
      <c r="B624" t="s">
        <v>6</v>
      </c>
      <c r="C624" s="2">
        <v>602</v>
      </c>
    </row>
    <row r="625" spans="1:3" x14ac:dyDescent="0.25">
      <c r="A625">
        <v>864063</v>
      </c>
      <c r="B625" t="s">
        <v>6</v>
      </c>
      <c r="C625" s="2">
        <v>2832</v>
      </c>
    </row>
    <row r="626" spans="1:3" x14ac:dyDescent="0.25">
      <c r="A626">
        <v>355971</v>
      </c>
      <c r="B626" t="s">
        <v>6</v>
      </c>
      <c r="C626" s="2">
        <v>1579</v>
      </c>
    </row>
    <row r="627" spans="1:3" x14ac:dyDescent="0.25">
      <c r="A627">
        <v>304806</v>
      </c>
      <c r="B627" t="s">
        <v>6</v>
      </c>
      <c r="C627" s="2">
        <v>861</v>
      </c>
    </row>
    <row r="628" spans="1:3" x14ac:dyDescent="0.25">
      <c r="A628">
        <v>295390</v>
      </c>
      <c r="B628" t="s">
        <v>6</v>
      </c>
      <c r="C628" s="2">
        <v>704</v>
      </c>
    </row>
    <row r="629" spans="1:3" x14ac:dyDescent="0.25">
      <c r="A629">
        <v>234670</v>
      </c>
      <c r="B629" t="s">
        <v>6</v>
      </c>
      <c r="C629" s="2">
        <v>1033</v>
      </c>
    </row>
    <row r="630" spans="1:3" x14ac:dyDescent="0.25">
      <c r="A630">
        <v>553803</v>
      </c>
      <c r="B630" t="s">
        <v>6</v>
      </c>
      <c r="C630" s="2">
        <v>1250</v>
      </c>
    </row>
    <row r="631" spans="1:3" x14ac:dyDescent="0.25">
      <c r="A631">
        <v>730844</v>
      </c>
      <c r="B631" t="s">
        <v>6</v>
      </c>
      <c r="C631" s="2">
        <v>952</v>
      </c>
    </row>
    <row r="632" spans="1:3" x14ac:dyDescent="0.25">
      <c r="A632">
        <v>218006</v>
      </c>
      <c r="B632" t="s">
        <v>6</v>
      </c>
      <c r="C632" s="2">
        <v>2755</v>
      </c>
    </row>
    <row r="633" spans="1:3" x14ac:dyDescent="0.25">
      <c r="A633">
        <v>374150</v>
      </c>
      <c r="B633" t="s">
        <v>6</v>
      </c>
      <c r="C633" s="2">
        <v>1530</v>
      </c>
    </row>
    <row r="634" spans="1:3" x14ac:dyDescent="0.25">
      <c r="A634">
        <v>250308</v>
      </c>
      <c r="B634" t="s">
        <v>6</v>
      </c>
      <c r="C634" s="2">
        <v>1496</v>
      </c>
    </row>
    <row r="635" spans="1:3" x14ac:dyDescent="0.25">
      <c r="A635">
        <v>625104</v>
      </c>
      <c r="B635" t="s">
        <v>6</v>
      </c>
      <c r="C635" s="2">
        <v>1498</v>
      </c>
    </row>
    <row r="636" spans="1:3" x14ac:dyDescent="0.25">
      <c r="A636">
        <v>669715</v>
      </c>
      <c r="B636" t="s">
        <v>4</v>
      </c>
      <c r="C636" s="2">
        <v>1221</v>
      </c>
    </row>
    <row r="637" spans="1:3" x14ac:dyDescent="0.25">
      <c r="A637">
        <v>881268</v>
      </c>
      <c r="B637" t="s">
        <v>4</v>
      </c>
      <c r="C637" s="2">
        <v>2076</v>
      </c>
    </row>
    <row r="638" spans="1:3" x14ac:dyDescent="0.25">
      <c r="A638">
        <v>263637</v>
      </c>
      <c r="B638" t="s">
        <v>4</v>
      </c>
      <c r="C638" s="2">
        <v>1001</v>
      </c>
    </row>
    <row r="639" spans="1:3" x14ac:dyDescent="0.25">
      <c r="A639">
        <v>169621</v>
      </c>
      <c r="B639" t="s">
        <v>4</v>
      </c>
      <c r="C639" s="2">
        <v>1333</v>
      </c>
    </row>
    <row r="640" spans="1:3" x14ac:dyDescent="0.25">
      <c r="A640">
        <v>636371</v>
      </c>
      <c r="B640" t="s">
        <v>4</v>
      </c>
      <c r="C640" s="2">
        <v>1262</v>
      </c>
    </row>
    <row r="641" spans="1:3" x14ac:dyDescent="0.25">
      <c r="A641">
        <v>223911</v>
      </c>
      <c r="B641" t="s">
        <v>4</v>
      </c>
      <c r="C641" s="2">
        <v>1135</v>
      </c>
    </row>
    <row r="642" spans="1:3" x14ac:dyDescent="0.25">
      <c r="A642">
        <v>433084</v>
      </c>
      <c r="B642" t="s">
        <v>4</v>
      </c>
      <c r="C642" s="2">
        <v>547</v>
      </c>
    </row>
    <row r="643" spans="1:3" x14ac:dyDescent="0.25">
      <c r="A643">
        <v>818350</v>
      </c>
      <c r="B643" t="s">
        <v>4</v>
      </c>
      <c r="C643" s="2">
        <v>1582</v>
      </c>
    </row>
    <row r="644" spans="1:3" x14ac:dyDescent="0.25">
      <c r="A644">
        <v>614031</v>
      </c>
      <c r="B644" t="s">
        <v>4</v>
      </c>
      <c r="C644" s="2">
        <v>1659</v>
      </c>
    </row>
    <row r="645" spans="1:3" x14ac:dyDescent="0.25">
      <c r="A645">
        <v>741049</v>
      </c>
      <c r="B645" t="s">
        <v>4</v>
      </c>
      <c r="C645" s="2">
        <v>609</v>
      </c>
    </row>
    <row r="646" spans="1:3" x14ac:dyDescent="0.25">
      <c r="A646">
        <v>529471</v>
      </c>
      <c r="B646" t="s">
        <v>4</v>
      </c>
      <c r="C646" s="2">
        <v>2087</v>
      </c>
    </row>
    <row r="647" spans="1:3" x14ac:dyDescent="0.25">
      <c r="A647">
        <v>235009</v>
      </c>
      <c r="B647" t="s">
        <v>4</v>
      </c>
      <c r="C647" s="2">
        <v>1976</v>
      </c>
    </row>
    <row r="648" spans="1:3" x14ac:dyDescent="0.25">
      <c r="A648">
        <v>562718</v>
      </c>
      <c r="B648" t="s">
        <v>4</v>
      </c>
      <c r="C648" s="2">
        <v>1421</v>
      </c>
    </row>
    <row r="649" spans="1:3" x14ac:dyDescent="0.25">
      <c r="A649">
        <v>640346</v>
      </c>
      <c r="B649" t="s">
        <v>4</v>
      </c>
      <c r="C649" s="2">
        <v>1372</v>
      </c>
    </row>
    <row r="650" spans="1:3" x14ac:dyDescent="0.25">
      <c r="A650">
        <v>629523</v>
      </c>
      <c r="B650" t="s">
        <v>4</v>
      </c>
      <c r="C650" s="2">
        <v>588</v>
      </c>
    </row>
    <row r="651" spans="1:3" x14ac:dyDescent="0.25">
      <c r="A651">
        <v>856865</v>
      </c>
      <c r="B651" t="s">
        <v>4</v>
      </c>
      <c r="C651" s="2">
        <v>598</v>
      </c>
    </row>
    <row r="652" spans="1:3" x14ac:dyDescent="0.25">
      <c r="A652">
        <v>567117</v>
      </c>
      <c r="B652" t="s">
        <v>4</v>
      </c>
      <c r="C652" s="2">
        <v>2907</v>
      </c>
    </row>
    <row r="653" spans="1:3" x14ac:dyDescent="0.25">
      <c r="A653">
        <v>507642</v>
      </c>
      <c r="B653" t="s">
        <v>4</v>
      </c>
      <c r="C653" s="2">
        <v>2338</v>
      </c>
    </row>
    <row r="654" spans="1:3" x14ac:dyDescent="0.25">
      <c r="A654">
        <v>289924</v>
      </c>
      <c r="B654" t="s">
        <v>4</v>
      </c>
      <c r="C654" s="2">
        <v>386</v>
      </c>
    </row>
    <row r="655" spans="1:3" x14ac:dyDescent="0.25">
      <c r="A655">
        <v>751314</v>
      </c>
      <c r="B655" t="s">
        <v>4</v>
      </c>
      <c r="C655" s="2">
        <v>635</v>
      </c>
    </row>
    <row r="656" spans="1:3" x14ac:dyDescent="0.25">
      <c r="A656">
        <v>847731</v>
      </c>
      <c r="B656" t="s">
        <v>4</v>
      </c>
      <c r="C656" s="2">
        <v>245</v>
      </c>
    </row>
    <row r="657" spans="1:3" x14ac:dyDescent="0.25">
      <c r="A657">
        <v>710702</v>
      </c>
      <c r="B657" t="s">
        <v>4</v>
      </c>
      <c r="C657" s="2">
        <v>3793.5</v>
      </c>
    </row>
    <row r="658" spans="1:3" x14ac:dyDescent="0.25">
      <c r="A658">
        <v>696979</v>
      </c>
      <c r="B658" t="s">
        <v>4</v>
      </c>
      <c r="C658" s="2">
        <v>1307</v>
      </c>
    </row>
    <row r="659" spans="1:3" x14ac:dyDescent="0.25">
      <c r="A659">
        <v>609418</v>
      </c>
      <c r="B659" t="s">
        <v>4</v>
      </c>
      <c r="C659" s="2">
        <v>567</v>
      </c>
    </row>
    <row r="660" spans="1:3" x14ac:dyDescent="0.25">
      <c r="A660">
        <v>764088</v>
      </c>
      <c r="B660" t="s">
        <v>4</v>
      </c>
      <c r="C660" s="2">
        <v>2110</v>
      </c>
    </row>
    <row r="661" spans="1:3" x14ac:dyDescent="0.25">
      <c r="A661">
        <v>447945</v>
      </c>
      <c r="B661" t="s">
        <v>4</v>
      </c>
      <c r="C661" s="2">
        <v>1269</v>
      </c>
    </row>
    <row r="662" spans="1:3" x14ac:dyDescent="0.25">
      <c r="A662">
        <v>751733</v>
      </c>
      <c r="B662" t="s">
        <v>4</v>
      </c>
      <c r="C662" s="2">
        <v>1967</v>
      </c>
    </row>
    <row r="663" spans="1:3" x14ac:dyDescent="0.25">
      <c r="A663">
        <v>507202</v>
      </c>
      <c r="B663" t="s">
        <v>4</v>
      </c>
      <c r="C663" s="2">
        <v>2628</v>
      </c>
    </row>
    <row r="664" spans="1:3" x14ac:dyDescent="0.25">
      <c r="A664">
        <v>311475</v>
      </c>
      <c r="B664" t="s">
        <v>4</v>
      </c>
      <c r="C664" s="2">
        <v>681</v>
      </c>
    </row>
    <row r="665" spans="1:3" x14ac:dyDescent="0.25">
      <c r="A665">
        <v>581762</v>
      </c>
      <c r="B665" t="s">
        <v>4</v>
      </c>
      <c r="C665" s="2">
        <v>510</v>
      </c>
    </row>
    <row r="666" spans="1:3" x14ac:dyDescent="0.25">
      <c r="A666">
        <v>217808</v>
      </c>
      <c r="B666" t="s">
        <v>4</v>
      </c>
      <c r="C666" s="2">
        <v>790</v>
      </c>
    </row>
    <row r="667" spans="1:3" x14ac:dyDescent="0.25">
      <c r="A667">
        <v>897372</v>
      </c>
      <c r="B667" t="s">
        <v>4</v>
      </c>
      <c r="C667" s="2">
        <v>639</v>
      </c>
    </row>
    <row r="668" spans="1:3" x14ac:dyDescent="0.25">
      <c r="A668">
        <v>748204</v>
      </c>
      <c r="B668" t="s">
        <v>4</v>
      </c>
      <c r="C668" s="2">
        <v>1596</v>
      </c>
    </row>
    <row r="669" spans="1:3" x14ac:dyDescent="0.25">
      <c r="A669">
        <v>378254</v>
      </c>
      <c r="B669" t="s">
        <v>4</v>
      </c>
      <c r="C669" s="2">
        <v>2294</v>
      </c>
    </row>
    <row r="670" spans="1:3" x14ac:dyDescent="0.25">
      <c r="A670">
        <v>775311</v>
      </c>
      <c r="B670" t="s">
        <v>4</v>
      </c>
      <c r="C670" s="2">
        <v>241</v>
      </c>
    </row>
    <row r="671" spans="1:3" x14ac:dyDescent="0.25">
      <c r="A671">
        <v>632477</v>
      </c>
      <c r="B671" t="s">
        <v>4</v>
      </c>
      <c r="C671" s="2">
        <v>2665</v>
      </c>
    </row>
    <row r="672" spans="1:3" x14ac:dyDescent="0.25">
      <c r="A672">
        <v>482625</v>
      </c>
      <c r="B672" t="s">
        <v>4</v>
      </c>
      <c r="C672" s="2">
        <v>1916</v>
      </c>
    </row>
    <row r="673" spans="1:3" x14ac:dyDescent="0.25">
      <c r="A673">
        <v>428131</v>
      </c>
      <c r="B673" t="s">
        <v>4</v>
      </c>
      <c r="C673" s="2">
        <v>853</v>
      </c>
    </row>
    <row r="674" spans="1:3" x14ac:dyDescent="0.25">
      <c r="A674">
        <v>120418</v>
      </c>
      <c r="B674" t="s">
        <v>4</v>
      </c>
      <c r="C674" s="2">
        <v>384</v>
      </c>
    </row>
    <row r="675" spans="1:3" x14ac:dyDescent="0.25">
      <c r="A675">
        <v>885051</v>
      </c>
      <c r="B675" t="s">
        <v>4</v>
      </c>
      <c r="C675" s="2">
        <v>472</v>
      </c>
    </row>
    <row r="676" spans="1:3" x14ac:dyDescent="0.25">
      <c r="A676">
        <v>494115</v>
      </c>
      <c r="B676" t="s">
        <v>4</v>
      </c>
      <c r="C676" s="2">
        <v>2805</v>
      </c>
    </row>
    <row r="677" spans="1:3" x14ac:dyDescent="0.25">
      <c r="A677">
        <v>573970</v>
      </c>
      <c r="B677" t="s">
        <v>4</v>
      </c>
      <c r="C677" s="2">
        <v>655</v>
      </c>
    </row>
    <row r="678" spans="1:3" x14ac:dyDescent="0.25">
      <c r="A678">
        <v>403071</v>
      </c>
      <c r="B678" t="s">
        <v>4</v>
      </c>
      <c r="C678" s="2">
        <v>344</v>
      </c>
    </row>
    <row r="679" spans="1:3" x14ac:dyDescent="0.25">
      <c r="A679">
        <v>356550</v>
      </c>
      <c r="B679" t="s">
        <v>4</v>
      </c>
      <c r="C679" s="2">
        <v>1808</v>
      </c>
    </row>
    <row r="680" spans="1:3" x14ac:dyDescent="0.25">
      <c r="A680">
        <v>638098</v>
      </c>
      <c r="B680" t="s">
        <v>4</v>
      </c>
      <c r="C680" s="2">
        <v>1395</v>
      </c>
    </row>
    <row r="681" spans="1:3" x14ac:dyDescent="0.25">
      <c r="A681">
        <v>382008</v>
      </c>
      <c r="B681" t="s">
        <v>4</v>
      </c>
      <c r="C681" s="2">
        <v>986</v>
      </c>
    </row>
    <row r="682" spans="1:3" x14ac:dyDescent="0.25">
      <c r="A682">
        <v>234667</v>
      </c>
      <c r="B682" t="s">
        <v>4</v>
      </c>
      <c r="C682" s="2">
        <v>905</v>
      </c>
    </row>
    <row r="683" spans="1:3" x14ac:dyDescent="0.25">
      <c r="A683">
        <v>397386</v>
      </c>
      <c r="B683" t="s">
        <v>4</v>
      </c>
      <c r="C683" s="2">
        <v>3997.5</v>
      </c>
    </row>
    <row r="684" spans="1:3" x14ac:dyDescent="0.25">
      <c r="A684">
        <v>488771</v>
      </c>
      <c r="B684" t="s">
        <v>4</v>
      </c>
      <c r="C684" s="2">
        <v>2632</v>
      </c>
    </row>
    <row r="685" spans="1:3" x14ac:dyDescent="0.25">
      <c r="A685">
        <v>168032</v>
      </c>
      <c r="B685" t="s">
        <v>4</v>
      </c>
      <c r="C685" s="2">
        <v>1190</v>
      </c>
    </row>
    <row r="686" spans="1:3" x14ac:dyDescent="0.25">
      <c r="A686">
        <v>135967</v>
      </c>
      <c r="B686" t="s">
        <v>4</v>
      </c>
      <c r="C686" s="2">
        <v>604</v>
      </c>
    </row>
    <row r="687" spans="1:3" x14ac:dyDescent="0.25">
      <c r="A687">
        <v>899629</v>
      </c>
      <c r="B687" t="s">
        <v>4</v>
      </c>
      <c r="C687" s="2">
        <v>660</v>
      </c>
    </row>
    <row r="688" spans="1:3" x14ac:dyDescent="0.25">
      <c r="A688">
        <v>617339</v>
      </c>
      <c r="B688" t="s">
        <v>4</v>
      </c>
      <c r="C688" s="2">
        <v>410</v>
      </c>
    </row>
    <row r="689" spans="1:3" x14ac:dyDescent="0.25">
      <c r="A689">
        <v>814769</v>
      </c>
      <c r="B689" t="s">
        <v>4</v>
      </c>
      <c r="C689" s="2">
        <v>2605</v>
      </c>
    </row>
    <row r="690" spans="1:3" x14ac:dyDescent="0.25">
      <c r="A690">
        <v>758487</v>
      </c>
      <c r="B690" t="s">
        <v>4</v>
      </c>
      <c r="C690" s="2">
        <v>1013</v>
      </c>
    </row>
    <row r="691" spans="1:3" x14ac:dyDescent="0.25">
      <c r="A691">
        <v>674043</v>
      </c>
      <c r="B691" t="s">
        <v>4</v>
      </c>
      <c r="C691" s="2">
        <v>1575</v>
      </c>
    </row>
    <row r="692" spans="1:3" x14ac:dyDescent="0.25">
      <c r="A692">
        <v>349645</v>
      </c>
      <c r="B692" t="s">
        <v>4</v>
      </c>
      <c r="C692" s="2">
        <v>606</v>
      </c>
    </row>
    <row r="693" spans="1:3" x14ac:dyDescent="0.25">
      <c r="A693">
        <v>233911</v>
      </c>
      <c r="B693" t="s">
        <v>4</v>
      </c>
      <c r="C693" s="2">
        <v>2460</v>
      </c>
    </row>
    <row r="694" spans="1:3" x14ac:dyDescent="0.25">
      <c r="A694">
        <v>867907</v>
      </c>
      <c r="B694" t="s">
        <v>4</v>
      </c>
      <c r="C694" s="2">
        <v>269</v>
      </c>
    </row>
    <row r="695" spans="1:3" x14ac:dyDescent="0.25">
      <c r="A695">
        <v>752353</v>
      </c>
      <c r="B695" t="s">
        <v>4</v>
      </c>
      <c r="C695" s="2">
        <v>2536</v>
      </c>
    </row>
    <row r="696" spans="1:3" x14ac:dyDescent="0.25">
      <c r="A696">
        <v>600167</v>
      </c>
      <c r="B696" t="s">
        <v>4</v>
      </c>
      <c r="C696" s="2">
        <v>500</v>
      </c>
    </row>
    <row r="697" spans="1:3" x14ac:dyDescent="0.25">
      <c r="A697">
        <v>853295</v>
      </c>
      <c r="B697" t="s">
        <v>4</v>
      </c>
      <c r="C697" s="2">
        <v>2826</v>
      </c>
    </row>
    <row r="698" spans="1:3" x14ac:dyDescent="0.25">
      <c r="A698">
        <v>253981</v>
      </c>
      <c r="B698" t="s">
        <v>4</v>
      </c>
      <c r="C698" s="2">
        <v>663</v>
      </c>
    </row>
    <row r="699" spans="1:3" x14ac:dyDescent="0.25">
      <c r="A699">
        <v>208456</v>
      </c>
      <c r="B699" t="s">
        <v>4</v>
      </c>
      <c r="C699" s="2">
        <v>2574</v>
      </c>
    </row>
    <row r="700" spans="1:3" x14ac:dyDescent="0.25">
      <c r="A700">
        <v>727940</v>
      </c>
      <c r="B700" t="s">
        <v>4</v>
      </c>
      <c r="C700" s="2">
        <v>2438</v>
      </c>
    </row>
    <row r="701" spans="1:3" x14ac:dyDescent="0.25">
      <c r="A701">
        <v>414628</v>
      </c>
      <c r="B701" t="s">
        <v>4</v>
      </c>
      <c r="C701" s="2">
        <v>914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F7E9-CBFD-4282-8749-5DC21474CC69}">
  <dimension ref="A1:K701"/>
  <sheetViews>
    <sheetView workbookViewId="0">
      <selection activeCell="I13" sqref="I13"/>
    </sheetView>
  </sheetViews>
  <sheetFormatPr defaultRowHeight="15" x14ac:dyDescent="0.25"/>
  <cols>
    <col min="1" max="1" width="10.5703125" customWidth="1"/>
    <col min="2" max="2" width="11.140625" customWidth="1"/>
    <col min="3" max="3" width="12.140625" customWidth="1"/>
    <col min="4" max="4" width="12" customWidth="1"/>
    <col min="5" max="5" width="21.7109375" customWidth="1"/>
    <col min="6" max="6" width="17.7109375" customWidth="1"/>
    <col min="7" max="7" width="17.140625" customWidth="1"/>
    <col min="9" max="9" width="21.7109375" customWidth="1"/>
    <col min="10" max="10" width="19.5703125" customWidth="1"/>
    <col min="11" max="11" width="14.7109375" customWidth="1"/>
  </cols>
  <sheetData>
    <row r="1" spans="1:11" x14ac:dyDescent="0.25">
      <c r="A1" s="1" t="s">
        <v>8</v>
      </c>
      <c r="B1" s="1" t="s">
        <v>9</v>
      </c>
      <c r="C1" s="2" t="s">
        <v>10</v>
      </c>
      <c r="D1" s="1" t="s">
        <v>11</v>
      </c>
      <c r="E1" s="6" t="s">
        <v>12</v>
      </c>
      <c r="F1" s="6" t="s">
        <v>13</v>
      </c>
      <c r="G1" s="6" t="s">
        <v>14</v>
      </c>
    </row>
    <row r="2" spans="1:11" x14ac:dyDescent="0.25">
      <c r="A2" s="1">
        <v>266868</v>
      </c>
      <c r="B2" s="1" t="s">
        <v>3</v>
      </c>
      <c r="C2" s="2">
        <v>292</v>
      </c>
      <c r="D2" s="5">
        <v>44593</v>
      </c>
      <c r="E2" s="6" cm="1">
        <f t="array" ref="E2">_xlfn.XLOOKUP(Table1[[#This Row],[Product]],Table2[[#All],[Product Type]],Table2[[#All],[Revenue Per Product]],"Not found")</f>
        <v>5</v>
      </c>
      <c r="F2" s="6" cm="1">
        <f t="array" ref="F2">_xlfn.XLOOKUP(Table1[[#This Row],[Product]],Table2[[#All],[Product Type]],Table2[[#All],[Cost Per Product]],"Not found")</f>
        <v>-2.2000000000000002</v>
      </c>
      <c r="G2" s="6" cm="1">
        <f t="array" ref="G2">SUM(_xlfn.XLOOKUP(Table1[[#This Row],[Product]],Table2[[#All],[Product Type]],Table2[[#All],[Revenue Per Product]:[Cost Per Product]],"Not found")*Table1[[#This Row],[Units Sold]])</f>
        <v>817.59999999999991</v>
      </c>
      <c r="I2" t="s">
        <v>12</v>
      </c>
      <c r="J2" t="s">
        <v>13</v>
      </c>
      <c r="K2" t="s">
        <v>15</v>
      </c>
    </row>
    <row r="3" spans="1:11" x14ac:dyDescent="0.25">
      <c r="A3" s="1">
        <v>140794</v>
      </c>
      <c r="B3" s="1" t="s">
        <v>3</v>
      </c>
      <c r="C3" s="2">
        <v>974</v>
      </c>
      <c r="D3" s="5">
        <v>44593</v>
      </c>
      <c r="E3" s="6" cm="1">
        <f t="array" ref="E3">_xlfn.XLOOKUP(Table1[[#This Row],[Product]],Table2[[#All],[Product Type]],Table2[[#All],[Revenue Per Product]],"Not found")</f>
        <v>5</v>
      </c>
      <c r="F3" s="6" cm="1">
        <f t="array" ref="F3">_xlfn.XLOOKUP(Table1[[#This Row],[Product]],Table2[[#All],[Product Type]],Table2[[#All],[Cost Per Product]],"Not found")</f>
        <v>-2.2000000000000002</v>
      </c>
      <c r="G3" s="6" cm="1">
        <f t="array" ref="G3">SUM(_xlfn.XLOOKUP(Table1[[#This Row],[Product]],Table2[[#All],[Product Type]],Table2[[#All],[Revenue Per Product]:[Cost Per Product]],"Not found")*Table1[[#This Row],[Units Sold]])</f>
        <v>2727.2</v>
      </c>
      <c r="I3" s="6">
        <v>5</v>
      </c>
      <c r="J3" s="6">
        <v>-2</v>
      </c>
      <c r="K3" t="s">
        <v>5</v>
      </c>
    </row>
    <row r="4" spans="1:11" x14ac:dyDescent="0.25">
      <c r="A4" s="1">
        <v>684759</v>
      </c>
      <c r="B4" s="1" t="s">
        <v>3</v>
      </c>
      <c r="C4" s="2">
        <v>2518</v>
      </c>
      <c r="D4" s="5">
        <v>44348</v>
      </c>
      <c r="E4" s="6" cm="1">
        <f t="array" ref="E4">_xlfn.XLOOKUP(Table1[[#This Row],[Product]],Table2[[#All],[Product Type]],Table2[[#All],[Revenue Per Product]],"Not found")</f>
        <v>5</v>
      </c>
      <c r="F4" s="6" cm="1">
        <f t="array" ref="F4">_xlfn.XLOOKUP(Table1[[#This Row],[Product]],Table2[[#All],[Product Type]],Table2[[#All],[Cost Per Product]],"Not found")</f>
        <v>-2.2000000000000002</v>
      </c>
      <c r="G4" s="6" cm="1">
        <f t="array" ref="G4">SUM(_xlfn.XLOOKUP(Table1[[#This Row],[Product]],Table2[[#All],[Product Type]],Table2[[#All],[Revenue Per Product]:[Cost Per Product]],"Not found")*Table1[[#This Row],[Units Sold]])</f>
        <v>7050.4</v>
      </c>
      <c r="I4" s="6">
        <v>1</v>
      </c>
      <c r="J4" s="6">
        <v>-0.5</v>
      </c>
      <c r="K4" t="s">
        <v>6</v>
      </c>
    </row>
    <row r="5" spans="1:11" x14ac:dyDescent="0.25">
      <c r="A5" s="1">
        <v>640447</v>
      </c>
      <c r="B5" s="1" t="s">
        <v>3</v>
      </c>
      <c r="C5" s="2">
        <v>1006</v>
      </c>
      <c r="D5" s="5">
        <v>44348</v>
      </c>
      <c r="E5" s="6" cm="1">
        <f t="array" ref="E5">_xlfn.XLOOKUP(Table1[[#This Row],[Product]],Table2[[#All],[Product Type]],Table2[[#All],[Revenue Per Product]],"Not found")</f>
        <v>5</v>
      </c>
      <c r="F5" s="6" cm="1">
        <f t="array" ref="F5">_xlfn.XLOOKUP(Table1[[#This Row],[Product]],Table2[[#All],[Product Type]],Table2[[#All],[Cost Per Product]],"Not found")</f>
        <v>-2.2000000000000002</v>
      </c>
      <c r="G5" s="6" cm="1">
        <f t="array" ref="G5">SUM(_xlfn.XLOOKUP(Table1[[#This Row],[Product]],Table2[[#All],[Product Type]],Table2[[#All],[Revenue Per Product]:[Cost Per Product]],"Not found")*Table1[[#This Row],[Units Sold]])</f>
        <v>2816.7999999999997</v>
      </c>
      <c r="I5" s="6">
        <v>5</v>
      </c>
      <c r="J5" s="6">
        <v>-2.2000000000000002</v>
      </c>
      <c r="K5" t="s">
        <v>3</v>
      </c>
    </row>
    <row r="6" spans="1:11" x14ac:dyDescent="0.25">
      <c r="A6" s="1">
        <v>898637</v>
      </c>
      <c r="B6" s="1" t="s">
        <v>3</v>
      </c>
      <c r="C6" s="2">
        <v>367</v>
      </c>
      <c r="D6" s="5">
        <v>44378</v>
      </c>
      <c r="E6" s="6" cm="1">
        <f t="array" ref="E6">_xlfn.XLOOKUP(Table1[[#This Row],[Product]],Table2[[#All],[Product Type]],Table2[[#All],[Revenue Per Product]],"Not found")</f>
        <v>5</v>
      </c>
      <c r="F6" s="6" cm="1">
        <f t="array" ref="F6">_xlfn.XLOOKUP(Table1[[#This Row],[Product]],Table2[[#All],[Product Type]],Table2[[#All],[Cost Per Product]],"Not found")</f>
        <v>-2.2000000000000002</v>
      </c>
      <c r="G6" s="6" cm="1">
        <f t="array" ref="G6">SUM(_xlfn.XLOOKUP(Table1[[#This Row],[Product]],Table2[[#All],[Product Type]],Table2[[#All],[Revenue Per Product]:[Cost Per Product]],"Not found")*Table1[[#This Row],[Units Sold]])</f>
        <v>1027.5999999999999</v>
      </c>
      <c r="I6" s="6">
        <v>4</v>
      </c>
      <c r="J6" s="6">
        <v>-1.5</v>
      </c>
      <c r="K6" t="s">
        <v>2</v>
      </c>
    </row>
    <row r="7" spans="1:11" x14ac:dyDescent="0.25">
      <c r="A7" s="1">
        <v>889571</v>
      </c>
      <c r="B7" s="1" t="s">
        <v>3</v>
      </c>
      <c r="C7" s="2">
        <v>883</v>
      </c>
      <c r="D7" s="5">
        <v>44409</v>
      </c>
      <c r="E7" s="6" cm="1">
        <f t="array" ref="E7">_xlfn.XLOOKUP(Table1[[#This Row],[Product]],Table2[[#All],[Product Type]],Table2[[#All],[Revenue Per Product]],"Not found")</f>
        <v>5</v>
      </c>
      <c r="F7" s="6" cm="1">
        <f t="array" ref="F7">_xlfn.XLOOKUP(Table1[[#This Row],[Product]],Table2[[#All],[Product Type]],Table2[[#All],[Cost Per Product]],"Not found")</f>
        <v>-2.2000000000000002</v>
      </c>
      <c r="G7" s="6" cm="1">
        <f t="array" ref="G7">SUM(_xlfn.XLOOKUP(Table1[[#This Row],[Product]],Table2[[#All],[Product Type]],Table2[[#All],[Revenue Per Product]:[Cost Per Product]],"Not found")*Table1[[#This Row],[Units Sold]])</f>
        <v>2472.3999999999996</v>
      </c>
      <c r="I7" s="6">
        <v>3</v>
      </c>
      <c r="J7" s="6">
        <v>-1.25</v>
      </c>
      <c r="K7" t="s">
        <v>4</v>
      </c>
    </row>
    <row r="8" spans="1:11" x14ac:dyDescent="0.25">
      <c r="A8" s="1">
        <v>738711</v>
      </c>
      <c r="B8" s="1" t="s">
        <v>3</v>
      </c>
      <c r="C8" s="2">
        <v>549</v>
      </c>
      <c r="D8" s="5">
        <v>44075</v>
      </c>
      <c r="E8" s="6" cm="1">
        <f t="array" ref="E8">_xlfn.XLOOKUP(Table1[[#This Row],[Product]],Table2[[#All],[Product Type]],Table2[[#All],[Revenue Per Product]],"Not found")</f>
        <v>5</v>
      </c>
      <c r="F8" s="6" cm="1">
        <f t="array" ref="F8">_xlfn.XLOOKUP(Table1[[#This Row],[Product]],Table2[[#All],[Product Type]],Table2[[#All],[Cost Per Product]],"Not found")</f>
        <v>-2.2000000000000002</v>
      </c>
      <c r="G8" s="6" cm="1">
        <f t="array" ref="G8">SUM(_xlfn.XLOOKUP(Table1[[#This Row],[Product]],Table2[[#All],[Product Type]],Table2[[#All],[Revenue Per Product]:[Cost Per Product]],"Not found")*Table1[[#This Row],[Units Sold]])</f>
        <v>1537.1999999999998</v>
      </c>
    </row>
    <row r="9" spans="1:11" x14ac:dyDescent="0.25">
      <c r="A9" s="1">
        <v>505339</v>
      </c>
      <c r="B9" s="1" t="s">
        <v>3</v>
      </c>
      <c r="C9" s="2">
        <v>788</v>
      </c>
      <c r="D9" s="5">
        <v>44075</v>
      </c>
      <c r="E9" s="6" cm="1">
        <f t="array" ref="E9">_xlfn.XLOOKUP(Table1[[#This Row],[Product]],Table2[[#All],[Product Type]],Table2[[#All],[Revenue Per Product]],"Not found")</f>
        <v>5</v>
      </c>
      <c r="F9" s="6" cm="1">
        <f t="array" ref="F9">_xlfn.XLOOKUP(Table1[[#This Row],[Product]],Table2[[#All],[Product Type]],Table2[[#All],[Cost Per Product]],"Not found")</f>
        <v>-2.2000000000000002</v>
      </c>
      <c r="G9" s="6" cm="1">
        <f t="array" ref="G9">SUM(_xlfn.XLOOKUP(Table1[[#This Row],[Product]],Table2[[#All],[Product Type]],Table2[[#All],[Revenue Per Product]:[Cost Per Product]],"Not found")*Table1[[#This Row],[Units Sold]])</f>
        <v>2206.3999999999996</v>
      </c>
    </row>
    <row r="10" spans="1:11" x14ac:dyDescent="0.25">
      <c r="A10" s="1">
        <v>703997</v>
      </c>
      <c r="B10" s="1" t="s">
        <v>3</v>
      </c>
      <c r="C10" s="2">
        <v>2472</v>
      </c>
      <c r="D10" s="5">
        <v>44470</v>
      </c>
      <c r="E10" s="6" cm="1">
        <f t="array" ref="E10">_xlfn.XLOOKUP(Table1[[#This Row],[Product]],Table2[[#All],[Product Type]],Table2[[#All],[Revenue Per Product]],"Not found")</f>
        <v>5</v>
      </c>
      <c r="F10" s="6" cm="1">
        <f t="array" ref="F10">_xlfn.XLOOKUP(Table1[[#This Row],[Product]],Table2[[#All],[Product Type]],Table2[[#All],[Cost Per Product]],"Not found")</f>
        <v>-2.2000000000000002</v>
      </c>
      <c r="G10" s="6" cm="1">
        <f t="array" ref="G10">SUM(_xlfn.XLOOKUP(Table1[[#This Row],[Product]],Table2[[#All],[Product Type]],Table2[[#All],[Revenue Per Product]:[Cost Per Product]],"Not found")*Table1[[#This Row],[Units Sold]])</f>
        <v>6921.5999999999995</v>
      </c>
    </row>
    <row r="11" spans="1:11" x14ac:dyDescent="0.25">
      <c r="A11" s="1">
        <v>308620</v>
      </c>
      <c r="B11" s="1" t="s">
        <v>3</v>
      </c>
      <c r="C11" s="2">
        <v>1143</v>
      </c>
      <c r="D11" s="5">
        <v>44136</v>
      </c>
      <c r="E11" s="6" cm="1">
        <f t="array" ref="E11">_xlfn.XLOOKUP(Table1[[#This Row],[Product]],Table2[[#All],[Product Type]],Table2[[#All],[Revenue Per Product]],"Not found")</f>
        <v>5</v>
      </c>
      <c r="F11" s="6" cm="1">
        <f t="array" ref="F11">_xlfn.XLOOKUP(Table1[[#This Row],[Product]],Table2[[#All],[Product Type]],Table2[[#All],[Cost Per Product]],"Not found")</f>
        <v>-2.2000000000000002</v>
      </c>
      <c r="G11" s="6" cm="1">
        <f t="array" ref="G11">SUM(_xlfn.XLOOKUP(Table1[[#This Row],[Product]],Table2[[#All],[Product Type]],Table2[[#All],[Revenue Per Product]:[Cost Per Product]],"Not found")*Table1[[#This Row],[Units Sold]])</f>
        <v>3200.3999999999996</v>
      </c>
    </row>
    <row r="12" spans="1:11" x14ac:dyDescent="0.25">
      <c r="A12" s="1">
        <v>289811</v>
      </c>
      <c r="B12" s="1" t="s">
        <v>3</v>
      </c>
      <c r="C12" s="2">
        <v>1725</v>
      </c>
      <c r="D12" s="5">
        <v>44136</v>
      </c>
      <c r="E12" s="6" cm="1">
        <f t="array" ref="E12">_xlfn.XLOOKUP(Table1[[#This Row],[Product]],Table2[[#All],[Product Type]],Table2[[#All],[Revenue Per Product]],"Not found")</f>
        <v>5</v>
      </c>
      <c r="F12" s="6" cm="1">
        <f t="array" ref="F12">_xlfn.XLOOKUP(Table1[[#This Row],[Product]],Table2[[#All],[Product Type]],Table2[[#All],[Cost Per Product]],"Not found")</f>
        <v>-2.2000000000000002</v>
      </c>
      <c r="G12" s="6" cm="1">
        <f t="array" ref="G12">SUM(_xlfn.XLOOKUP(Table1[[#This Row],[Product]],Table2[[#All],[Product Type]],Table2[[#All],[Revenue Per Product]:[Cost Per Product]],"Not found")*Table1[[#This Row],[Units Sold]])</f>
        <v>4830</v>
      </c>
    </row>
    <row r="13" spans="1:11" x14ac:dyDescent="0.25">
      <c r="A13" s="1">
        <v>144696</v>
      </c>
      <c r="B13" s="1" t="s">
        <v>3</v>
      </c>
      <c r="C13" s="2">
        <v>912</v>
      </c>
      <c r="D13" s="5">
        <v>43891</v>
      </c>
      <c r="E13" s="6" cm="1">
        <f t="array" ref="E13">_xlfn.XLOOKUP(Table1[[#This Row],[Product]],Table2[[#All],[Product Type]],Table2[[#All],[Revenue Per Product]],"Not found")</f>
        <v>5</v>
      </c>
      <c r="F13" s="6" cm="1">
        <f t="array" ref="F13">_xlfn.XLOOKUP(Table1[[#This Row],[Product]],Table2[[#All],[Product Type]],Table2[[#All],[Cost Per Product]],"Not found")</f>
        <v>-2.2000000000000002</v>
      </c>
      <c r="G13" s="6" cm="1">
        <f t="array" ref="G13">SUM(_xlfn.XLOOKUP(Table1[[#This Row],[Product]],Table2[[#All],[Product Type]],Table2[[#All],[Revenue Per Product]:[Cost Per Product]],"Not found")*Table1[[#This Row],[Units Sold]])</f>
        <v>2553.6</v>
      </c>
    </row>
    <row r="14" spans="1:11" x14ac:dyDescent="0.25">
      <c r="A14" s="1">
        <v>529550</v>
      </c>
      <c r="B14" s="1" t="s">
        <v>3</v>
      </c>
      <c r="C14" s="2">
        <v>2152</v>
      </c>
      <c r="D14" s="5">
        <v>43922</v>
      </c>
      <c r="E14" s="6" cm="1">
        <f t="array" ref="E14">_xlfn.XLOOKUP(Table1[[#This Row],[Product]],Table2[[#All],[Product Type]],Table2[[#All],[Revenue Per Product]],"Not found")</f>
        <v>5</v>
      </c>
      <c r="F14" s="6" cm="1">
        <f t="array" ref="F14">_xlfn.XLOOKUP(Table1[[#This Row],[Product]],Table2[[#All],[Product Type]],Table2[[#All],[Cost Per Product]],"Not found")</f>
        <v>-2.2000000000000002</v>
      </c>
      <c r="G14" s="6" cm="1">
        <f t="array" ref="G14">SUM(_xlfn.XLOOKUP(Table1[[#This Row],[Product]],Table2[[#All],[Product Type]],Table2[[#All],[Revenue Per Product]:[Cost Per Product]],"Not found")*Table1[[#This Row],[Units Sold]])</f>
        <v>6025.5999999999995</v>
      </c>
    </row>
    <row r="15" spans="1:11" x14ac:dyDescent="0.25">
      <c r="A15" s="1">
        <v>481875</v>
      </c>
      <c r="B15" s="1" t="s">
        <v>3</v>
      </c>
      <c r="C15" s="2">
        <v>1817</v>
      </c>
      <c r="D15" s="5">
        <v>44470</v>
      </c>
      <c r="E15" s="6" cm="1">
        <f t="array" ref="E15">_xlfn.XLOOKUP(Table1[[#This Row],[Product]],Table2[[#All],[Product Type]],Table2[[#All],[Revenue Per Product]],"Not found")</f>
        <v>5</v>
      </c>
      <c r="F15" s="6" cm="1">
        <f t="array" ref="F15">_xlfn.XLOOKUP(Table1[[#This Row],[Product]],Table2[[#All],[Product Type]],Table2[[#All],[Cost Per Product]],"Not found")</f>
        <v>-2.2000000000000002</v>
      </c>
      <c r="G15" s="6" cm="1">
        <f t="array" ref="G15">SUM(_xlfn.XLOOKUP(Table1[[#This Row],[Product]],Table2[[#All],[Product Type]],Table2[[#All],[Revenue Per Product]:[Cost Per Product]],"Not found")*Table1[[#This Row],[Units Sold]])</f>
        <v>5087.5999999999995</v>
      </c>
    </row>
    <row r="16" spans="1:11" x14ac:dyDescent="0.25">
      <c r="A16" s="1">
        <v>183251</v>
      </c>
      <c r="B16" s="1" t="s">
        <v>3</v>
      </c>
      <c r="C16" s="2">
        <v>1513</v>
      </c>
      <c r="D16" s="5">
        <v>44409</v>
      </c>
      <c r="E16" s="6" cm="1">
        <f t="array" ref="E16">_xlfn.XLOOKUP(Table1[[#This Row],[Product]],Table2[[#All],[Product Type]],Table2[[#All],[Revenue Per Product]],"Not found")</f>
        <v>5</v>
      </c>
      <c r="F16" s="6" cm="1">
        <f t="array" ref="F16">_xlfn.XLOOKUP(Table1[[#This Row],[Product]],Table2[[#All],[Product Type]],Table2[[#All],[Cost Per Product]],"Not found")</f>
        <v>-2.2000000000000002</v>
      </c>
      <c r="G16" s="6" cm="1">
        <f t="array" ref="G16">SUM(_xlfn.XLOOKUP(Table1[[#This Row],[Product]],Table2[[#All],[Product Type]],Table2[[#All],[Revenue Per Product]:[Cost Per Product]],"Not found")*Table1[[#This Row],[Units Sold]])</f>
        <v>4236.3999999999996</v>
      </c>
    </row>
    <row r="17" spans="1:7" x14ac:dyDescent="0.25">
      <c r="A17" s="1">
        <v>361305</v>
      </c>
      <c r="B17" s="1" t="s">
        <v>3</v>
      </c>
      <c r="C17" s="2">
        <v>3945</v>
      </c>
      <c r="D17" s="5">
        <v>44348</v>
      </c>
      <c r="E17" s="6" cm="1">
        <f t="array" ref="E17">_xlfn.XLOOKUP(Table1[[#This Row],[Product]],Table2[[#All],[Product Type]],Table2[[#All],[Revenue Per Product]],"Not found")</f>
        <v>5</v>
      </c>
      <c r="F17" s="6" cm="1">
        <f t="array" ref="F17">_xlfn.XLOOKUP(Table1[[#This Row],[Product]],Table2[[#All],[Product Type]],Table2[[#All],[Cost Per Product]],"Not found")</f>
        <v>-2.2000000000000002</v>
      </c>
      <c r="G17" s="6" cm="1">
        <f t="array" ref="G17">SUM(_xlfn.XLOOKUP(Table1[[#This Row],[Product]],Table2[[#All],[Product Type]],Table2[[#All],[Revenue Per Product]:[Cost Per Product]],"Not found")*Table1[[#This Row],[Units Sold]])</f>
        <v>11046</v>
      </c>
    </row>
    <row r="18" spans="1:7" x14ac:dyDescent="0.25">
      <c r="A18" s="1">
        <v>579016</v>
      </c>
      <c r="B18" s="1" t="s">
        <v>3</v>
      </c>
      <c r="C18" s="2">
        <v>2296</v>
      </c>
      <c r="D18" s="5">
        <v>44593</v>
      </c>
      <c r="E18" s="6" cm="1">
        <f t="array" ref="E18">_xlfn.XLOOKUP(Table1[[#This Row],[Product]],Table2[[#All],[Product Type]],Table2[[#All],[Revenue Per Product]],"Not found")</f>
        <v>5</v>
      </c>
      <c r="F18" s="6" cm="1">
        <f t="array" ref="F18">_xlfn.XLOOKUP(Table1[[#This Row],[Product]],Table2[[#All],[Product Type]],Table2[[#All],[Cost Per Product]],"Not found")</f>
        <v>-2.2000000000000002</v>
      </c>
      <c r="G18" s="6" cm="1">
        <f t="array" ref="G18">SUM(_xlfn.XLOOKUP(Table1[[#This Row],[Product]],Table2[[#All],[Product Type]],Table2[[#All],[Revenue Per Product]:[Cost Per Product]],"Not found")*Table1[[#This Row],[Units Sold]])</f>
        <v>6428.7999999999993</v>
      </c>
    </row>
    <row r="19" spans="1:7" x14ac:dyDescent="0.25">
      <c r="A19" s="1">
        <v>600124</v>
      </c>
      <c r="B19" s="1" t="s">
        <v>3</v>
      </c>
      <c r="C19" s="2">
        <v>1030</v>
      </c>
      <c r="D19" s="5">
        <v>44531</v>
      </c>
      <c r="E19" s="6" cm="1">
        <f t="array" ref="E19">_xlfn.XLOOKUP(Table1[[#This Row],[Product]],Table2[[#All],[Product Type]],Table2[[#All],[Revenue Per Product]],"Not found")</f>
        <v>5</v>
      </c>
      <c r="F19" s="6" cm="1">
        <f t="array" ref="F19">_xlfn.XLOOKUP(Table1[[#This Row],[Product]],Table2[[#All],[Product Type]],Table2[[#All],[Cost Per Product]],"Not found")</f>
        <v>-2.2000000000000002</v>
      </c>
      <c r="G19" s="6" cm="1">
        <f t="array" ref="G19">SUM(_xlfn.XLOOKUP(Table1[[#This Row],[Product]],Table2[[#All],[Product Type]],Table2[[#All],[Revenue Per Product]:[Cost Per Product]],"Not found")*Table1[[#This Row],[Units Sold]])</f>
        <v>2884</v>
      </c>
    </row>
    <row r="20" spans="1:7" x14ac:dyDescent="0.25">
      <c r="A20" s="1">
        <v>562219</v>
      </c>
      <c r="B20" s="1" t="s">
        <v>3</v>
      </c>
      <c r="C20" s="2">
        <v>1514</v>
      </c>
      <c r="D20" s="5">
        <v>44317</v>
      </c>
      <c r="E20" s="6" cm="1">
        <f t="array" ref="E20">_xlfn.XLOOKUP(Table1[[#This Row],[Product]],Table2[[#All],[Product Type]],Table2[[#All],[Revenue Per Product]],"Not found")</f>
        <v>5</v>
      </c>
      <c r="F20" s="6" cm="1">
        <f t="array" ref="F20">_xlfn.XLOOKUP(Table1[[#This Row],[Product]],Table2[[#All],[Product Type]],Table2[[#All],[Cost Per Product]],"Not found")</f>
        <v>-2.2000000000000002</v>
      </c>
      <c r="G20" s="6" cm="1">
        <f t="array" ref="G20">SUM(_xlfn.XLOOKUP(Table1[[#This Row],[Product]],Table2[[#All],[Product Type]],Table2[[#All],[Revenue Per Product]:[Cost Per Product]],"Not found")*Table1[[#This Row],[Units Sold]])</f>
        <v>4239.2</v>
      </c>
    </row>
    <row r="21" spans="1:7" x14ac:dyDescent="0.25">
      <c r="A21" s="1">
        <v>283378</v>
      </c>
      <c r="B21" s="1" t="s">
        <v>3</v>
      </c>
      <c r="C21" s="2">
        <v>4492</v>
      </c>
      <c r="D21" s="5">
        <v>44256</v>
      </c>
      <c r="E21" s="6" cm="1">
        <f t="array" ref="E21">_xlfn.XLOOKUP(Table1[[#This Row],[Product]],Table2[[#All],[Product Type]],Table2[[#All],[Revenue Per Product]],"Not found")</f>
        <v>5</v>
      </c>
      <c r="F21" s="6" cm="1">
        <f t="array" ref="F21">_xlfn.XLOOKUP(Table1[[#This Row],[Product]],Table2[[#All],[Product Type]],Table2[[#All],[Cost Per Product]],"Not found")</f>
        <v>-2.2000000000000002</v>
      </c>
      <c r="G21" s="6" cm="1">
        <f t="array" ref="G21">SUM(_xlfn.XLOOKUP(Table1[[#This Row],[Product]],Table2[[#All],[Product Type]],Table2[[#All],[Revenue Per Product]:[Cost Per Product]],"Not found")*Table1[[#This Row],[Units Sold]])</f>
        <v>12577.599999999999</v>
      </c>
    </row>
    <row r="22" spans="1:7" x14ac:dyDescent="0.25">
      <c r="A22" s="1">
        <v>885205</v>
      </c>
      <c r="B22" s="1" t="s">
        <v>3</v>
      </c>
      <c r="C22" s="2">
        <v>727</v>
      </c>
      <c r="D22" s="5">
        <v>44593</v>
      </c>
      <c r="E22" s="6" cm="1">
        <f t="array" ref="E22">_xlfn.XLOOKUP(Table1[[#This Row],[Product]],Table2[[#All],[Product Type]],Table2[[#All],[Revenue Per Product]],"Not found")</f>
        <v>5</v>
      </c>
      <c r="F22" s="6" cm="1">
        <f t="array" ref="F22">_xlfn.XLOOKUP(Table1[[#This Row],[Product]],Table2[[#All],[Product Type]],Table2[[#All],[Cost Per Product]],"Not found")</f>
        <v>-2.2000000000000002</v>
      </c>
      <c r="G22" s="6" cm="1">
        <f t="array" ref="G22">SUM(_xlfn.XLOOKUP(Table1[[#This Row],[Product]],Table2[[#All],[Product Type]],Table2[[#All],[Revenue Per Product]:[Cost Per Product]],"Not found")*Table1[[#This Row],[Units Sold]])</f>
        <v>2035.6</v>
      </c>
    </row>
    <row r="23" spans="1:7" x14ac:dyDescent="0.25">
      <c r="A23" s="1">
        <v>387444</v>
      </c>
      <c r="B23" s="1" t="s">
        <v>3</v>
      </c>
      <c r="C23" s="2">
        <v>787</v>
      </c>
      <c r="D23" s="5">
        <v>44440</v>
      </c>
      <c r="E23" s="6" cm="1">
        <f t="array" ref="E23">_xlfn.XLOOKUP(Table1[[#This Row],[Product]],Table2[[#All],[Product Type]],Table2[[#All],[Revenue Per Product]],"Not found")</f>
        <v>5</v>
      </c>
      <c r="F23" s="6" cm="1">
        <f t="array" ref="F23">_xlfn.XLOOKUP(Table1[[#This Row],[Product]],Table2[[#All],[Product Type]],Table2[[#All],[Cost Per Product]],"Not found")</f>
        <v>-2.2000000000000002</v>
      </c>
      <c r="G23" s="6" cm="1">
        <f t="array" ref="G23">SUM(_xlfn.XLOOKUP(Table1[[#This Row],[Product]],Table2[[#All],[Product Type]],Table2[[#All],[Revenue Per Product]:[Cost Per Product]],"Not found")*Table1[[#This Row],[Units Sold]])</f>
        <v>2203.6</v>
      </c>
    </row>
    <row r="24" spans="1:7" x14ac:dyDescent="0.25">
      <c r="A24" s="1">
        <v>534742</v>
      </c>
      <c r="B24" s="1" t="s">
        <v>3</v>
      </c>
      <c r="C24" s="2">
        <v>1823</v>
      </c>
      <c r="D24" s="5">
        <v>44501</v>
      </c>
      <c r="E24" s="6" cm="1">
        <f t="array" ref="E24">_xlfn.XLOOKUP(Table1[[#This Row],[Product]],Table2[[#All],[Product Type]],Table2[[#All],[Revenue Per Product]],"Not found")</f>
        <v>5</v>
      </c>
      <c r="F24" s="6" cm="1">
        <f t="array" ref="F24">_xlfn.XLOOKUP(Table1[[#This Row],[Product]],Table2[[#All],[Product Type]],Table2[[#All],[Cost Per Product]],"Not found")</f>
        <v>-2.2000000000000002</v>
      </c>
      <c r="G24" s="6" cm="1">
        <f t="array" ref="G24">SUM(_xlfn.XLOOKUP(Table1[[#This Row],[Product]],Table2[[#All],[Product Type]],Table2[[#All],[Revenue Per Product]:[Cost Per Product]],"Not found")*Table1[[#This Row],[Units Sold]])</f>
        <v>5104.3999999999996</v>
      </c>
    </row>
    <row r="25" spans="1:7" x14ac:dyDescent="0.25">
      <c r="A25" s="1">
        <v>320688</v>
      </c>
      <c r="B25" s="1" t="s">
        <v>3</v>
      </c>
      <c r="C25" s="2">
        <v>747</v>
      </c>
      <c r="D25" s="5">
        <v>44562</v>
      </c>
      <c r="E25" s="6" cm="1">
        <f t="array" ref="E25">_xlfn.XLOOKUP(Table1[[#This Row],[Product]],Table2[[#All],[Product Type]],Table2[[#All],[Revenue Per Product]],"Not found")</f>
        <v>5</v>
      </c>
      <c r="F25" s="6" cm="1">
        <f t="array" ref="F25">_xlfn.XLOOKUP(Table1[[#This Row],[Product]],Table2[[#All],[Product Type]],Table2[[#All],[Cost Per Product]],"Not found")</f>
        <v>-2.2000000000000002</v>
      </c>
      <c r="G25" s="6" cm="1">
        <f t="array" ref="G25">SUM(_xlfn.XLOOKUP(Table1[[#This Row],[Product]],Table2[[#All],[Product Type]],Table2[[#All],[Revenue Per Product]:[Cost Per Product]],"Not found")*Table1[[#This Row],[Units Sold]])</f>
        <v>2091.6</v>
      </c>
    </row>
    <row r="26" spans="1:7" x14ac:dyDescent="0.25">
      <c r="A26" s="1">
        <v>238791</v>
      </c>
      <c r="B26" s="1" t="s">
        <v>3</v>
      </c>
      <c r="C26" s="2">
        <v>766</v>
      </c>
      <c r="D26" s="5">
        <v>44378</v>
      </c>
      <c r="E26" s="6" cm="1">
        <f t="array" ref="E26">_xlfn.XLOOKUP(Table1[[#This Row],[Product]],Table2[[#All],[Product Type]],Table2[[#All],[Revenue Per Product]],"Not found")</f>
        <v>5</v>
      </c>
      <c r="F26" s="6" cm="1">
        <f t="array" ref="F26">_xlfn.XLOOKUP(Table1[[#This Row],[Product]],Table2[[#All],[Product Type]],Table2[[#All],[Cost Per Product]],"Not found")</f>
        <v>-2.2000000000000002</v>
      </c>
      <c r="G26" s="6" cm="1">
        <f t="array" ref="G26">SUM(_xlfn.XLOOKUP(Table1[[#This Row],[Product]],Table2[[#All],[Product Type]],Table2[[#All],[Revenue Per Product]:[Cost Per Product]],"Not found")*Table1[[#This Row],[Units Sold]])</f>
        <v>2144.8000000000002</v>
      </c>
    </row>
    <row r="27" spans="1:7" x14ac:dyDescent="0.25">
      <c r="A27" s="1">
        <v>160202</v>
      </c>
      <c r="B27" s="1" t="s">
        <v>3</v>
      </c>
      <c r="C27" s="2">
        <v>2905</v>
      </c>
      <c r="D27" s="5">
        <v>44317</v>
      </c>
      <c r="E27" s="6" cm="1">
        <f t="array" ref="E27">_xlfn.XLOOKUP(Table1[[#This Row],[Product]],Table2[[#All],[Product Type]],Table2[[#All],[Revenue Per Product]],"Not found")</f>
        <v>5</v>
      </c>
      <c r="F27" s="6" cm="1">
        <f t="array" ref="F27">_xlfn.XLOOKUP(Table1[[#This Row],[Product]],Table2[[#All],[Product Type]],Table2[[#All],[Cost Per Product]],"Not found")</f>
        <v>-2.2000000000000002</v>
      </c>
      <c r="G27" s="6" cm="1">
        <f t="array" ref="G27">SUM(_xlfn.XLOOKUP(Table1[[#This Row],[Product]],Table2[[#All],[Product Type]],Table2[[#All],[Revenue Per Product]:[Cost Per Product]],"Not found")*Table1[[#This Row],[Units Sold]])</f>
        <v>8133.9999999999991</v>
      </c>
    </row>
    <row r="28" spans="1:7" x14ac:dyDescent="0.25">
      <c r="A28" s="1">
        <v>481324</v>
      </c>
      <c r="B28" s="1" t="s">
        <v>3</v>
      </c>
      <c r="C28" s="2">
        <v>2155</v>
      </c>
      <c r="D28" s="5">
        <v>44531</v>
      </c>
      <c r="E28" s="6" cm="1">
        <f t="array" ref="E28">_xlfn.XLOOKUP(Table1[[#This Row],[Product]],Table2[[#All],[Product Type]],Table2[[#All],[Revenue Per Product]],"Not found")</f>
        <v>5</v>
      </c>
      <c r="F28" s="6" cm="1">
        <f t="array" ref="F28">_xlfn.XLOOKUP(Table1[[#This Row],[Product]],Table2[[#All],[Product Type]],Table2[[#All],[Cost Per Product]],"Not found")</f>
        <v>-2.2000000000000002</v>
      </c>
      <c r="G28" s="6" cm="1">
        <f t="array" ref="G28">SUM(_xlfn.XLOOKUP(Table1[[#This Row],[Product]],Table2[[#All],[Product Type]],Table2[[#All],[Revenue Per Product]:[Cost Per Product]],"Not found")*Table1[[#This Row],[Units Sold]])</f>
        <v>6034</v>
      </c>
    </row>
    <row r="29" spans="1:7" x14ac:dyDescent="0.25">
      <c r="A29" s="1">
        <v>550816</v>
      </c>
      <c r="B29" s="1" t="s">
        <v>3</v>
      </c>
      <c r="C29" s="2">
        <v>2363</v>
      </c>
      <c r="D29" s="5">
        <v>44197</v>
      </c>
      <c r="E29" s="6" cm="1">
        <f t="array" ref="E29">_xlfn.XLOOKUP(Table1[[#This Row],[Product]],Table2[[#All],[Product Type]],Table2[[#All],[Revenue Per Product]],"Not found")</f>
        <v>5</v>
      </c>
      <c r="F29" s="6" cm="1">
        <f t="array" ref="F29">_xlfn.XLOOKUP(Table1[[#This Row],[Product]],Table2[[#All],[Product Type]],Table2[[#All],[Cost Per Product]],"Not found")</f>
        <v>-2.2000000000000002</v>
      </c>
      <c r="G29" s="6" cm="1">
        <f t="array" ref="G29">SUM(_xlfn.XLOOKUP(Table1[[#This Row],[Product]],Table2[[#All],[Product Type]],Table2[[#All],[Revenue Per Product]:[Cost Per Product]],"Not found")*Table1[[#This Row],[Units Sold]])</f>
        <v>6616.4</v>
      </c>
    </row>
    <row r="30" spans="1:7" x14ac:dyDescent="0.25">
      <c r="A30" s="1">
        <v>770750</v>
      </c>
      <c r="B30" s="1" t="s">
        <v>3</v>
      </c>
      <c r="C30" s="2">
        <v>918</v>
      </c>
      <c r="D30" s="5">
        <v>43922</v>
      </c>
      <c r="E30" s="6" cm="1">
        <f t="array" ref="E30">_xlfn.XLOOKUP(Table1[[#This Row],[Product]],Table2[[#All],[Product Type]],Table2[[#All],[Revenue Per Product]],"Not found")</f>
        <v>5</v>
      </c>
      <c r="F30" s="6" cm="1">
        <f t="array" ref="F30">_xlfn.XLOOKUP(Table1[[#This Row],[Product]],Table2[[#All],[Product Type]],Table2[[#All],[Cost Per Product]],"Not found")</f>
        <v>-2.2000000000000002</v>
      </c>
      <c r="G30" s="6" cm="1">
        <f t="array" ref="G30">SUM(_xlfn.XLOOKUP(Table1[[#This Row],[Product]],Table2[[#All],[Product Type]],Table2[[#All],[Revenue Per Product]:[Cost Per Product]],"Not found")*Table1[[#This Row],[Units Sold]])</f>
        <v>2570.3999999999996</v>
      </c>
    </row>
    <row r="31" spans="1:7" x14ac:dyDescent="0.25">
      <c r="A31" s="1">
        <v>365463</v>
      </c>
      <c r="B31" s="1" t="s">
        <v>3</v>
      </c>
      <c r="C31" s="2">
        <v>1728</v>
      </c>
      <c r="D31" s="5">
        <v>44166</v>
      </c>
      <c r="E31" s="6" cm="1">
        <f t="array" ref="E31">_xlfn.XLOOKUP(Table1[[#This Row],[Product]],Table2[[#All],[Product Type]],Table2[[#All],[Revenue Per Product]],"Not found")</f>
        <v>5</v>
      </c>
      <c r="F31" s="6" cm="1">
        <f t="array" ref="F31">_xlfn.XLOOKUP(Table1[[#This Row],[Product]],Table2[[#All],[Product Type]],Table2[[#All],[Cost Per Product]],"Not found")</f>
        <v>-2.2000000000000002</v>
      </c>
      <c r="G31" s="6" cm="1">
        <f t="array" ref="G31">SUM(_xlfn.XLOOKUP(Table1[[#This Row],[Product]],Table2[[#All],[Product Type]],Table2[[#All],[Revenue Per Product]:[Cost Per Product]],"Not found")*Table1[[#This Row],[Units Sold]])</f>
        <v>4838.3999999999996</v>
      </c>
    </row>
    <row r="32" spans="1:7" x14ac:dyDescent="0.25">
      <c r="A32" s="1">
        <v>234290</v>
      </c>
      <c r="B32" s="1" t="s">
        <v>3</v>
      </c>
      <c r="C32" s="2">
        <v>1142</v>
      </c>
      <c r="D32" s="5">
        <v>44348</v>
      </c>
      <c r="E32" s="6" cm="1">
        <f t="array" ref="E32">_xlfn.XLOOKUP(Table1[[#This Row],[Product]],Table2[[#All],[Product Type]],Table2[[#All],[Revenue Per Product]],"Not found")</f>
        <v>5</v>
      </c>
      <c r="F32" s="6" cm="1">
        <f t="array" ref="F32">_xlfn.XLOOKUP(Table1[[#This Row],[Product]],Table2[[#All],[Product Type]],Table2[[#All],[Cost Per Product]],"Not found")</f>
        <v>-2.2000000000000002</v>
      </c>
      <c r="G32" s="6" cm="1">
        <f t="array" ref="G32">SUM(_xlfn.XLOOKUP(Table1[[#This Row],[Product]],Table2[[#All],[Product Type]],Table2[[#All],[Revenue Per Product]:[Cost Per Product]],"Not found")*Table1[[#This Row],[Units Sold]])</f>
        <v>3197.6</v>
      </c>
    </row>
    <row r="33" spans="1:7" x14ac:dyDescent="0.25">
      <c r="A33" s="1">
        <v>847203</v>
      </c>
      <c r="B33" s="1" t="s">
        <v>3</v>
      </c>
      <c r="C33" s="2">
        <v>662</v>
      </c>
      <c r="D33" s="5">
        <v>44136</v>
      </c>
      <c r="E33" s="6" cm="1">
        <f t="array" ref="E33">_xlfn.XLOOKUP(Table1[[#This Row],[Product]],Table2[[#All],[Product Type]],Table2[[#All],[Revenue Per Product]],"Not found")</f>
        <v>5</v>
      </c>
      <c r="F33" s="6" cm="1">
        <f t="array" ref="F33">_xlfn.XLOOKUP(Table1[[#This Row],[Product]],Table2[[#All],[Product Type]],Table2[[#All],[Cost Per Product]],"Not found")</f>
        <v>-2.2000000000000002</v>
      </c>
      <c r="G33" s="6" cm="1">
        <f t="array" ref="G33">SUM(_xlfn.XLOOKUP(Table1[[#This Row],[Product]],Table2[[#All],[Product Type]],Table2[[#All],[Revenue Per Product]:[Cost Per Product]],"Not found")*Table1[[#This Row],[Units Sold]])</f>
        <v>1853.6</v>
      </c>
    </row>
    <row r="34" spans="1:7" x14ac:dyDescent="0.25">
      <c r="A34" s="1">
        <v>776532</v>
      </c>
      <c r="B34" s="1" t="s">
        <v>3</v>
      </c>
      <c r="C34" s="2">
        <v>1295</v>
      </c>
      <c r="D34" s="5">
        <v>44531</v>
      </c>
      <c r="E34" s="6" cm="1">
        <f t="array" ref="E34">_xlfn.XLOOKUP(Table1[[#This Row],[Product]],Table2[[#All],[Product Type]],Table2[[#All],[Revenue Per Product]],"Not found")</f>
        <v>5</v>
      </c>
      <c r="F34" s="6" cm="1">
        <f t="array" ref="F34">_xlfn.XLOOKUP(Table1[[#This Row],[Product]],Table2[[#All],[Product Type]],Table2[[#All],[Cost Per Product]],"Not found")</f>
        <v>-2.2000000000000002</v>
      </c>
      <c r="G34" s="6" cm="1">
        <f t="array" ref="G34">SUM(_xlfn.XLOOKUP(Table1[[#This Row],[Product]],Table2[[#All],[Product Type]],Table2[[#All],[Revenue Per Product]:[Cost Per Product]],"Not found")*Table1[[#This Row],[Units Sold]])</f>
        <v>3625.9999999999995</v>
      </c>
    </row>
    <row r="35" spans="1:7" x14ac:dyDescent="0.25">
      <c r="A35" s="1">
        <v>875012</v>
      </c>
      <c r="B35" s="1" t="s">
        <v>3</v>
      </c>
      <c r="C35" s="2">
        <v>809</v>
      </c>
      <c r="D35" s="5">
        <v>44075</v>
      </c>
      <c r="E35" s="6" cm="1">
        <f t="array" ref="E35">_xlfn.XLOOKUP(Table1[[#This Row],[Product]],Table2[[#All],[Product Type]],Table2[[#All],[Revenue Per Product]],"Not found")</f>
        <v>5</v>
      </c>
      <c r="F35" s="6" cm="1">
        <f t="array" ref="F35">_xlfn.XLOOKUP(Table1[[#This Row],[Product]],Table2[[#All],[Product Type]],Table2[[#All],[Cost Per Product]],"Not found")</f>
        <v>-2.2000000000000002</v>
      </c>
      <c r="G35" s="6" cm="1">
        <f t="array" ref="G35">SUM(_xlfn.XLOOKUP(Table1[[#This Row],[Product]],Table2[[#All],[Product Type]],Table2[[#All],[Revenue Per Product]:[Cost Per Product]],"Not found")*Table1[[#This Row],[Units Sold]])</f>
        <v>2265.1999999999998</v>
      </c>
    </row>
    <row r="36" spans="1:7" x14ac:dyDescent="0.25">
      <c r="A36" s="1">
        <v>505159</v>
      </c>
      <c r="B36" s="1" t="s">
        <v>3</v>
      </c>
      <c r="C36" s="2">
        <v>2145</v>
      </c>
      <c r="D36" s="5">
        <v>44501</v>
      </c>
      <c r="E36" s="6" cm="1">
        <f t="array" ref="E36">_xlfn.XLOOKUP(Table1[[#This Row],[Product]],Table2[[#All],[Product Type]],Table2[[#All],[Revenue Per Product]],"Not found")</f>
        <v>5</v>
      </c>
      <c r="F36" s="6" cm="1">
        <f t="array" ref="F36">_xlfn.XLOOKUP(Table1[[#This Row],[Product]],Table2[[#All],[Product Type]],Table2[[#All],[Cost Per Product]],"Not found")</f>
        <v>-2.2000000000000002</v>
      </c>
      <c r="G36" s="6" cm="1">
        <f t="array" ref="G36">SUM(_xlfn.XLOOKUP(Table1[[#This Row],[Product]],Table2[[#All],[Product Type]],Table2[[#All],[Revenue Per Product]:[Cost Per Product]],"Not found")*Table1[[#This Row],[Units Sold]])</f>
        <v>6006</v>
      </c>
    </row>
    <row r="37" spans="1:7" x14ac:dyDescent="0.25">
      <c r="A37" s="1">
        <v>303687</v>
      </c>
      <c r="B37" s="1" t="s">
        <v>3</v>
      </c>
      <c r="C37" s="2">
        <v>1785</v>
      </c>
      <c r="D37" s="5">
        <v>44287</v>
      </c>
      <c r="E37" s="6" cm="1">
        <f t="array" ref="E37">_xlfn.XLOOKUP(Table1[[#This Row],[Product]],Table2[[#All],[Product Type]],Table2[[#All],[Revenue Per Product]],"Not found")</f>
        <v>5</v>
      </c>
      <c r="F37" s="6" cm="1">
        <f t="array" ref="F37">_xlfn.XLOOKUP(Table1[[#This Row],[Product]],Table2[[#All],[Product Type]],Table2[[#All],[Cost Per Product]],"Not found")</f>
        <v>-2.2000000000000002</v>
      </c>
      <c r="G37" s="6" cm="1">
        <f t="array" ref="G37">SUM(_xlfn.XLOOKUP(Table1[[#This Row],[Product]],Table2[[#All],[Product Type]],Table2[[#All],[Revenue Per Product]:[Cost Per Product]],"Not found")*Table1[[#This Row],[Units Sold]])</f>
        <v>4998</v>
      </c>
    </row>
    <row r="38" spans="1:7" x14ac:dyDescent="0.25">
      <c r="A38" s="1">
        <v>778039</v>
      </c>
      <c r="B38" s="1" t="s">
        <v>3</v>
      </c>
      <c r="C38" s="2">
        <v>1916</v>
      </c>
      <c r="D38" s="5">
        <v>44470</v>
      </c>
      <c r="E38" s="6" cm="1">
        <f t="array" ref="E38">_xlfn.XLOOKUP(Table1[[#This Row],[Product]],Table2[[#All],[Product Type]],Table2[[#All],[Revenue Per Product]],"Not found")</f>
        <v>5</v>
      </c>
      <c r="F38" s="6" cm="1">
        <f t="array" ref="F38">_xlfn.XLOOKUP(Table1[[#This Row],[Product]],Table2[[#All],[Product Type]],Table2[[#All],[Cost Per Product]],"Not found")</f>
        <v>-2.2000000000000002</v>
      </c>
      <c r="G38" s="6" cm="1">
        <f t="array" ref="G38">SUM(_xlfn.XLOOKUP(Table1[[#This Row],[Product]],Table2[[#All],[Product Type]],Table2[[#All],[Revenue Per Product]:[Cost Per Product]],"Not found")*Table1[[#This Row],[Units Sold]])</f>
        <v>5364.7999999999993</v>
      </c>
    </row>
    <row r="39" spans="1:7" x14ac:dyDescent="0.25">
      <c r="A39" s="1">
        <v>177011</v>
      </c>
      <c r="B39" s="1" t="s">
        <v>3</v>
      </c>
      <c r="C39" s="2">
        <v>2852</v>
      </c>
      <c r="D39" s="5">
        <v>44593</v>
      </c>
      <c r="E39" s="6" cm="1">
        <f t="array" ref="E39">_xlfn.XLOOKUP(Table1[[#This Row],[Product]],Table2[[#All],[Product Type]],Table2[[#All],[Revenue Per Product]],"Not found")</f>
        <v>5</v>
      </c>
      <c r="F39" s="6" cm="1">
        <f t="array" ref="F39">_xlfn.XLOOKUP(Table1[[#This Row],[Product]],Table2[[#All],[Product Type]],Table2[[#All],[Cost Per Product]],"Not found")</f>
        <v>-2.2000000000000002</v>
      </c>
      <c r="G39" s="6" cm="1">
        <f t="array" ref="G39">SUM(_xlfn.XLOOKUP(Table1[[#This Row],[Product]],Table2[[#All],[Product Type]],Table2[[#All],[Revenue Per Product]:[Cost Per Product]],"Not found")*Table1[[#This Row],[Units Sold]])</f>
        <v>7985.5999999999995</v>
      </c>
    </row>
    <row r="40" spans="1:7" x14ac:dyDescent="0.25">
      <c r="A40" s="1">
        <v>306694</v>
      </c>
      <c r="B40" s="1" t="s">
        <v>3</v>
      </c>
      <c r="C40" s="2">
        <v>2729</v>
      </c>
      <c r="D40" s="5">
        <v>44409</v>
      </c>
      <c r="E40" s="6" cm="1">
        <f t="array" ref="E40">_xlfn.XLOOKUP(Table1[[#This Row],[Product]],Table2[[#All],[Product Type]],Table2[[#All],[Revenue Per Product]],"Not found")</f>
        <v>5</v>
      </c>
      <c r="F40" s="6" cm="1">
        <f t="array" ref="F40">_xlfn.XLOOKUP(Table1[[#This Row],[Product]],Table2[[#All],[Product Type]],Table2[[#All],[Cost Per Product]],"Not found")</f>
        <v>-2.2000000000000002</v>
      </c>
      <c r="G40" s="6" cm="1">
        <f t="array" ref="G40">SUM(_xlfn.XLOOKUP(Table1[[#This Row],[Product]],Table2[[#All],[Product Type]],Table2[[#All],[Revenue Per Product]:[Cost Per Product]],"Not found")*Table1[[#This Row],[Units Sold]])</f>
        <v>7641.2</v>
      </c>
    </row>
    <row r="41" spans="1:7" x14ac:dyDescent="0.25">
      <c r="A41" s="1">
        <v>793514</v>
      </c>
      <c r="B41" s="1" t="s">
        <v>3</v>
      </c>
      <c r="C41" s="2">
        <v>1925</v>
      </c>
      <c r="D41" s="5">
        <v>44228</v>
      </c>
      <c r="E41" s="6" cm="1">
        <f t="array" ref="E41">_xlfn.XLOOKUP(Table1[[#This Row],[Product]],Table2[[#All],[Product Type]],Table2[[#All],[Revenue Per Product]],"Not found")</f>
        <v>5</v>
      </c>
      <c r="F41" s="6" cm="1">
        <f t="array" ref="F41">_xlfn.XLOOKUP(Table1[[#This Row],[Product]],Table2[[#All],[Product Type]],Table2[[#All],[Cost Per Product]],"Not found")</f>
        <v>-2.2000000000000002</v>
      </c>
      <c r="G41" s="6" cm="1">
        <f t="array" ref="G41">SUM(_xlfn.XLOOKUP(Table1[[#This Row],[Product]],Table2[[#All],[Product Type]],Table2[[#All],[Revenue Per Product]:[Cost Per Product]],"Not found")*Table1[[#This Row],[Units Sold]])</f>
        <v>5390</v>
      </c>
    </row>
    <row r="42" spans="1:7" x14ac:dyDescent="0.25">
      <c r="A42" s="1">
        <v>780708</v>
      </c>
      <c r="B42" s="1" t="s">
        <v>3</v>
      </c>
      <c r="C42" s="2">
        <v>2013</v>
      </c>
      <c r="D42" s="5">
        <v>44105</v>
      </c>
      <c r="E42" s="6" cm="1">
        <f t="array" ref="E42">_xlfn.XLOOKUP(Table1[[#This Row],[Product]],Table2[[#All],[Product Type]],Table2[[#All],[Revenue Per Product]],"Not found")</f>
        <v>5</v>
      </c>
      <c r="F42" s="6" cm="1">
        <f t="array" ref="F42">_xlfn.XLOOKUP(Table1[[#This Row],[Product]],Table2[[#All],[Product Type]],Table2[[#All],[Cost Per Product]],"Not found")</f>
        <v>-2.2000000000000002</v>
      </c>
      <c r="G42" s="6" cm="1">
        <f t="array" ref="G42">SUM(_xlfn.XLOOKUP(Table1[[#This Row],[Product]],Table2[[#All],[Product Type]],Table2[[#All],[Revenue Per Product]:[Cost Per Product]],"Not found")*Table1[[#This Row],[Units Sold]])</f>
        <v>5636.4</v>
      </c>
    </row>
    <row r="43" spans="1:7" x14ac:dyDescent="0.25">
      <c r="A43" s="1">
        <v>531834</v>
      </c>
      <c r="B43" s="1" t="s">
        <v>3</v>
      </c>
      <c r="C43" s="2">
        <v>1055</v>
      </c>
      <c r="D43" s="5">
        <v>44501</v>
      </c>
      <c r="E43" s="6" cm="1">
        <f t="array" ref="E43">_xlfn.XLOOKUP(Table1[[#This Row],[Product]],Table2[[#All],[Product Type]],Table2[[#All],[Revenue Per Product]],"Not found")</f>
        <v>5</v>
      </c>
      <c r="F43" s="6" cm="1">
        <f t="array" ref="F43">_xlfn.XLOOKUP(Table1[[#This Row],[Product]],Table2[[#All],[Product Type]],Table2[[#All],[Cost Per Product]],"Not found")</f>
        <v>-2.2000000000000002</v>
      </c>
      <c r="G43" s="6" cm="1">
        <f t="array" ref="G43">SUM(_xlfn.XLOOKUP(Table1[[#This Row],[Product]],Table2[[#All],[Product Type]],Table2[[#All],[Revenue Per Product]:[Cost Per Product]],"Not found")*Table1[[#This Row],[Units Sold]])</f>
        <v>2954</v>
      </c>
    </row>
    <row r="44" spans="1:7" x14ac:dyDescent="0.25">
      <c r="A44" s="1">
        <v>300303</v>
      </c>
      <c r="B44" s="1" t="s">
        <v>3</v>
      </c>
      <c r="C44" s="2">
        <v>1084</v>
      </c>
      <c r="D44" s="5">
        <v>44197</v>
      </c>
      <c r="E44" s="6" cm="1">
        <f t="array" ref="E44">_xlfn.XLOOKUP(Table1[[#This Row],[Product]],Table2[[#All],[Product Type]],Table2[[#All],[Revenue Per Product]],"Not found")</f>
        <v>5</v>
      </c>
      <c r="F44" s="6" cm="1">
        <f t="array" ref="F44">_xlfn.XLOOKUP(Table1[[#This Row],[Product]],Table2[[#All],[Product Type]],Table2[[#All],[Cost Per Product]],"Not found")</f>
        <v>-2.2000000000000002</v>
      </c>
      <c r="G44" s="6" cm="1">
        <f t="array" ref="G44">SUM(_xlfn.XLOOKUP(Table1[[#This Row],[Product]],Table2[[#All],[Product Type]],Table2[[#All],[Revenue Per Product]:[Cost Per Product]],"Not found")*Table1[[#This Row],[Units Sold]])</f>
        <v>3035.2</v>
      </c>
    </row>
    <row r="45" spans="1:7" x14ac:dyDescent="0.25">
      <c r="A45" s="1">
        <v>859158</v>
      </c>
      <c r="B45" s="1" t="s">
        <v>3</v>
      </c>
      <c r="C45" s="2">
        <v>2434.5</v>
      </c>
      <c r="D45" s="5">
        <v>43922</v>
      </c>
      <c r="E45" s="6" cm="1">
        <f t="array" ref="E45">_xlfn.XLOOKUP(Table1[[#This Row],[Product]],Table2[[#All],[Product Type]],Table2[[#All],[Revenue Per Product]],"Not found")</f>
        <v>5</v>
      </c>
      <c r="F45" s="6" cm="1">
        <f t="array" ref="F45">_xlfn.XLOOKUP(Table1[[#This Row],[Product]],Table2[[#All],[Product Type]],Table2[[#All],[Cost Per Product]],"Not found")</f>
        <v>-2.2000000000000002</v>
      </c>
      <c r="G45" s="6" cm="1">
        <f t="array" ref="G45">SUM(_xlfn.XLOOKUP(Table1[[#This Row],[Product]],Table2[[#All],[Product Type]],Table2[[#All],[Revenue Per Product]:[Cost Per Product]],"Not found")*Table1[[#This Row],[Units Sold]])</f>
        <v>6816.5999999999995</v>
      </c>
    </row>
    <row r="46" spans="1:7" x14ac:dyDescent="0.25">
      <c r="A46" s="1">
        <v>779279</v>
      </c>
      <c r="B46" s="1" t="s">
        <v>3</v>
      </c>
      <c r="C46" s="2">
        <v>1774</v>
      </c>
      <c r="D46" s="5">
        <v>44013</v>
      </c>
      <c r="E46" s="6" cm="1">
        <f t="array" ref="E46">_xlfn.XLOOKUP(Table1[[#This Row],[Product]],Table2[[#All],[Product Type]],Table2[[#All],[Revenue Per Product]],"Not found")</f>
        <v>5</v>
      </c>
      <c r="F46" s="6" cm="1">
        <f t="array" ref="F46">_xlfn.XLOOKUP(Table1[[#This Row],[Product]],Table2[[#All],[Product Type]],Table2[[#All],[Cost Per Product]],"Not found")</f>
        <v>-2.2000000000000002</v>
      </c>
      <c r="G46" s="6" cm="1">
        <f t="array" ref="G46">SUM(_xlfn.XLOOKUP(Table1[[#This Row],[Product]],Table2[[#All],[Product Type]],Table2[[#All],[Revenue Per Product]:[Cost Per Product]],"Not found")*Table1[[#This Row],[Units Sold]])</f>
        <v>4967.2</v>
      </c>
    </row>
    <row r="47" spans="1:7" x14ac:dyDescent="0.25">
      <c r="A47" s="1">
        <v>296424</v>
      </c>
      <c r="B47" s="1" t="s">
        <v>3</v>
      </c>
      <c r="C47" s="2">
        <v>1901</v>
      </c>
      <c r="D47" s="5">
        <v>44531</v>
      </c>
      <c r="E47" s="6" cm="1">
        <f t="array" ref="E47">_xlfn.XLOOKUP(Table1[[#This Row],[Product]],Table2[[#All],[Product Type]],Table2[[#All],[Revenue Per Product]],"Not found")</f>
        <v>5</v>
      </c>
      <c r="F47" s="6" cm="1">
        <f t="array" ref="F47">_xlfn.XLOOKUP(Table1[[#This Row],[Product]],Table2[[#All],[Product Type]],Table2[[#All],[Cost Per Product]],"Not found")</f>
        <v>-2.2000000000000002</v>
      </c>
      <c r="G47" s="6" cm="1">
        <f t="array" ref="G47">SUM(_xlfn.XLOOKUP(Table1[[#This Row],[Product]],Table2[[#All],[Product Type]],Table2[[#All],[Revenue Per Product]:[Cost Per Product]],"Not found")*Table1[[#This Row],[Units Sold]])</f>
        <v>5322.7999999999993</v>
      </c>
    </row>
    <row r="48" spans="1:7" x14ac:dyDescent="0.25">
      <c r="A48" s="1">
        <v>578401</v>
      </c>
      <c r="B48" s="1" t="s">
        <v>3</v>
      </c>
      <c r="C48" s="2">
        <v>689</v>
      </c>
      <c r="D48" s="5">
        <v>44044</v>
      </c>
      <c r="E48" s="6" cm="1">
        <f t="array" ref="E48">_xlfn.XLOOKUP(Table1[[#This Row],[Product]],Table2[[#All],[Product Type]],Table2[[#All],[Revenue Per Product]],"Not found")</f>
        <v>5</v>
      </c>
      <c r="F48" s="6" cm="1">
        <f t="array" ref="F48">_xlfn.XLOOKUP(Table1[[#This Row],[Product]],Table2[[#All],[Product Type]],Table2[[#All],[Cost Per Product]],"Not found")</f>
        <v>-2.2000000000000002</v>
      </c>
      <c r="G48" s="6" cm="1">
        <f t="array" ref="G48">SUM(_xlfn.XLOOKUP(Table1[[#This Row],[Product]],Table2[[#All],[Product Type]],Table2[[#All],[Revenue Per Product]:[Cost Per Product]],"Not found")*Table1[[#This Row],[Units Sold]])</f>
        <v>1929.1999999999998</v>
      </c>
    </row>
    <row r="49" spans="1:7" x14ac:dyDescent="0.25">
      <c r="A49" s="1">
        <v>365552</v>
      </c>
      <c r="B49" s="1" t="s">
        <v>3</v>
      </c>
      <c r="C49" s="2">
        <v>1570</v>
      </c>
      <c r="D49" s="5">
        <v>44440</v>
      </c>
      <c r="E49" s="6" cm="1">
        <f t="array" ref="E49">_xlfn.XLOOKUP(Table1[[#This Row],[Product]],Table2[[#All],[Product Type]],Table2[[#All],[Revenue Per Product]],"Not found")</f>
        <v>5</v>
      </c>
      <c r="F49" s="6" cm="1">
        <f t="array" ref="F49">_xlfn.XLOOKUP(Table1[[#This Row],[Product]],Table2[[#All],[Product Type]],Table2[[#All],[Cost Per Product]],"Not found")</f>
        <v>-2.2000000000000002</v>
      </c>
      <c r="G49" s="6" cm="1">
        <f t="array" ref="G49">SUM(_xlfn.XLOOKUP(Table1[[#This Row],[Product]],Table2[[#All],[Product Type]],Table2[[#All],[Revenue Per Product]:[Cost Per Product]],"Not found")*Table1[[#This Row],[Units Sold]])</f>
        <v>4396</v>
      </c>
    </row>
    <row r="50" spans="1:7" x14ac:dyDescent="0.25">
      <c r="A50" s="1">
        <v>713958</v>
      </c>
      <c r="B50" s="1" t="s">
        <v>3</v>
      </c>
      <c r="C50" s="2">
        <v>1369.5</v>
      </c>
      <c r="D50" s="5">
        <v>44562</v>
      </c>
      <c r="E50" s="6" cm="1">
        <f t="array" ref="E50">_xlfn.XLOOKUP(Table1[[#This Row],[Product]],Table2[[#All],[Product Type]],Table2[[#All],[Revenue Per Product]],"Not found")</f>
        <v>5</v>
      </c>
      <c r="F50" s="6" cm="1">
        <f t="array" ref="F50">_xlfn.XLOOKUP(Table1[[#This Row],[Product]],Table2[[#All],[Product Type]],Table2[[#All],[Cost Per Product]],"Not found")</f>
        <v>-2.2000000000000002</v>
      </c>
      <c r="G50" s="6" cm="1">
        <f t="array" ref="G50">SUM(_xlfn.XLOOKUP(Table1[[#This Row],[Product]],Table2[[#All],[Product Type]],Table2[[#All],[Revenue Per Product]:[Cost Per Product]],"Not found")*Table1[[#This Row],[Units Sold]])</f>
        <v>3834.6</v>
      </c>
    </row>
    <row r="51" spans="1:7" x14ac:dyDescent="0.25">
      <c r="A51" s="1">
        <v>164895</v>
      </c>
      <c r="B51" s="1" t="s">
        <v>3</v>
      </c>
      <c r="C51" s="2">
        <v>2009</v>
      </c>
      <c r="D51" s="5">
        <v>44136</v>
      </c>
      <c r="E51" s="6" cm="1">
        <f t="array" ref="E51">_xlfn.XLOOKUP(Table1[[#This Row],[Product]],Table2[[#All],[Product Type]],Table2[[#All],[Revenue Per Product]],"Not found")</f>
        <v>5</v>
      </c>
      <c r="F51" s="6" cm="1">
        <f t="array" ref="F51">_xlfn.XLOOKUP(Table1[[#This Row],[Product]],Table2[[#All],[Product Type]],Table2[[#All],[Cost Per Product]],"Not found")</f>
        <v>-2.2000000000000002</v>
      </c>
      <c r="G51" s="6" cm="1">
        <f t="array" ref="G51">SUM(_xlfn.XLOOKUP(Table1[[#This Row],[Product]],Table2[[#All],[Product Type]],Table2[[#All],[Revenue Per Product]:[Cost Per Product]],"Not found")*Table1[[#This Row],[Units Sold]])</f>
        <v>5625.2</v>
      </c>
    </row>
    <row r="52" spans="1:7" x14ac:dyDescent="0.25">
      <c r="A52" s="1">
        <v>675075</v>
      </c>
      <c r="B52" s="1" t="s">
        <v>3</v>
      </c>
      <c r="C52" s="2">
        <v>1945</v>
      </c>
      <c r="D52" s="5">
        <v>44470</v>
      </c>
      <c r="E52" s="6" cm="1">
        <f t="array" ref="E52">_xlfn.XLOOKUP(Table1[[#This Row],[Product]],Table2[[#All],[Product Type]],Table2[[#All],[Revenue Per Product]],"Not found")</f>
        <v>5</v>
      </c>
      <c r="F52" s="6" cm="1">
        <f t="array" ref="F52">_xlfn.XLOOKUP(Table1[[#This Row],[Product]],Table2[[#All],[Product Type]],Table2[[#All],[Cost Per Product]],"Not found")</f>
        <v>-2.2000000000000002</v>
      </c>
      <c r="G52" s="6" cm="1">
        <f t="array" ref="G52">SUM(_xlfn.XLOOKUP(Table1[[#This Row],[Product]],Table2[[#All],[Product Type]],Table2[[#All],[Revenue Per Product]:[Cost Per Product]],"Not found")*Table1[[#This Row],[Units Sold]])</f>
        <v>5446</v>
      </c>
    </row>
    <row r="53" spans="1:7" x14ac:dyDescent="0.25">
      <c r="A53" s="1">
        <v>455780</v>
      </c>
      <c r="B53" s="1" t="s">
        <v>3</v>
      </c>
      <c r="C53" s="2">
        <v>1287</v>
      </c>
      <c r="D53" s="5">
        <v>44166</v>
      </c>
      <c r="E53" s="6" cm="1">
        <f t="array" ref="E53">_xlfn.XLOOKUP(Table1[[#This Row],[Product]],Table2[[#All],[Product Type]],Table2[[#All],[Revenue Per Product]],"Not found")</f>
        <v>5</v>
      </c>
      <c r="F53" s="6" cm="1">
        <f t="array" ref="F53">_xlfn.XLOOKUP(Table1[[#This Row],[Product]],Table2[[#All],[Product Type]],Table2[[#All],[Cost Per Product]],"Not found")</f>
        <v>-2.2000000000000002</v>
      </c>
      <c r="G53" s="6" cm="1">
        <f t="array" ref="G53">SUM(_xlfn.XLOOKUP(Table1[[#This Row],[Product]],Table2[[#All],[Product Type]],Table2[[#All],[Revenue Per Product]:[Cost Per Product]],"Not found")*Table1[[#This Row],[Units Sold]])</f>
        <v>3603.6</v>
      </c>
    </row>
    <row r="54" spans="1:7" x14ac:dyDescent="0.25">
      <c r="A54" s="1">
        <v>566401</v>
      </c>
      <c r="B54" s="1" t="s">
        <v>3</v>
      </c>
      <c r="C54" s="2">
        <v>1706</v>
      </c>
      <c r="D54" s="5">
        <v>44013</v>
      </c>
      <c r="E54" s="6" cm="1">
        <f t="array" ref="E54">_xlfn.XLOOKUP(Table1[[#This Row],[Product]],Table2[[#All],[Product Type]],Table2[[#All],[Revenue Per Product]],"Not found")</f>
        <v>5</v>
      </c>
      <c r="F54" s="6" cm="1">
        <f t="array" ref="F54">_xlfn.XLOOKUP(Table1[[#This Row],[Product]],Table2[[#All],[Product Type]],Table2[[#All],[Cost Per Product]],"Not found")</f>
        <v>-2.2000000000000002</v>
      </c>
      <c r="G54" s="6" cm="1">
        <f t="array" ref="G54">SUM(_xlfn.XLOOKUP(Table1[[#This Row],[Product]],Table2[[#All],[Product Type]],Table2[[#All],[Revenue Per Product]:[Cost Per Product]],"Not found")*Table1[[#This Row],[Units Sold]])</f>
        <v>4776.7999999999993</v>
      </c>
    </row>
    <row r="55" spans="1:7" x14ac:dyDescent="0.25">
      <c r="A55" s="1">
        <v>141665</v>
      </c>
      <c r="B55" s="1" t="s">
        <v>3</v>
      </c>
      <c r="C55" s="2">
        <v>1760</v>
      </c>
      <c r="D55" s="5">
        <v>44075</v>
      </c>
      <c r="E55" s="6" cm="1">
        <f t="array" ref="E55">_xlfn.XLOOKUP(Table1[[#This Row],[Product]],Table2[[#All],[Product Type]],Table2[[#All],[Revenue Per Product]],"Not found")</f>
        <v>5</v>
      </c>
      <c r="F55" s="6" cm="1">
        <f t="array" ref="F55">_xlfn.XLOOKUP(Table1[[#This Row],[Product]],Table2[[#All],[Product Type]],Table2[[#All],[Cost Per Product]],"Not found")</f>
        <v>-2.2000000000000002</v>
      </c>
      <c r="G55" s="6" cm="1">
        <f t="array" ref="G55">SUM(_xlfn.XLOOKUP(Table1[[#This Row],[Product]],Table2[[#All],[Product Type]],Table2[[#All],[Revenue Per Product]:[Cost Per Product]],"Not found")*Table1[[#This Row],[Units Sold]])</f>
        <v>4928</v>
      </c>
    </row>
    <row r="56" spans="1:7" x14ac:dyDescent="0.25">
      <c r="A56" s="1">
        <v>872825</v>
      </c>
      <c r="B56" s="1" t="s">
        <v>3</v>
      </c>
      <c r="C56" s="2">
        <v>2031</v>
      </c>
      <c r="D56" s="5">
        <v>44531</v>
      </c>
      <c r="E56" s="6" cm="1">
        <f t="array" ref="E56">_xlfn.XLOOKUP(Table1[[#This Row],[Product]],Table2[[#All],[Product Type]],Table2[[#All],[Revenue Per Product]],"Not found")</f>
        <v>5</v>
      </c>
      <c r="F56" s="6" cm="1">
        <f t="array" ref="F56">_xlfn.XLOOKUP(Table1[[#This Row],[Product]],Table2[[#All],[Product Type]],Table2[[#All],[Cost Per Product]],"Not found")</f>
        <v>-2.2000000000000002</v>
      </c>
      <c r="G56" s="6" cm="1">
        <f t="array" ref="G56">SUM(_xlfn.XLOOKUP(Table1[[#This Row],[Product]],Table2[[#All],[Product Type]],Table2[[#All],[Revenue Per Product]:[Cost Per Product]],"Not found")*Table1[[#This Row],[Units Sold]])</f>
        <v>5686.7999999999993</v>
      </c>
    </row>
    <row r="57" spans="1:7" x14ac:dyDescent="0.25">
      <c r="A57" s="1">
        <v>738910</v>
      </c>
      <c r="B57" s="1" t="s">
        <v>3</v>
      </c>
      <c r="C57" s="2">
        <v>2261</v>
      </c>
      <c r="D57" s="5">
        <v>43952</v>
      </c>
      <c r="E57" s="6" cm="1">
        <f t="array" ref="E57">_xlfn.XLOOKUP(Table1[[#This Row],[Product]],Table2[[#All],[Product Type]],Table2[[#All],[Revenue Per Product]],"Not found")</f>
        <v>5</v>
      </c>
      <c r="F57" s="6" cm="1">
        <f t="array" ref="F57">_xlfn.XLOOKUP(Table1[[#This Row],[Product]],Table2[[#All],[Product Type]],Table2[[#All],[Cost Per Product]],"Not found")</f>
        <v>-2.2000000000000002</v>
      </c>
      <c r="G57" s="6" cm="1">
        <f t="array" ref="G57">SUM(_xlfn.XLOOKUP(Table1[[#This Row],[Product]],Table2[[#All],[Product Type]],Table2[[#All],[Revenue Per Product]:[Cost Per Product]],"Not found")*Table1[[#This Row],[Units Sold]])</f>
        <v>6330.7999999999993</v>
      </c>
    </row>
    <row r="58" spans="1:7" x14ac:dyDescent="0.25">
      <c r="A58" s="1">
        <v>239419</v>
      </c>
      <c r="B58" s="1" t="s">
        <v>3</v>
      </c>
      <c r="C58" s="2">
        <v>4251</v>
      </c>
      <c r="D58" s="5">
        <v>43862</v>
      </c>
      <c r="E58" s="6" cm="1">
        <f t="array" ref="E58">_xlfn.XLOOKUP(Table1[[#This Row],[Product]],Table2[[#All],[Product Type]],Table2[[#All],[Revenue Per Product]],"Not found")</f>
        <v>5</v>
      </c>
      <c r="F58" s="6" cm="1">
        <f t="array" ref="F58">_xlfn.XLOOKUP(Table1[[#This Row],[Product]],Table2[[#All],[Product Type]],Table2[[#All],[Cost Per Product]],"Not found")</f>
        <v>-2.2000000000000002</v>
      </c>
      <c r="G58" s="6" cm="1">
        <f t="array" ref="G58">SUM(_xlfn.XLOOKUP(Table1[[#This Row],[Product]],Table2[[#All],[Product Type]],Table2[[#All],[Revenue Per Product]:[Cost Per Product]],"Not found")*Table1[[#This Row],[Units Sold]])</f>
        <v>11902.8</v>
      </c>
    </row>
    <row r="59" spans="1:7" x14ac:dyDescent="0.25">
      <c r="A59" s="1">
        <v>776513</v>
      </c>
      <c r="B59" s="1" t="s">
        <v>3</v>
      </c>
      <c r="C59" s="2">
        <v>795</v>
      </c>
      <c r="D59" s="5">
        <v>44501</v>
      </c>
      <c r="E59" s="6" cm="1">
        <f t="array" ref="E59">_xlfn.XLOOKUP(Table1[[#This Row],[Product]],Table2[[#All],[Product Type]],Table2[[#All],[Revenue Per Product]],"Not found")</f>
        <v>5</v>
      </c>
      <c r="F59" s="6" cm="1">
        <f t="array" ref="F59">_xlfn.XLOOKUP(Table1[[#This Row],[Product]],Table2[[#All],[Product Type]],Table2[[#All],[Cost Per Product]],"Not found")</f>
        <v>-2.2000000000000002</v>
      </c>
      <c r="G59" s="6" cm="1">
        <f t="array" ref="G59">SUM(_xlfn.XLOOKUP(Table1[[#This Row],[Product]],Table2[[#All],[Product Type]],Table2[[#All],[Revenue Per Product]:[Cost Per Product]],"Not found")*Table1[[#This Row],[Units Sold]])</f>
        <v>2226</v>
      </c>
    </row>
    <row r="60" spans="1:7" x14ac:dyDescent="0.25">
      <c r="A60" s="1">
        <v>595670</v>
      </c>
      <c r="B60" s="1" t="s">
        <v>3</v>
      </c>
      <c r="C60" s="2">
        <v>1414.5</v>
      </c>
      <c r="D60" s="5">
        <v>44197</v>
      </c>
      <c r="E60" s="6" cm="1">
        <f t="array" ref="E60">_xlfn.XLOOKUP(Table1[[#This Row],[Product]],Table2[[#All],[Product Type]],Table2[[#All],[Revenue Per Product]],"Not found")</f>
        <v>5</v>
      </c>
      <c r="F60" s="6" cm="1">
        <f t="array" ref="F60">_xlfn.XLOOKUP(Table1[[#This Row],[Product]],Table2[[#All],[Product Type]],Table2[[#All],[Cost Per Product]],"Not found")</f>
        <v>-2.2000000000000002</v>
      </c>
      <c r="G60" s="6" cm="1">
        <f t="array" ref="G60">SUM(_xlfn.XLOOKUP(Table1[[#This Row],[Product]],Table2[[#All],[Product Type]],Table2[[#All],[Revenue Per Product]:[Cost Per Product]],"Not found")*Table1[[#This Row],[Units Sold]])</f>
        <v>3960.6</v>
      </c>
    </row>
    <row r="61" spans="1:7" x14ac:dyDescent="0.25">
      <c r="A61" s="1">
        <v>549329</v>
      </c>
      <c r="B61" s="1" t="s">
        <v>3</v>
      </c>
      <c r="C61" s="2">
        <v>2918</v>
      </c>
      <c r="D61" s="5">
        <v>43891</v>
      </c>
      <c r="E61" s="6" cm="1">
        <f t="array" ref="E61">_xlfn.XLOOKUP(Table1[[#This Row],[Product]],Table2[[#All],[Product Type]],Table2[[#All],[Revenue Per Product]],"Not found")</f>
        <v>5</v>
      </c>
      <c r="F61" s="6" cm="1">
        <f t="array" ref="F61">_xlfn.XLOOKUP(Table1[[#This Row],[Product]],Table2[[#All],[Product Type]],Table2[[#All],[Cost Per Product]],"Not found")</f>
        <v>-2.2000000000000002</v>
      </c>
      <c r="G61" s="6" cm="1">
        <f t="array" ref="G61">SUM(_xlfn.XLOOKUP(Table1[[#This Row],[Product]],Table2[[#All],[Product Type]],Table2[[#All],[Revenue Per Product]:[Cost Per Product]],"Not found")*Table1[[#This Row],[Units Sold]])</f>
        <v>8170.4</v>
      </c>
    </row>
    <row r="62" spans="1:7" x14ac:dyDescent="0.25">
      <c r="A62" s="1">
        <v>824253</v>
      </c>
      <c r="B62" s="1" t="s">
        <v>3</v>
      </c>
      <c r="C62" s="2">
        <v>3450</v>
      </c>
      <c r="D62" s="5">
        <v>43862</v>
      </c>
      <c r="E62" s="6" cm="1">
        <f t="array" ref="E62">_xlfn.XLOOKUP(Table1[[#This Row],[Product]],Table2[[#All],[Product Type]],Table2[[#All],[Revenue Per Product]],"Not found")</f>
        <v>5</v>
      </c>
      <c r="F62" s="6" cm="1">
        <f t="array" ref="F62">_xlfn.XLOOKUP(Table1[[#This Row],[Product]],Table2[[#All],[Product Type]],Table2[[#All],[Cost Per Product]],"Not found")</f>
        <v>-2.2000000000000002</v>
      </c>
      <c r="G62" s="6" cm="1">
        <f t="array" ref="G62">SUM(_xlfn.XLOOKUP(Table1[[#This Row],[Product]],Table2[[#All],[Product Type]],Table2[[#All],[Revenue Per Product]:[Cost Per Product]],"Not found")*Table1[[#This Row],[Units Sold]])</f>
        <v>9660</v>
      </c>
    </row>
    <row r="63" spans="1:7" x14ac:dyDescent="0.25">
      <c r="A63" s="1">
        <v>288851</v>
      </c>
      <c r="B63" s="1" t="s">
        <v>3</v>
      </c>
      <c r="C63" s="2">
        <v>2988</v>
      </c>
      <c r="D63" s="5">
        <v>43922</v>
      </c>
      <c r="E63" s="6" cm="1">
        <f t="array" ref="E63">_xlfn.XLOOKUP(Table1[[#This Row],[Product]],Table2[[#All],[Product Type]],Table2[[#All],[Revenue Per Product]],"Not found")</f>
        <v>5</v>
      </c>
      <c r="F63" s="6" cm="1">
        <f t="array" ref="F63">_xlfn.XLOOKUP(Table1[[#This Row],[Product]],Table2[[#All],[Product Type]],Table2[[#All],[Cost Per Product]],"Not found")</f>
        <v>-2.2000000000000002</v>
      </c>
      <c r="G63" s="6" cm="1">
        <f t="array" ref="G63">SUM(_xlfn.XLOOKUP(Table1[[#This Row],[Product]],Table2[[#All],[Product Type]],Table2[[#All],[Revenue Per Product]:[Cost Per Product]],"Not found")*Table1[[#This Row],[Units Sold]])</f>
        <v>8366.4</v>
      </c>
    </row>
    <row r="64" spans="1:7" x14ac:dyDescent="0.25">
      <c r="A64" s="1">
        <v>675035</v>
      </c>
      <c r="B64" s="1" t="s">
        <v>3</v>
      </c>
      <c r="C64" s="2">
        <v>218</v>
      </c>
      <c r="D64" s="5">
        <v>44348</v>
      </c>
      <c r="E64" s="6" cm="1">
        <f t="array" ref="E64">_xlfn.XLOOKUP(Table1[[#This Row],[Product]],Table2[[#All],[Product Type]],Table2[[#All],[Revenue Per Product]],"Not found")</f>
        <v>5</v>
      </c>
      <c r="F64" s="6" cm="1">
        <f t="array" ref="F64">_xlfn.XLOOKUP(Table1[[#This Row],[Product]],Table2[[#All],[Product Type]],Table2[[#All],[Cost Per Product]],"Not found")</f>
        <v>-2.2000000000000002</v>
      </c>
      <c r="G64" s="6" cm="1">
        <f t="array" ref="G64">SUM(_xlfn.XLOOKUP(Table1[[#This Row],[Product]],Table2[[#All],[Product Type]],Table2[[#All],[Revenue Per Product]:[Cost Per Product]],"Not found")*Table1[[#This Row],[Units Sold]])</f>
        <v>610.4</v>
      </c>
    </row>
    <row r="65" spans="1:7" x14ac:dyDescent="0.25">
      <c r="A65" s="1">
        <v>255145</v>
      </c>
      <c r="B65" s="1" t="s">
        <v>3</v>
      </c>
      <c r="C65" s="2">
        <v>2074</v>
      </c>
      <c r="D65" s="5">
        <v>44501</v>
      </c>
      <c r="E65" s="6" cm="1">
        <f t="array" ref="E65">_xlfn.XLOOKUP(Table1[[#This Row],[Product]],Table2[[#All],[Product Type]],Table2[[#All],[Revenue Per Product]],"Not found")</f>
        <v>5</v>
      </c>
      <c r="F65" s="6" cm="1">
        <f t="array" ref="F65">_xlfn.XLOOKUP(Table1[[#This Row],[Product]],Table2[[#All],[Product Type]],Table2[[#All],[Cost Per Product]],"Not found")</f>
        <v>-2.2000000000000002</v>
      </c>
      <c r="G65" s="6" cm="1">
        <f t="array" ref="G65">SUM(_xlfn.XLOOKUP(Table1[[#This Row],[Product]],Table2[[#All],[Product Type]],Table2[[#All],[Revenue Per Product]:[Cost Per Product]],"Not found")*Table1[[#This Row],[Units Sold]])</f>
        <v>5807.2</v>
      </c>
    </row>
    <row r="66" spans="1:7" x14ac:dyDescent="0.25">
      <c r="A66" s="1">
        <v>436748</v>
      </c>
      <c r="B66" s="1" t="s">
        <v>3</v>
      </c>
      <c r="C66" s="2">
        <v>1056</v>
      </c>
      <c r="D66" s="5">
        <v>44317</v>
      </c>
      <c r="E66" s="6" cm="1">
        <f t="array" ref="E66">_xlfn.XLOOKUP(Table1[[#This Row],[Product]],Table2[[#All],[Product Type]],Table2[[#All],[Revenue Per Product]],"Not found")</f>
        <v>5</v>
      </c>
      <c r="F66" s="6" cm="1">
        <f t="array" ref="F66">_xlfn.XLOOKUP(Table1[[#This Row],[Product]],Table2[[#All],[Product Type]],Table2[[#All],[Cost Per Product]],"Not found")</f>
        <v>-2.2000000000000002</v>
      </c>
      <c r="G66" s="6" cm="1">
        <f t="array" ref="G66">SUM(_xlfn.XLOOKUP(Table1[[#This Row],[Product]],Table2[[#All],[Product Type]],Table2[[#All],[Revenue Per Product]:[Cost Per Product]],"Not found")*Table1[[#This Row],[Units Sold]])</f>
        <v>2956.7999999999997</v>
      </c>
    </row>
    <row r="67" spans="1:7" x14ac:dyDescent="0.25">
      <c r="A67" s="1">
        <v>707858</v>
      </c>
      <c r="B67" s="1" t="s">
        <v>3</v>
      </c>
      <c r="C67" s="2">
        <v>671</v>
      </c>
      <c r="D67" s="5">
        <v>44531</v>
      </c>
      <c r="E67" s="6" cm="1">
        <f t="array" ref="E67">_xlfn.XLOOKUP(Table1[[#This Row],[Product]],Table2[[#All],[Product Type]],Table2[[#All],[Revenue Per Product]],"Not found")</f>
        <v>5</v>
      </c>
      <c r="F67" s="6" cm="1">
        <f t="array" ref="F67">_xlfn.XLOOKUP(Table1[[#This Row],[Product]],Table2[[#All],[Product Type]],Table2[[#All],[Cost Per Product]],"Not found")</f>
        <v>-2.2000000000000002</v>
      </c>
      <c r="G67" s="6" cm="1">
        <f t="array" ref="G67">SUM(_xlfn.XLOOKUP(Table1[[#This Row],[Product]],Table2[[#All],[Product Type]],Table2[[#All],[Revenue Per Product]:[Cost Per Product]],"Not found")*Table1[[#This Row],[Units Sold]])</f>
        <v>1878.8</v>
      </c>
    </row>
    <row r="68" spans="1:7" x14ac:dyDescent="0.25">
      <c r="A68" s="1">
        <v>538134</v>
      </c>
      <c r="B68" s="1" t="s">
        <v>3</v>
      </c>
      <c r="C68" s="2">
        <v>1514</v>
      </c>
      <c r="D68" s="5">
        <v>44470</v>
      </c>
      <c r="E68" s="6" cm="1">
        <f t="array" ref="E68">_xlfn.XLOOKUP(Table1[[#This Row],[Product]],Table2[[#All],[Product Type]],Table2[[#All],[Revenue Per Product]],"Not found")</f>
        <v>5</v>
      </c>
      <c r="F68" s="6" cm="1">
        <f t="array" ref="F68">_xlfn.XLOOKUP(Table1[[#This Row],[Product]],Table2[[#All],[Product Type]],Table2[[#All],[Cost Per Product]],"Not found")</f>
        <v>-2.2000000000000002</v>
      </c>
      <c r="G68" s="6" cm="1">
        <f t="array" ref="G68">SUM(_xlfn.XLOOKUP(Table1[[#This Row],[Product]],Table2[[#All],[Product Type]],Table2[[#All],[Revenue Per Product]:[Cost Per Product]],"Not found")*Table1[[#This Row],[Units Sold]])</f>
        <v>4239.2</v>
      </c>
    </row>
    <row r="69" spans="1:7" x14ac:dyDescent="0.25">
      <c r="A69" s="1">
        <v>817134</v>
      </c>
      <c r="B69" s="1" t="s">
        <v>3</v>
      </c>
      <c r="C69" s="2">
        <v>274</v>
      </c>
      <c r="D69" s="5">
        <v>44105</v>
      </c>
      <c r="E69" s="6" cm="1">
        <f t="array" ref="E69">_xlfn.XLOOKUP(Table1[[#This Row],[Product]],Table2[[#All],[Product Type]],Table2[[#All],[Revenue Per Product]],"Not found")</f>
        <v>5</v>
      </c>
      <c r="F69" s="6" cm="1">
        <f t="array" ref="F69">_xlfn.XLOOKUP(Table1[[#This Row],[Product]],Table2[[#All],[Product Type]],Table2[[#All],[Cost Per Product]],"Not found")</f>
        <v>-2.2000000000000002</v>
      </c>
      <c r="G69" s="6" cm="1">
        <f t="array" ref="G69">SUM(_xlfn.XLOOKUP(Table1[[#This Row],[Product]],Table2[[#All],[Product Type]],Table2[[#All],[Revenue Per Product]:[Cost Per Product]],"Not found")*Table1[[#This Row],[Units Sold]])</f>
        <v>767.19999999999993</v>
      </c>
    </row>
    <row r="70" spans="1:7" x14ac:dyDescent="0.25">
      <c r="A70" s="1">
        <v>697568</v>
      </c>
      <c r="B70" s="1" t="s">
        <v>3</v>
      </c>
      <c r="C70" s="2">
        <v>1138</v>
      </c>
      <c r="D70" s="5">
        <v>44317</v>
      </c>
      <c r="E70" s="6" cm="1">
        <f t="array" ref="E70">_xlfn.XLOOKUP(Table1[[#This Row],[Product]],Table2[[#All],[Product Type]],Table2[[#All],[Revenue Per Product]],"Not found")</f>
        <v>5</v>
      </c>
      <c r="F70" s="6" cm="1">
        <f t="array" ref="F70">_xlfn.XLOOKUP(Table1[[#This Row],[Product]],Table2[[#All],[Product Type]],Table2[[#All],[Cost Per Product]],"Not found")</f>
        <v>-2.2000000000000002</v>
      </c>
      <c r="G70" s="6" cm="1">
        <f t="array" ref="G70">SUM(_xlfn.XLOOKUP(Table1[[#This Row],[Product]],Table2[[#All],[Product Type]],Table2[[#All],[Revenue Per Product]:[Cost Per Product]],"Not found")*Table1[[#This Row],[Units Sold]])</f>
        <v>3186.3999999999996</v>
      </c>
    </row>
    <row r="71" spans="1:7" x14ac:dyDescent="0.25">
      <c r="A71" s="1">
        <v>631270</v>
      </c>
      <c r="B71" s="1" t="s">
        <v>3</v>
      </c>
      <c r="C71" s="2">
        <v>1372</v>
      </c>
      <c r="D71" s="5">
        <v>44562</v>
      </c>
      <c r="E71" s="6" cm="1">
        <f t="array" ref="E71">_xlfn.XLOOKUP(Table1[[#This Row],[Product]],Table2[[#All],[Product Type]],Table2[[#All],[Revenue Per Product]],"Not found")</f>
        <v>5</v>
      </c>
      <c r="F71" s="6" cm="1">
        <f t="array" ref="F71">_xlfn.XLOOKUP(Table1[[#This Row],[Product]],Table2[[#All],[Product Type]],Table2[[#All],[Cost Per Product]],"Not found")</f>
        <v>-2.2000000000000002</v>
      </c>
      <c r="G71" s="6" cm="1">
        <f t="array" ref="G71">SUM(_xlfn.XLOOKUP(Table1[[#This Row],[Product]],Table2[[#All],[Product Type]],Table2[[#All],[Revenue Per Product]:[Cost Per Product]],"Not found")*Table1[[#This Row],[Units Sold]])</f>
        <v>3841.6</v>
      </c>
    </row>
    <row r="72" spans="1:7" x14ac:dyDescent="0.25">
      <c r="A72" s="1">
        <v>678731</v>
      </c>
      <c r="B72" s="1" t="s">
        <v>3</v>
      </c>
      <c r="C72" s="2">
        <v>2349</v>
      </c>
      <c r="D72" s="5">
        <v>44166</v>
      </c>
      <c r="E72" s="6" cm="1">
        <f t="array" ref="E72">_xlfn.XLOOKUP(Table1[[#This Row],[Product]],Table2[[#All],[Product Type]],Table2[[#All],[Revenue Per Product]],"Not found")</f>
        <v>5</v>
      </c>
      <c r="F72" s="6" cm="1">
        <f t="array" ref="F72">_xlfn.XLOOKUP(Table1[[#This Row],[Product]],Table2[[#All],[Product Type]],Table2[[#All],[Cost Per Product]],"Not found")</f>
        <v>-2.2000000000000002</v>
      </c>
      <c r="G72" s="6" cm="1">
        <f t="array" ref="G72">SUM(_xlfn.XLOOKUP(Table1[[#This Row],[Product]],Table2[[#All],[Product Type]],Table2[[#All],[Revenue Per Product]:[Cost Per Product]],"Not found")*Table1[[#This Row],[Units Sold]])</f>
        <v>6577.2</v>
      </c>
    </row>
    <row r="73" spans="1:7" x14ac:dyDescent="0.25">
      <c r="A73" s="1">
        <v>335658</v>
      </c>
      <c r="B73" s="1" t="s">
        <v>3</v>
      </c>
      <c r="C73" s="2">
        <v>2689</v>
      </c>
      <c r="D73" s="5">
        <v>44378</v>
      </c>
      <c r="E73" s="6" cm="1">
        <f t="array" ref="E73">_xlfn.XLOOKUP(Table1[[#This Row],[Product]],Table2[[#All],[Product Type]],Table2[[#All],[Revenue Per Product]],"Not found")</f>
        <v>5</v>
      </c>
      <c r="F73" s="6" cm="1">
        <f t="array" ref="F73">_xlfn.XLOOKUP(Table1[[#This Row],[Product]],Table2[[#All],[Product Type]],Table2[[#All],[Cost Per Product]],"Not found")</f>
        <v>-2.2000000000000002</v>
      </c>
      <c r="G73" s="6" cm="1">
        <f t="array" ref="G73">SUM(_xlfn.XLOOKUP(Table1[[#This Row],[Product]],Table2[[#All],[Product Type]],Table2[[#All],[Revenue Per Product]:[Cost Per Product]],"Not found")*Table1[[#This Row],[Units Sold]])</f>
        <v>7529.2</v>
      </c>
    </row>
    <row r="74" spans="1:7" x14ac:dyDescent="0.25">
      <c r="A74" s="1">
        <v>115582</v>
      </c>
      <c r="B74" s="1" t="s">
        <v>3</v>
      </c>
      <c r="C74" s="2">
        <v>2431</v>
      </c>
      <c r="D74" s="5">
        <v>44044</v>
      </c>
      <c r="E74" s="6" cm="1">
        <f t="array" ref="E74">_xlfn.XLOOKUP(Table1[[#This Row],[Product]],Table2[[#All],[Product Type]],Table2[[#All],[Revenue Per Product]],"Not found")</f>
        <v>5</v>
      </c>
      <c r="F74" s="6" cm="1">
        <f t="array" ref="F74">_xlfn.XLOOKUP(Table1[[#This Row],[Product]],Table2[[#All],[Product Type]],Table2[[#All],[Cost Per Product]],"Not found")</f>
        <v>-2.2000000000000002</v>
      </c>
      <c r="G74" s="6" cm="1">
        <f t="array" ref="G74">SUM(_xlfn.XLOOKUP(Table1[[#This Row],[Product]],Table2[[#All],[Product Type]],Table2[[#All],[Revenue Per Product]:[Cost Per Product]],"Not found")*Table1[[#This Row],[Units Sold]])</f>
        <v>6806.7999999999993</v>
      </c>
    </row>
    <row r="75" spans="1:7" x14ac:dyDescent="0.25">
      <c r="A75" s="1">
        <v>833644</v>
      </c>
      <c r="B75" s="1" t="s">
        <v>3</v>
      </c>
      <c r="C75" s="2">
        <v>1303</v>
      </c>
      <c r="D75" s="5">
        <v>44501</v>
      </c>
      <c r="E75" s="6" cm="1">
        <f t="array" ref="E75">_xlfn.XLOOKUP(Table1[[#This Row],[Product]],Table2[[#All],[Product Type]],Table2[[#All],[Revenue Per Product]],"Not found")</f>
        <v>5</v>
      </c>
      <c r="F75" s="6" cm="1">
        <f t="array" ref="F75">_xlfn.XLOOKUP(Table1[[#This Row],[Product]],Table2[[#All],[Product Type]],Table2[[#All],[Cost Per Product]],"Not found")</f>
        <v>-2.2000000000000002</v>
      </c>
      <c r="G75" s="6" cm="1">
        <f t="array" ref="G75">SUM(_xlfn.XLOOKUP(Table1[[#This Row],[Product]],Table2[[#All],[Product Type]],Table2[[#All],[Revenue Per Product]:[Cost Per Product]],"Not found")*Table1[[#This Row],[Units Sold]])</f>
        <v>3648.3999999999996</v>
      </c>
    </row>
    <row r="76" spans="1:7" x14ac:dyDescent="0.25">
      <c r="A76" s="1">
        <v>508782</v>
      </c>
      <c r="B76" s="1" t="s">
        <v>3</v>
      </c>
      <c r="C76" s="2">
        <v>2992</v>
      </c>
      <c r="D76" s="5">
        <v>44228</v>
      </c>
      <c r="E76" s="6" cm="1">
        <f t="array" ref="E76">_xlfn.XLOOKUP(Table1[[#This Row],[Product]],Table2[[#All],[Product Type]],Table2[[#All],[Revenue Per Product]],"Not found")</f>
        <v>5</v>
      </c>
      <c r="F76" s="6" cm="1">
        <f t="array" ref="F76">_xlfn.XLOOKUP(Table1[[#This Row],[Product]],Table2[[#All],[Product Type]],Table2[[#All],[Cost Per Product]],"Not found")</f>
        <v>-2.2000000000000002</v>
      </c>
      <c r="G76" s="6" cm="1">
        <f t="array" ref="G76">SUM(_xlfn.XLOOKUP(Table1[[#This Row],[Product]],Table2[[#All],[Product Type]],Table2[[#All],[Revenue Per Product]:[Cost Per Product]],"Not found")*Table1[[#This Row],[Units Sold]])</f>
        <v>8377.5999999999985</v>
      </c>
    </row>
    <row r="77" spans="1:7" x14ac:dyDescent="0.25">
      <c r="A77" s="1">
        <v>726489</v>
      </c>
      <c r="B77" s="1" t="s">
        <v>3</v>
      </c>
      <c r="C77" s="2">
        <v>2385</v>
      </c>
      <c r="D77" s="5">
        <v>44136</v>
      </c>
      <c r="E77" s="6" cm="1">
        <f t="array" ref="E77">_xlfn.XLOOKUP(Table1[[#This Row],[Product]],Table2[[#All],[Product Type]],Table2[[#All],[Revenue Per Product]],"Not found")</f>
        <v>5</v>
      </c>
      <c r="F77" s="6" cm="1">
        <f t="array" ref="F77">_xlfn.XLOOKUP(Table1[[#This Row],[Product]],Table2[[#All],[Product Type]],Table2[[#All],[Cost Per Product]],"Not found")</f>
        <v>-2.2000000000000002</v>
      </c>
      <c r="G77" s="6" cm="1">
        <f t="array" ref="G77">SUM(_xlfn.XLOOKUP(Table1[[#This Row],[Product]],Table2[[#All],[Product Type]],Table2[[#All],[Revenue Per Product]:[Cost Per Product]],"Not found")*Table1[[#This Row],[Units Sold]])</f>
        <v>6678</v>
      </c>
    </row>
    <row r="78" spans="1:7" x14ac:dyDescent="0.25">
      <c r="A78" s="1">
        <v>218291</v>
      </c>
      <c r="B78" s="1" t="s">
        <v>3</v>
      </c>
      <c r="C78" s="2">
        <v>1607</v>
      </c>
      <c r="D78" s="5">
        <v>43922</v>
      </c>
      <c r="E78" s="6" cm="1">
        <f t="array" ref="E78">_xlfn.XLOOKUP(Table1[[#This Row],[Product]],Table2[[#All],[Product Type]],Table2[[#All],[Revenue Per Product]],"Not found")</f>
        <v>5</v>
      </c>
      <c r="F78" s="6" cm="1">
        <f t="array" ref="F78">_xlfn.XLOOKUP(Table1[[#This Row],[Product]],Table2[[#All],[Product Type]],Table2[[#All],[Cost Per Product]],"Not found")</f>
        <v>-2.2000000000000002</v>
      </c>
      <c r="G78" s="6" cm="1">
        <f t="array" ref="G78">SUM(_xlfn.XLOOKUP(Table1[[#This Row],[Product]],Table2[[#All],[Product Type]],Table2[[#All],[Revenue Per Product]:[Cost Per Product]],"Not found")*Table1[[#This Row],[Units Sold]])</f>
        <v>4499.6000000000004</v>
      </c>
    </row>
    <row r="79" spans="1:7" x14ac:dyDescent="0.25">
      <c r="A79" s="1">
        <v>779126</v>
      </c>
      <c r="B79" s="1" t="s">
        <v>3</v>
      </c>
      <c r="C79" s="2">
        <v>2327</v>
      </c>
      <c r="D79" s="5">
        <v>43862</v>
      </c>
      <c r="E79" s="6" cm="1">
        <f t="array" ref="E79">_xlfn.XLOOKUP(Table1[[#This Row],[Product]],Table2[[#All],[Product Type]],Table2[[#All],[Revenue Per Product]],"Not found")</f>
        <v>5</v>
      </c>
      <c r="F79" s="6" cm="1">
        <f t="array" ref="F79">_xlfn.XLOOKUP(Table1[[#This Row],[Product]],Table2[[#All],[Product Type]],Table2[[#All],[Cost Per Product]],"Not found")</f>
        <v>-2.2000000000000002</v>
      </c>
      <c r="G79" s="6" cm="1">
        <f t="array" ref="G79">SUM(_xlfn.XLOOKUP(Table1[[#This Row],[Product]],Table2[[#All],[Product Type]],Table2[[#All],[Revenue Per Product]:[Cost Per Product]],"Not found")*Table1[[#This Row],[Units Sold]])</f>
        <v>6515.5999999999995</v>
      </c>
    </row>
    <row r="80" spans="1:7" x14ac:dyDescent="0.25">
      <c r="A80" s="1">
        <v>560581</v>
      </c>
      <c r="B80" s="1" t="s">
        <v>3</v>
      </c>
      <c r="C80" s="2">
        <v>991</v>
      </c>
      <c r="D80" s="5">
        <v>44531</v>
      </c>
      <c r="E80" s="6" cm="1">
        <f t="array" ref="E80">_xlfn.XLOOKUP(Table1[[#This Row],[Product]],Table2[[#All],[Product Type]],Table2[[#All],[Revenue Per Product]],"Not found")</f>
        <v>5</v>
      </c>
      <c r="F80" s="6" cm="1">
        <f t="array" ref="F80">_xlfn.XLOOKUP(Table1[[#This Row],[Product]],Table2[[#All],[Product Type]],Table2[[#All],[Cost Per Product]],"Not found")</f>
        <v>-2.2000000000000002</v>
      </c>
      <c r="G80" s="6" cm="1">
        <f t="array" ref="G80">SUM(_xlfn.XLOOKUP(Table1[[#This Row],[Product]],Table2[[#All],[Product Type]],Table2[[#All],[Revenue Per Product]:[Cost Per Product]],"Not found")*Table1[[#This Row],[Units Sold]])</f>
        <v>2774.7999999999997</v>
      </c>
    </row>
    <row r="81" spans="1:7" x14ac:dyDescent="0.25">
      <c r="A81" s="1">
        <v>369627</v>
      </c>
      <c r="B81" s="1" t="s">
        <v>3</v>
      </c>
      <c r="C81" s="2">
        <v>602</v>
      </c>
      <c r="D81" s="5">
        <v>43862</v>
      </c>
      <c r="E81" s="6" cm="1">
        <f t="array" ref="E81">_xlfn.XLOOKUP(Table1[[#This Row],[Product]],Table2[[#All],[Product Type]],Table2[[#All],[Revenue Per Product]],"Not found")</f>
        <v>5</v>
      </c>
      <c r="F81" s="6" cm="1">
        <f t="array" ref="F81">_xlfn.XLOOKUP(Table1[[#This Row],[Product]],Table2[[#All],[Product Type]],Table2[[#All],[Cost Per Product]],"Not found")</f>
        <v>-2.2000000000000002</v>
      </c>
      <c r="G81" s="6" cm="1">
        <f t="array" ref="G81">SUM(_xlfn.XLOOKUP(Table1[[#This Row],[Product]],Table2[[#All],[Product Type]],Table2[[#All],[Revenue Per Product]:[Cost Per Product]],"Not found")*Table1[[#This Row],[Units Sold]])</f>
        <v>1685.6</v>
      </c>
    </row>
    <row r="82" spans="1:7" x14ac:dyDescent="0.25">
      <c r="A82" s="1">
        <v>587035</v>
      </c>
      <c r="B82" s="1" t="s">
        <v>3</v>
      </c>
      <c r="C82" s="2">
        <v>2620</v>
      </c>
      <c r="D82" s="5">
        <v>44470</v>
      </c>
      <c r="E82" s="6" cm="1">
        <f t="array" ref="E82">_xlfn.XLOOKUP(Table1[[#This Row],[Product]],Table2[[#All],[Product Type]],Table2[[#All],[Revenue Per Product]],"Not found")</f>
        <v>5</v>
      </c>
      <c r="F82" s="6" cm="1">
        <f t="array" ref="F82">_xlfn.XLOOKUP(Table1[[#This Row],[Product]],Table2[[#All],[Product Type]],Table2[[#All],[Cost Per Product]],"Not found")</f>
        <v>-2.2000000000000002</v>
      </c>
      <c r="G82" s="6" cm="1">
        <f t="array" ref="G82">SUM(_xlfn.XLOOKUP(Table1[[#This Row],[Product]],Table2[[#All],[Product Type]],Table2[[#All],[Revenue Per Product]:[Cost Per Product]],"Not found")*Table1[[#This Row],[Units Sold]])</f>
        <v>7335.9999999999991</v>
      </c>
    </row>
    <row r="83" spans="1:7" x14ac:dyDescent="0.25">
      <c r="A83" s="1">
        <v>697895</v>
      </c>
      <c r="B83" s="1" t="s">
        <v>3</v>
      </c>
      <c r="C83" s="2">
        <v>1228</v>
      </c>
      <c r="D83" s="5">
        <v>44593</v>
      </c>
      <c r="E83" s="6" cm="1">
        <f t="array" ref="E83">_xlfn.XLOOKUP(Table1[[#This Row],[Product]],Table2[[#All],[Product Type]],Table2[[#All],[Revenue Per Product]],"Not found")</f>
        <v>5</v>
      </c>
      <c r="F83" s="6" cm="1">
        <f t="array" ref="F83">_xlfn.XLOOKUP(Table1[[#This Row],[Product]],Table2[[#All],[Product Type]],Table2[[#All],[Cost Per Product]],"Not found")</f>
        <v>-2.2000000000000002</v>
      </c>
      <c r="G83" s="6" cm="1">
        <f t="array" ref="G83">SUM(_xlfn.XLOOKUP(Table1[[#This Row],[Product]],Table2[[#All],[Product Type]],Table2[[#All],[Revenue Per Product]:[Cost Per Product]],"Not found")*Table1[[#This Row],[Units Sold]])</f>
        <v>3438.3999999999996</v>
      </c>
    </row>
    <row r="84" spans="1:7" x14ac:dyDescent="0.25">
      <c r="A84" s="1">
        <v>691331</v>
      </c>
      <c r="B84" s="1" t="s">
        <v>3</v>
      </c>
      <c r="C84" s="2">
        <v>1389</v>
      </c>
      <c r="D84" s="5">
        <v>43891</v>
      </c>
      <c r="E84" s="6" cm="1">
        <f t="array" ref="E84">_xlfn.XLOOKUP(Table1[[#This Row],[Product]],Table2[[#All],[Product Type]],Table2[[#All],[Revenue Per Product]],"Not found")</f>
        <v>5</v>
      </c>
      <c r="F84" s="6" cm="1">
        <f t="array" ref="F84">_xlfn.XLOOKUP(Table1[[#This Row],[Product]],Table2[[#All],[Product Type]],Table2[[#All],[Cost Per Product]],"Not found")</f>
        <v>-2.2000000000000002</v>
      </c>
      <c r="G84" s="6" cm="1">
        <f t="array" ref="G84">SUM(_xlfn.XLOOKUP(Table1[[#This Row],[Product]],Table2[[#All],[Product Type]],Table2[[#All],[Revenue Per Product]:[Cost Per Product]],"Not found")*Table1[[#This Row],[Units Sold]])</f>
        <v>3889.2</v>
      </c>
    </row>
    <row r="85" spans="1:7" x14ac:dyDescent="0.25">
      <c r="A85" s="1">
        <v>852827</v>
      </c>
      <c r="B85" s="1" t="s">
        <v>3</v>
      </c>
      <c r="C85" s="2">
        <v>861</v>
      </c>
      <c r="D85" s="5">
        <v>44440</v>
      </c>
      <c r="E85" s="6" cm="1">
        <f t="array" ref="E85">_xlfn.XLOOKUP(Table1[[#This Row],[Product]],Table2[[#All],[Product Type]],Table2[[#All],[Revenue Per Product]],"Not found")</f>
        <v>5</v>
      </c>
      <c r="F85" s="6" cm="1">
        <f t="array" ref="F85">_xlfn.XLOOKUP(Table1[[#This Row],[Product]],Table2[[#All],[Product Type]],Table2[[#All],[Cost Per Product]],"Not found")</f>
        <v>-2.2000000000000002</v>
      </c>
      <c r="G85" s="6" cm="1">
        <f t="array" ref="G85">SUM(_xlfn.XLOOKUP(Table1[[#This Row],[Product]],Table2[[#All],[Product Type]],Table2[[#All],[Revenue Per Product]:[Cost Per Product]],"Not found")*Table1[[#This Row],[Units Sold]])</f>
        <v>2410.8000000000002</v>
      </c>
    </row>
    <row r="86" spans="1:7" x14ac:dyDescent="0.25">
      <c r="A86" s="1">
        <v>567484</v>
      </c>
      <c r="B86" s="1" t="s">
        <v>3</v>
      </c>
      <c r="C86" s="2">
        <v>704</v>
      </c>
      <c r="D86" s="5">
        <v>44470</v>
      </c>
      <c r="E86" s="6" cm="1">
        <f t="array" ref="E86">_xlfn.XLOOKUP(Table1[[#This Row],[Product]],Table2[[#All],[Product Type]],Table2[[#All],[Revenue Per Product]],"Not found")</f>
        <v>5</v>
      </c>
      <c r="F86" s="6" cm="1">
        <f t="array" ref="F86">_xlfn.XLOOKUP(Table1[[#This Row],[Product]],Table2[[#All],[Product Type]],Table2[[#All],[Cost Per Product]],"Not found")</f>
        <v>-2.2000000000000002</v>
      </c>
      <c r="G86" s="6" cm="1">
        <f t="array" ref="G86">SUM(_xlfn.XLOOKUP(Table1[[#This Row],[Product]],Table2[[#All],[Product Type]],Table2[[#All],[Revenue Per Product]:[Cost Per Product]],"Not found")*Table1[[#This Row],[Units Sold]])</f>
        <v>1971.1999999999998</v>
      </c>
    </row>
    <row r="87" spans="1:7" x14ac:dyDescent="0.25">
      <c r="A87" s="1">
        <v>348194</v>
      </c>
      <c r="B87" s="1" t="s">
        <v>3</v>
      </c>
      <c r="C87" s="2">
        <v>1802</v>
      </c>
      <c r="D87" s="5">
        <v>44075</v>
      </c>
      <c r="E87" s="6" cm="1">
        <f t="array" ref="E87">_xlfn.XLOOKUP(Table1[[#This Row],[Product]],Table2[[#All],[Product Type]],Table2[[#All],[Revenue Per Product]],"Not found")</f>
        <v>5</v>
      </c>
      <c r="F87" s="6" cm="1">
        <f t="array" ref="F87">_xlfn.XLOOKUP(Table1[[#This Row],[Product]],Table2[[#All],[Product Type]],Table2[[#All],[Cost Per Product]],"Not found")</f>
        <v>-2.2000000000000002</v>
      </c>
      <c r="G87" s="6" cm="1">
        <f t="array" ref="G87">SUM(_xlfn.XLOOKUP(Table1[[#This Row],[Product]],Table2[[#All],[Product Type]],Table2[[#All],[Revenue Per Product]:[Cost Per Product]],"Not found")*Table1[[#This Row],[Units Sold]])</f>
        <v>5045.5999999999995</v>
      </c>
    </row>
    <row r="88" spans="1:7" x14ac:dyDescent="0.25">
      <c r="A88" s="1">
        <v>444225</v>
      </c>
      <c r="B88" s="1" t="s">
        <v>3</v>
      </c>
      <c r="C88" s="2">
        <v>2663</v>
      </c>
      <c r="D88" s="5">
        <v>44501</v>
      </c>
      <c r="E88" s="6" cm="1">
        <f t="array" ref="E88">_xlfn.XLOOKUP(Table1[[#This Row],[Product]],Table2[[#All],[Product Type]],Table2[[#All],[Revenue Per Product]],"Not found")</f>
        <v>5</v>
      </c>
      <c r="F88" s="6" cm="1">
        <f t="array" ref="F88">_xlfn.XLOOKUP(Table1[[#This Row],[Product]],Table2[[#All],[Product Type]],Table2[[#All],[Cost Per Product]],"Not found")</f>
        <v>-2.2000000000000002</v>
      </c>
      <c r="G88" s="6" cm="1">
        <f t="array" ref="G88">SUM(_xlfn.XLOOKUP(Table1[[#This Row],[Product]],Table2[[#All],[Product Type]],Table2[[#All],[Revenue Per Product]:[Cost Per Product]],"Not found")*Table1[[#This Row],[Units Sold]])</f>
        <v>7456.4</v>
      </c>
    </row>
    <row r="89" spans="1:7" x14ac:dyDescent="0.25">
      <c r="A89" s="1">
        <v>685544</v>
      </c>
      <c r="B89" s="1" t="s">
        <v>3</v>
      </c>
      <c r="C89" s="2">
        <v>2136</v>
      </c>
      <c r="D89" s="5">
        <v>44197</v>
      </c>
      <c r="E89" s="6" cm="1">
        <f t="array" ref="E89">_xlfn.XLOOKUP(Table1[[#This Row],[Product]],Table2[[#All],[Product Type]],Table2[[#All],[Revenue Per Product]],"Not found")</f>
        <v>5</v>
      </c>
      <c r="F89" s="6" cm="1">
        <f t="array" ref="F89">_xlfn.XLOOKUP(Table1[[#This Row],[Product]],Table2[[#All],[Product Type]],Table2[[#All],[Cost Per Product]],"Not found")</f>
        <v>-2.2000000000000002</v>
      </c>
      <c r="G89" s="6" cm="1">
        <f t="array" ref="G89">SUM(_xlfn.XLOOKUP(Table1[[#This Row],[Product]],Table2[[#All],[Product Type]],Table2[[#All],[Revenue Per Product]:[Cost Per Product]],"Not found")*Table1[[#This Row],[Units Sold]])</f>
        <v>5980.7999999999993</v>
      </c>
    </row>
    <row r="90" spans="1:7" x14ac:dyDescent="0.25">
      <c r="A90" s="1">
        <v>636993</v>
      </c>
      <c r="B90" s="1" t="s">
        <v>3</v>
      </c>
      <c r="C90" s="2">
        <v>2116</v>
      </c>
      <c r="D90" s="5">
        <v>44348</v>
      </c>
      <c r="E90" s="6" cm="1">
        <f t="array" ref="E90">_xlfn.XLOOKUP(Table1[[#This Row],[Product]],Table2[[#All],[Product Type]],Table2[[#All],[Revenue Per Product]],"Not found")</f>
        <v>5</v>
      </c>
      <c r="F90" s="6" cm="1">
        <f t="array" ref="F90">_xlfn.XLOOKUP(Table1[[#This Row],[Product]],Table2[[#All],[Product Type]],Table2[[#All],[Cost Per Product]],"Not found")</f>
        <v>-2.2000000000000002</v>
      </c>
      <c r="G90" s="6" cm="1">
        <f t="array" ref="G90">SUM(_xlfn.XLOOKUP(Table1[[#This Row],[Product]],Table2[[#All],[Product Type]],Table2[[#All],[Revenue Per Product]:[Cost Per Product]],"Not found")*Table1[[#This Row],[Units Sold]])</f>
        <v>5924.7999999999993</v>
      </c>
    </row>
    <row r="91" spans="1:7" x14ac:dyDescent="0.25">
      <c r="A91" s="1">
        <v>603195</v>
      </c>
      <c r="B91" s="1" t="s">
        <v>3</v>
      </c>
      <c r="C91" s="2">
        <v>3801</v>
      </c>
      <c r="D91" s="5">
        <v>44562</v>
      </c>
      <c r="E91" s="6" cm="1">
        <f t="array" ref="E91">_xlfn.XLOOKUP(Table1[[#This Row],[Product]],Table2[[#All],[Product Type]],Table2[[#All],[Revenue Per Product]],"Not found")</f>
        <v>5</v>
      </c>
      <c r="F91" s="6" cm="1">
        <f t="array" ref="F91">_xlfn.XLOOKUP(Table1[[#This Row],[Product]],Table2[[#All],[Product Type]],Table2[[#All],[Cost Per Product]],"Not found")</f>
        <v>-2.2000000000000002</v>
      </c>
      <c r="G91" s="6" cm="1">
        <f t="array" ref="G91">SUM(_xlfn.XLOOKUP(Table1[[#This Row],[Product]],Table2[[#All],[Product Type]],Table2[[#All],[Revenue Per Product]:[Cost Per Product]],"Not found")*Table1[[#This Row],[Units Sold]])</f>
        <v>10642.8</v>
      </c>
    </row>
    <row r="92" spans="1:7" x14ac:dyDescent="0.25">
      <c r="A92" s="1">
        <v>568366</v>
      </c>
      <c r="B92" s="1" t="s">
        <v>3</v>
      </c>
      <c r="C92" s="2">
        <v>1496</v>
      </c>
      <c r="D92" s="5">
        <v>44256</v>
      </c>
      <c r="E92" s="6" cm="1">
        <f t="array" ref="E92">_xlfn.XLOOKUP(Table1[[#This Row],[Product]],Table2[[#All],[Product Type]],Table2[[#All],[Revenue Per Product]],"Not found")</f>
        <v>5</v>
      </c>
      <c r="F92" s="6" cm="1">
        <f t="array" ref="F92">_xlfn.XLOOKUP(Table1[[#This Row],[Product]],Table2[[#All],[Product Type]],Table2[[#All],[Cost Per Product]],"Not found")</f>
        <v>-2.2000000000000002</v>
      </c>
      <c r="G92" s="6" cm="1">
        <f t="array" ref="G92">SUM(_xlfn.XLOOKUP(Table1[[#This Row],[Product]],Table2[[#All],[Product Type]],Table2[[#All],[Revenue Per Product]:[Cost Per Product]],"Not found")*Table1[[#This Row],[Units Sold]])</f>
        <v>4188.7999999999993</v>
      </c>
    </row>
    <row r="93" spans="1:7" x14ac:dyDescent="0.25">
      <c r="A93" s="1">
        <v>176592</v>
      </c>
      <c r="B93" s="1" t="s">
        <v>3</v>
      </c>
      <c r="C93" s="2">
        <v>2299</v>
      </c>
      <c r="D93" s="5">
        <v>43922</v>
      </c>
      <c r="E93" s="6" cm="1">
        <f t="array" ref="E93">_xlfn.XLOOKUP(Table1[[#This Row],[Product]],Table2[[#All],[Product Type]],Table2[[#All],[Revenue Per Product]],"Not found")</f>
        <v>5</v>
      </c>
      <c r="F93" s="6" cm="1">
        <f t="array" ref="F93">_xlfn.XLOOKUP(Table1[[#This Row],[Product]],Table2[[#All],[Product Type]],Table2[[#All],[Cost Per Product]],"Not found")</f>
        <v>-2.2000000000000002</v>
      </c>
      <c r="G93" s="6" cm="1">
        <f t="array" ref="G93">SUM(_xlfn.XLOOKUP(Table1[[#This Row],[Product]],Table2[[#All],[Product Type]],Table2[[#All],[Revenue Per Product]:[Cost Per Product]],"Not found")*Table1[[#This Row],[Units Sold]])</f>
        <v>6437.2</v>
      </c>
    </row>
    <row r="94" spans="1:7" x14ac:dyDescent="0.25">
      <c r="A94" s="1">
        <v>758323</v>
      </c>
      <c r="B94" s="1" t="s">
        <v>3</v>
      </c>
      <c r="C94" s="2">
        <v>727</v>
      </c>
      <c r="D94" s="5">
        <v>44287</v>
      </c>
      <c r="E94" s="6" cm="1">
        <f t="array" ref="E94">_xlfn.XLOOKUP(Table1[[#This Row],[Product]],Table2[[#All],[Product Type]],Table2[[#All],[Revenue Per Product]],"Not found")</f>
        <v>5</v>
      </c>
      <c r="F94" s="6" cm="1">
        <f t="array" ref="F94">_xlfn.XLOOKUP(Table1[[#This Row],[Product]],Table2[[#All],[Product Type]],Table2[[#All],[Cost Per Product]],"Not found")</f>
        <v>-2.2000000000000002</v>
      </c>
      <c r="G94" s="6" cm="1">
        <f t="array" ref="G94">SUM(_xlfn.XLOOKUP(Table1[[#This Row],[Product]],Table2[[#All],[Product Type]],Table2[[#All],[Revenue Per Product]:[Cost Per Product]],"Not found")*Table1[[#This Row],[Units Sold]])</f>
        <v>2035.6</v>
      </c>
    </row>
    <row r="95" spans="1:7" x14ac:dyDescent="0.25">
      <c r="A95" s="1">
        <v>698245</v>
      </c>
      <c r="B95" s="1" t="s">
        <v>3</v>
      </c>
      <c r="C95" s="2">
        <v>2198</v>
      </c>
      <c r="D95" s="5">
        <v>44256</v>
      </c>
      <c r="E95" s="6" cm="1">
        <f t="array" ref="E95">_xlfn.XLOOKUP(Table1[[#This Row],[Product]],Table2[[#All],[Product Type]],Table2[[#All],[Revenue Per Product]],"Not found")</f>
        <v>5</v>
      </c>
      <c r="F95" s="6" cm="1">
        <f t="array" ref="F95">_xlfn.XLOOKUP(Table1[[#This Row],[Product]],Table2[[#All],[Product Type]],Table2[[#All],[Cost Per Product]],"Not found")</f>
        <v>-2.2000000000000002</v>
      </c>
      <c r="G95" s="6" cm="1">
        <f t="array" ref="G95">SUM(_xlfn.XLOOKUP(Table1[[#This Row],[Product]],Table2[[#All],[Product Type]],Table2[[#All],[Revenue Per Product]:[Cost Per Product]],"Not found")*Table1[[#This Row],[Units Sold]])</f>
        <v>6154.4</v>
      </c>
    </row>
    <row r="96" spans="1:7" x14ac:dyDescent="0.25">
      <c r="A96" s="1">
        <v>796346</v>
      </c>
      <c r="B96" s="1" t="s">
        <v>3</v>
      </c>
      <c r="C96" s="2">
        <v>1743</v>
      </c>
      <c r="D96" s="5">
        <v>44470</v>
      </c>
      <c r="E96" s="6" cm="1">
        <f t="array" ref="E96">_xlfn.XLOOKUP(Table1[[#This Row],[Product]],Table2[[#All],[Product Type]],Table2[[#All],[Revenue Per Product]],"Not found")</f>
        <v>5</v>
      </c>
      <c r="F96" s="6" cm="1">
        <f t="array" ref="F96">_xlfn.XLOOKUP(Table1[[#This Row],[Product]],Table2[[#All],[Product Type]],Table2[[#All],[Cost Per Product]],"Not found")</f>
        <v>-2.2000000000000002</v>
      </c>
      <c r="G96" s="6" cm="1">
        <f t="array" ref="G96">SUM(_xlfn.XLOOKUP(Table1[[#This Row],[Product]],Table2[[#All],[Product Type]],Table2[[#All],[Revenue Per Product]:[Cost Per Product]],"Not found")*Table1[[#This Row],[Units Sold]])</f>
        <v>4880.3999999999996</v>
      </c>
    </row>
    <row r="97" spans="1:7" x14ac:dyDescent="0.25">
      <c r="A97" s="1">
        <v>203608</v>
      </c>
      <c r="B97" s="1" t="s">
        <v>3</v>
      </c>
      <c r="C97" s="2">
        <v>1153</v>
      </c>
      <c r="D97" s="5">
        <v>44136</v>
      </c>
      <c r="E97" s="6" cm="1">
        <f t="array" ref="E97">_xlfn.XLOOKUP(Table1[[#This Row],[Product]],Table2[[#All],[Product Type]],Table2[[#All],[Revenue Per Product]],"Not found")</f>
        <v>5</v>
      </c>
      <c r="F97" s="6" cm="1">
        <f t="array" ref="F97">_xlfn.XLOOKUP(Table1[[#This Row],[Product]],Table2[[#All],[Product Type]],Table2[[#All],[Cost Per Product]],"Not found")</f>
        <v>-2.2000000000000002</v>
      </c>
      <c r="G97" s="6" cm="1">
        <f t="array" ref="G97">SUM(_xlfn.XLOOKUP(Table1[[#This Row],[Product]],Table2[[#All],[Product Type]],Table2[[#All],[Revenue Per Product]:[Cost Per Product]],"Not found")*Table1[[#This Row],[Units Sold]])</f>
        <v>3228.3999999999996</v>
      </c>
    </row>
    <row r="98" spans="1:7" x14ac:dyDescent="0.25">
      <c r="A98" s="1">
        <v>676135</v>
      </c>
      <c r="B98" s="1" t="s">
        <v>3</v>
      </c>
      <c r="C98" s="2">
        <v>1757</v>
      </c>
      <c r="D98" s="5">
        <v>44531</v>
      </c>
      <c r="E98" s="6" cm="1">
        <f t="array" ref="E98">_xlfn.XLOOKUP(Table1[[#This Row],[Product]],Table2[[#All],[Product Type]],Table2[[#All],[Revenue Per Product]],"Not found")</f>
        <v>5</v>
      </c>
      <c r="F98" s="6" cm="1">
        <f t="array" ref="F98">_xlfn.XLOOKUP(Table1[[#This Row],[Product]],Table2[[#All],[Product Type]],Table2[[#All],[Cost Per Product]],"Not found")</f>
        <v>-2.2000000000000002</v>
      </c>
      <c r="G98" s="6" cm="1">
        <f t="array" ref="G98">SUM(_xlfn.XLOOKUP(Table1[[#This Row],[Product]],Table2[[#All],[Product Type]],Table2[[#All],[Revenue Per Product]:[Cost Per Product]],"Not found")*Table1[[#This Row],[Units Sold]])</f>
        <v>4919.6000000000004</v>
      </c>
    </row>
    <row r="99" spans="1:7" x14ac:dyDescent="0.25">
      <c r="A99" s="1">
        <v>142979</v>
      </c>
      <c r="B99" s="1" t="s">
        <v>3</v>
      </c>
      <c r="C99" s="2">
        <v>1031</v>
      </c>
      <c r="D99" s="5">
        <v>43862</v>
      </c>
      <c r="E99" s="6" cm="1">
        <f t="array" ref="E99">_xlfn.XLOOKUP(Table1[[#This Row],[Product]],Table2[[#All],[Product Type]],Table2[[#All],[Revenue Per Product]],"Not found")</f>
        <v>5</v>
      </c>
      <c r="F99" s="6" cm="1">
        <f t="array" ref="F99">_xlfn.XLOOKUP(Table1[[#This Row],[Product]],Table2[[#All],[Product Type]],Table2[[#All],[Cost Per Product]],"Not found")</f>
        <v>-2.2000000000000002</v>
      </c>
      <c r="G99" s="6" cm="1">
        <f t="array" ref="G99">SUM(_xlfn.XLOOKUP(Table1[[#This Row],[Product]],Table2[[#All],[Product Type]],Table2[[#All],[Revenue Per Product]:[Cost Per Product]],"Not found")*Table1[[#This Row],[Units Sold]])</f>
        <v>2886.7999999999997</v>
      </c>
    </row>
    <row r="100" spans="1:7" x14ac:dyDescent="0.25">
      <c r="A100" s="1">
        <v>283491</v>
      </c>
      <c r="B100" s="1" t="s">
        <v>3</v>
      </c>
      <c r="C100" s="2">
        <v>1702</v>
      </c>
      <c r="D100" s="5">
        <v>44228</v>
      </c>
      <c r="E100" s="6" cm="1">
        <f t="array" ref="E100">_xlfn.XLOOKUP(Table1[[#This Row],[Product]],Table2[[#All],[Product Type]],Table2[[#All],[Revenue Per Product]],"Not found")</f>
        <v>5</v>
      </c>
      <c r="F100" s="6" cm="1">
        <f t="array" ref="F100">_xlfn.XLOOKUP(Table1[[#This Row],[Product]],Table2[[#All],[Product Type]],Table2[[#All],[Cost Per Product]],"Not found")</f>
        <v>-2.2000000000000002</v>
      </c>
      <c r="G100" s="6" cm="1">
        <f t="array" ref="G100">SUM(_xlfn.XLOOKUP(Table1[[#This Row],[Product]],Table2[[#All],[Product Type]],Table2[[#All],[Revenue Per Product]:[Cost Per Product]],"Not found")*Table1[[#This Row],[Units Sold]])</f>
        <v>4765.6000000000004</v>
      </c>
    </row>
    <row r="101" spans="1:7" x14ac:dyDescent="0.25">
      <c r="A101" s="1">
        <v>807061</v>
      </c>
      <c r="B101" s="1" t="s">
        <v>3</v>
      </c>
      <c r="C101" s="2">
        <v>448</v>
      </c>
      <c r="D101" s="5">
        <v>43862</v>
      </c>
      <c r="E101" s="6" cm="1">
        <f t="array" ref="E101">_xlfn.XLOOKUP(Table1[[#This Row],[Product]],Table2[[#All],[Product Type]],Table2[[#All],[Revenue Per Product]],"Not found")</f>
        <v>5</v>
      </c>
      <c r="F101" s="6" cm="1">
        <f t="array" ref="F101">_xlfn.XLOOKUP(Table1[[#This Row],[Product]],Table2[[#All],[Product Type]],Table2[[#All],[Cost Per Product]],"Not found")</f>
        <v>-2.2000000000000002</v>
      </c>
      <c r="G101" s="6" cm="1">
        <f t="array" ref="G101">SUM(_xlfn.XLOOKUP(Table1[[#This Row],[Product]],Table2[[#All],[Product Type]],Table2[[#All],[Revenue Per Product]:[Cost Per Product]],"Not found")*Table1[[#This Row],[Units Sold]])</f>
        <v>1254.3999999999999</v>
      </c>
    </row>
    <row r="102" spans="1:7" x14ac:dyDescent="0.25">
      <c r="A102" s="1">
        <v>459019</v>
      </c>
      <c r="B102" s="1" t="s">
        <v>3</v>
      </c>
      <c r="C102" s="2">
        <v>3513</v>
      </c>
      <c r="D102" s="5">
        <v>44501</v>
      </c>
      <c r="E102" s="6" cm="1">
        <f t="array" ref="E102">_xlfn.XLOOKUP(Table1[[#This Row],[Product]],Table2[[#All],[Product Type]],Table2[[#All],[Revenue Per Product]],"Not found")</f>
        <v>5</v>
      </c>
      <c r="F102" s="6" cm="1">
        <f t="array" ref="F102">_xlfn.XLOOKUP(Table1[[#This Row],[Product]],Table2[[#All],[Product Type]],Table2[[#All],[Cost Per Product]],"Not found")</f>
        <v>-2.2000000000000002</v>
      </c>
      <c r="G102" s="6" cm="1">
        <f t="array" ref="G102">SUM(_xlfn.XLOOKUP(Table1[[#This Row],[Product]],Table2[[#All],[Product Type]],Table2[[#All],[Revenue Per Product]:[Cost Per Product]],"Not found")*Table1[[#This Row],[Units Sold]])</f>
        <v>9836.4</v>
      </c>
    </row>
    <row r="103" spans="1:7" x14ac:dyDescent="0.25">
      <c r="A103" s="1">
        <v>126864</v>
      </c>
      <c r="B103" s="1" t="s">
        <v>3</v>
      </c>
      <c r="C103" s="2">
        <v>2101</v>
      </c>
      <c r="D103" s="5">
        <v>44013</v>
      </c>
      <c r="E103" s="6" cm="1">
        <f t="array" ref="E103">_xlfn.XLOOKUP(Table1[[#This Row],[Product]],Table2[[#All],[Product Type]],Table2[[#All],[Revenue Per Product]],"Not found")</f>
        <v>5</v>
      </c>
      <c r="F103" s="6" cm="1">
        <f t="array" ref="F103">_xlfn.XLOOKUP(Table1[[#This Row],[Product]],Table2[[#All],[Product Type]],Table2[[#All],[Cost Per Product]],"Not found")</f>
        <v>-2.2000000000000002</v>
      </c>
      <c r="G103" s="6" cm="1">
        <f t="array" ref="G103">SUM(_xlfn.XLOOKUP(Table1[[#This Row],[Product]],Table2[[#All],[Product Type]],Table2[[#All],[Revenue Per Product]:[Cost Per Product]],"Not found")*Table1[[#This Row],[Units Sold]])</f>
        <v>5882.7999999999993</v>
      </c>
    </row>
    <row r="104" spans="1:7" x14ac:dyDescent="0.25">
      <c r="A104" s="1">
        <v>854455</v>
      </c>
      <c r="B104" s="1" t="s">
        <v>3</v>
      </c>
      <c r="C104" s="2">
        <v>2931</v>
      </c>
      <c r="D104" s="5">
        <v>44562</v>
      </c>
      <c r="E104" s="6" cm="1">
        <f t="array" ref="E104">_xlfn.XLOOKUP(Table1[[#This Row],[Product]],Table2[[#All],[Product Type]],Table2[[#All],[Revenue Per Product]],"Not found")</f>
        <v>5</v>
      </c>
      <c r="F104" s="6" cm="1">
        <f t="array" ref="F104">_xlfn.XLOOKUP(Table1[[#This Row],[Product]],Table2[[#All],[Product Type]],Table2[[#All],[Cost Per Product]],"Not found")</f>
        <v>-2.2000000000000002</v>
      </c>
      <c r="G104" s="6" cm="1">
        <f t="array" ref="G104">SUM(_xlfn.XLOOKUP(Table1[[#This Row],[Product]],Table2[[#All],[Product Type]],Table2[[#All],[Revenue Per Product]:[Cost Per Product]],"Not found")*Table1[[#This Row],[Units Sold]])</f>
        <v>8206.7999999999993</v>
      </c>
    </row>
    <row r="105" spans="1:7" x14ac:dyDescent="0.25">
      <c r="A105" s="1">
        <v>293863</v>
      </c>
      <c r="B105" s="1" t="s">
        <v>3</v>
      </c>
      <c r="C105" s="2">
        <v>1535</v>
      </c>
      <c r="D105" s="5">
        <v>44348</v>
      </c>
      <c r="E105" s="6" cm="1">
        <f t="array" ref="E105">_xlfn.XLOOKUP(Table1[[#This Row],[Product]],Table2[[#All],[Product Type]],Table2[[#All],[Revenue Per Product]],"Not found")</f>
        <v>5</v>
      </c>
      <c r="F105" s="6" cm="1">
        <f t="array" ref="F105">_xlfn.XLOOKUP(Table1[[#This Row],[Product]],Table2[[#All],[Product Type]],Table2[[#All],[Cost Per Product]],"Not found")</f>
        <v>-2.2000000000000002</v>
      </c>
      <c r="G105" s="6" cm="1">
        <f t="array" ref="G105">SUM(_xlfn.XLOOKUP(Table1[[#This Row],[Product]],Table2[[#All],[Product Type]],Table2[[#All],[Revenue Per Product]:[Cost Per Product]],"Not found")*Table1[[#This Row],[Units Sold]])</f>
        <v>4298</v>
      </c>
    </row>
    <row r="106" spans="1:7" x14ac:dyDescent="0.25">
      <c r="A106" s="1">
        <v>898591</v>
      </c>
      <c r="B106" s="1" t="s">
        <v>3</v>
      </c>
      <c r="C106" s="2">
        <v>1123</v>
      </c>
      <c r="D106" s="5">
        <v>43862</v>
      </c>
      <c r="E106" s="6" cm="1">
        <f t="array" ref="E106">_xlfn.XLOOKUP(Table1[[#This Row],[Product]],Table2[[#All],[Product Type]],Table2[[#All],[Revenue Per Product]],"Not found")</f>
        <v>5</v>
      </c>
      <c r="F106" s="6" cm="1">
        <f t="array" ref="F106">_xlfn.XLOOKUP(Table1[[#This Row],[Product]],Table2[[#All],[Product Type]],Table2[[#All],[Cost Per Product]],"Not found")</f>
        <v>-2.2000000000000002</v>
      </c>
      <c r="G106" s="6" cm="1">
        <f t="array" ref="G106">SUM(_xlfn.XLOOKUP(Table1[[#This Row],[Product]],Table2[[#All],[Product Type]],Table2[[#All],[Revenue Per Product]:[Cost Per Product]],"Not found")*Table1[[#This Row],[Units Sold]])</f>
        <v>3144.3999999999996</v>
      </c>
    </row>
    <row r="107" spans="1:7" x14ac:dyDescent="0.25">
      <c r="A107" s="1">
        <v>521535</v>
      </c>
      <c r="B107" s="1" t="s">
        <v>3</v>
      </c>
      <c r="C107" s="2">
        <v>1404</v>
      </c>
      <c r="D107" s="5">
        <v>44105</v>
      </c>
      <c r="E107" s="6" cm="1">
        <f t="array" ref="E107">_xlfn.XLOOKUP(Table1[[#This Row],[Product]],Table2[[#All],[Product Type]],Table2[[#All],[Revenue Per Product]],"Not found")</f>
        <v>5</v>
      </c>
      <c r="F107" s="6" cm="1">
        <f t="array" ref="F107">_xlfn.XLOOKUP(Table1[[#This Row],[Product]],Table2[[#All],[Product Type]],Table2[[#All],[Cost Per Product]],"Not found")</f>
        <v>-2.2000000000000002</v>
      </c>
      <c r="G107" s="6" cm="1">
        <f t="array" ref="G107">SUM(_xlfn.XLOOKUP(Table1[[#This Row],[Product]],Table2[[#All],[Product Type]],Table2[[#All],[Revenue Per Product]:[Cost Per Product]],"Not found")*Table1[[#This Row],[Units Sold]])</f>
        <v>3931.2</v>
      </c>
    </row>
    <row r="108" spans="1:7" x14ac:dyDescent="0.25">
      <c r="A108" s="1">
        <v>867252</v>
      </c>
      <c r="B108" s="1" t="s">
        <v>3</v>
      </c>
      <c r="C108" s="2">
        <v>2763</v>
      </c>
      <c r="D108" s="5">
        <v>43922</v>
      </c>
      <c r="E108" s="6" cm="1">
        <f t="array" ref="E108">_xlfn.XLOOKUP(Table1[[#This Row],[Product]],Table2[[#All],[Product Type]],Table2[[#All],[Revenue Per Product]],"Not found")</f>
        <v>5</v>
      </c>
      <c r="F108" s="6" cm="1">
        <f t="array" ref="F108">_xlfn.XLOOKUP(Table1[[#This Row],[Product]],Table2[[#All],[Product Type]],Table2[[#All],[Cost Per Product]],"Not found")</f>
        <v>-2.2000000000000002</v>
      </c>
      <c r="G108" s="6" cm="1">
        <f t="array" ref="G108">SUM(_xlfn.XLOOKUP(Table1[[#This Row],[Product]],Table2[[#All],[Product Type]],Table2[[#All],[Revenue Per Product]:[Cost Per Product]],"Not found")*Table1[[#This Row],[Units Sold]])</f>
        <v>7736.4</v>
      </c>
    </row>
    <row r="109" spans="1:7" x14ac:dyDescent="0.25">
      <c r="A109" s="1">
        <v>146778</v>
      </c>
      <c r="B109" s="1" t="s">
        <v>3</v>
      </c>
      <c r="C109" s="2">
        <v>2125</v>
      </c>
      <c r="D109" s="5">
        <v>44470</v>
      </c>
      <c r="E109" s="6" cm="1">
        <f t="array" ref="E109">_xlfn.XLOOKUP(Table1[[#This Row],[Product]],Table2[[#All],[Product Type]],Table2[[#All],[Revenue Per Product]],"Not found")</f>
        <v>5</v>
      </c>
      <c r="F109" s="6" cm="1">
        <f t="array" ref="F109">_xlfn.XLOOKUP(Table1[[#This Row],[Product]],Table2[[#All],[Product Type]],Table2[[#All],[Cost Per Product]],"Not found")</f>
        <v>-2.2000000000000002</v>
      </c>
      <c r="G109" s="6" cm="1">
        <f t="array" ref="G109">SUM(_xlfn.XLOOKUP(Table1[[#This Row],[Product]],Table2[[#All],[Product Type]],Table2[[#All],[Revenue Per Product]:[Cost Per Product]],"Not found")*Table1[[#This Row],[Units Sold]])</f>
        <v>5950</v>
      </c>
    </row>
    <row r="110" spans="1:7" x14ac:dyDescent="0.25">
      <c r="A110" s="1">
        <v>566983</v>
      </c>
      <c r="B110" s="1" t="s">
        <v>3</v>
      </c>
      <c r="C110" s="2">
        <v>257</v>
      </c>
      <c r="D110" s="5">
        <v>43891</v>
      </c>
      <c r="E110" s="6" cm="1">
        <f t="array" ref="E110">_xlfn.XLOOKUP(Table1[[#This Row],[Product]],Table2[[#All],[Product Type]],Table2[[#All],[Revenue Per Product]],"Not found")</f>
        <v>5</v>
      </c>
      <c r="F110" s="6" cm="1">
        <f t="array" ref="F110">_xlfn.XLOOKUP(Table1[[#This Row],[Product]],Table2[[#All],[Product Type]],Table2[[#All],[Cost Per Product]],"Not found")</f>
        <v>-2.2000000000000002</v>
      </c>
      <c r="G110" s="6" cm="1">
        <f t="array" ref="G110">SUM(_xlfn.XLOOKUP(Table1[[#This Row],[Product]],Table2[[#All],[Product Type]],Table2[[#All],[Revenue Per Product]:[Cost Per Product]],"Not found")*Table1[[#This Row],[Units Sold]])</f>
        <v>719.59999999999991</v>
      </c>
    </row>
    <row r="111" spans="1:7" x14ac:dyDescent="0.25">
      <c r="A111" s="1">
        <v>686090</v>
      </c>
      <c r="B111" s="1" t="s">
        <v>3</v>
      </c>
      <c r="C111" s="2">
        <v>1114</v>
      </c>
      <c r="D111" s="5">
        <v>43862</v>
      </c>
      <c r="E111" s="6" cm="1">
        <f t="array" ref="E111">_xlfn.XLOOKUP(Table1[[#This Row],[Product]],Table2[[#All],[Product Type]],Table2[[#All],[Revenue Per Product]],"Not found")</f>
        <v>5</v>
      </c>
      <c r="F111" s="6" cm="1">
        <f t="array" ref="F111">_xlfn.XLOOKUP(Table1[[#This Row],[Product]],Table2[[#All],[Product Type]],Table2[[#All],[Cost Per Product]],"Not found")</f>
        <v>-2.2000000000000002</v>
      </c>
      <c r="G111" s="6" cm="1">
        <f t="array" ref="G111">SUM(_xlfn.XLOOKUP(Table1[[#This Row],[Product]],Table2[[#All],[Product Type]],Table2[[#All],[Revenue Per Product]:[Cost Per Product]],"Not found")*Table1[[#This Row],[Units Sold]])</f>
        <v>3119.2</v>
      </c>
    </row>
    <row r="112" spans="1:7" x14ac:dyDescent="0.25">
      <c r="A112" s="1">
        <v>428676</v>
      </c>
      <c r="B112" s="1" t="s">
        <v>3</v>
      </c>
      <c r="C112" s="2">
        <v>1259</v>
      </c>
      <c r="D112" s="5">
        <v>44531</v>
      </c>
      <c r="E112" s="6" cm="1">
        <f t="array" ref="E112">_xlfn.XLOOKUP(Table1[[#This Row],[Product]],Table2[[#All],[Product Type]],Table2[[#All],[Revenue Per Product]],"Not found")</f>
        <v>5</v>
      </c>
      <c r="F112" s="6" cm="1">
        <f t="array" ref="F112">_xlfn.XLOOKUP(Table1[[#This Row],[Product]],Table2[[#All],[Product Type]],Table2[[#All],[Cost Per Product]],"Not found")</f>
        <v>-2.2000000000000002</v>
      </c>
      <c r="G112" s="6" cm="1">
        <f t="array" ref="G112">SUM(_xlfn.XLOOKUP(Table1[[#This Row],[Product]],Table2[[#All],[Product Type]],Table2[[#All],[Revenue Per Product]:[Cost Per Product]],"Not found")*Table1[[#This Row],[Units Sold]])</f>
        <v>3525.2</v>
      </c>
    </row>
    <row r="113" spans="1:7" x14ac:dyDescent="0.25">
      <c r="A113" s="1">
        <v>278950</v>
      </c>
      <c r="B113" s="1" t="s">
        <v>3</v>
      </c>
      <c r="C113" s="2">
        <v>1095</v>
      </c>
      <c r="D113" s="5">
        <v>44166</v>
      </c>
      <c r="E113" s="6" cm="1">
        <f t="array" ref="E113">_xlfn.XLOOKUP(Table1[[#This Row],[Product]],Table2[[#All],[Product Type]],Table2[[#All],[Revenue Per Product]],"Not found")</f>
        <v>5</v>
      </c>
      <c r="F113" s="6" cm="1">
        <f t="array" ref="F113">_xlfn.XLOOKUP(Table1[[#This Row],[Product]],Table2[[#All],[Product Type]],Table2[[#All],[Cost Per Product]],"Not found")</f>
        <v>-2.2000000000000002</v>
      </c>
      <c r="G113" s="6" cm="1">
        <f t="array" ref="G113">SUM(_xlfn.XLOOKUP(Table1[[#This Row],[Product]],Table2[[#All],[Product Type]],Table2[[#All],[Revenue Per Product]:[Cost Per Product]],"Not found")*Table1[[#This Row],[Units Sold]])</f>
        <v>3066</v>
      </c>
    </row>
    <row r="114" spans="1:7" x14ac:dyDescent="0.25">
      <c r="A114" s="1">
        <v>418690</v>
      </c>
      <c r="B114" s="1" t="s">
        <v>3</v>
      </c>
      <c r="C114" s="2">
        <v>1366</v>
      </c>
      <c r="D114" s="5">
        <v>43862</v>
      </c>
      <c r="E114" s="6" cm="1">
        <f t="array" ref="E114">_xlfn.XLOOKUP(Table1[[#This Row],[Product]],Table2[[#All],[Product Type]],Table2[[#All],[Revenue Per Product]],"Not found")</f>
        <v>5</v>
      </c>
      <c r="F114" s="6" cm="1">
        <f t="array" ref="F114">_xlfn.XLOOKUP(Table1[[#This Row],[Product]],Table2[[#All],[Product Type]],Table2[[#All],[Cost Per Product]],"Not found")</f>
        <v>-2.2000000000000002</v>
      </c>
      <c r="G114" s="6" cm="1">
        <f t="array" ref="G114">SUM(_xlfn.XLOOKUP(Table1[[#This Row],[Product]],Table2[[#All],[Product Type]],Table2[[#All],[Revenue Per Product]:[Cost Per Product]],"Not found")*Table1[[#This Row],[Units Sold]])</f>
        <v>3824.7999999999997</v>
      </c>
    </row>
    <row r="115" spans="1:7" x14ac:dyDescent="0.25">
      <c r="A115" s="1">
        <v>496123</v>
      </c>
      <c r="B115" s="1" t="s">
        <v>3</v>
      </c>
      <c r="C115" s="2">
        <v>2460</v>
      </c>
      <c r="D115" s="5">
        <v>44531</v>
      </c>
      <c r="E115" s="6" cm="1">
        <f t="array" ref="E115">_xlfn.XLOOKUP(Table1[[#This Row],[Product]],Table2[[#All],[Product Type]],Table2[[#All],[Revenue Per Product]],"Not found")</f>
        <v>5</v>
      </c>
      <c r="F115" s="6" cm="1">
        <f t="array" ref="F115">_xlfn.XLOOKUP(Table1[[#This Row],[Product]],Table2[[#All],[Product Type]],Table2[[#All],[Cost Per Product]],"Not found")</f>
        <v>-2.2000000000000002</v>
      </c>
      <c r="G115" s="6" cm="1">
        <f t="array" ref="G115">SUM(_xlfn.XLOOKUP(Table1[[#This Row],[Product]],Table2[[#All],[Product Type]],Table2[[#All],[Revenue Per Product]:[Cost Per Product]],"Not found")*Table1[[#This Row],[Units Sold]])</f>
        <v>6888</v>
      </c>
    </row>
    <row r="116" spans="1:7" x14ac:dyDescent="0.25">
      <c r="A116" s="1">
        <v>456841</v>
      </c>
      <c r="B116" s="1" t="s">
        <v>3</v>
      </c>
      <c r="C116" s="2">
        <v>678</v>
      </c>
      <c r="D116" s="5">
        <v>43952</v>
      </c>
      <c r="E116" s="6" cm="1">
        <f t="array" ref="E116">_xlfn.XLOOKUP(Table1[[#This Row],[Product]],Table2[[#All],[Product Type]],Table2[[#All],[Revenue Per Product]],"Not found")</f>
        <v>5</v>
      </c>
      <c r="F116" s="6" cm="1">
        <f t="array" ref="F116">_xlfn.XLOOKUP(Table1[[#This Row],[Product]],Table2[[#All],[Product Type]],Table2[[#All],[Cost Per Product]],"Not found")</f>
        <v>-2.2000000000000002</v>
      </c>
      <c r="G116" s="6" cm="1">
        <f t="array" ref="G116">SUM(_xlfn.XLOOKUP(Table1[[#This Row],[Product]],Table2[[#All],[Product Type]],Table2[[#All],[Revenue Per Product]:[Cost Per Product]],"Not found")*Table1[[#This Row],[Units Sold]])</f>
        <v>1898.3999999999999</v>
      </c>
    </row>
    <row r="117" spans="1:7" x14ac:dyDescent="0.25">
      <c r="A117" s="1">
        <v>513469</v>
      </c>
      <c r="B117" s="1" t="s">
        <v>3</v>
      </c>
      <c r="C117" s="2">
        <v>1598</v>
      </c>
      <c r="D117" s="5">
        <v>44440</v>
      </c>
      <c r="E117" s="6" cm="1">
        <f t="array" ref="E117">_xlfn.XLOOKUP(Table1[[#This Row],[Product]],Table2[[#All],[Product Type]],Table2[[#All],[Revenue Per Product]],"Not found")</f>
        <v>5</v>
      </c>
      <c r="F117" s="6" cm="1">
        <f t="array" ref="F117">_xlfn.XLOOKUP(Table1[[#This Row],[Product]],Table2[[#All],[Product Type]],Table2[[#All],[Cost Per Product]],"Not found")</f>
        <v>-2.2000000000000002</v>
      </c>
      <c r="G117" s="6" cm="1">
        <f t="array" ref="G117">SUM(_xlfn.XLOOKUP(Table1[[#This Row],[Product]],Table2[[#All],[Product Type]],Table2[[#All],[Revenue Per Product]:[Cost Per Product]],"Not found")*Table1[[#This Row],[Units Sold]])</f>
        <v>4474.3999999999996</v>
      </c>
    </row>
    <row r="118" spans="1:7" x14ac:dyDescent="0.25">
      <c r="A118" s="1">
        <v>231476</v>
      </c>
      <c r="B118" s="1" t="s">
        <v>3</v>
      </c>
      <c r="C118" s="2">
        <v>2409</v>
      </c>
      <c r="D118" s="5">
        <v>44501</v>
      </c>
      <c r="E118" s="6" cm="1">
        <f t="array" ref="E118">_xlfn.XLOOKUP(Table1[[#This Row],[Product]],Table2[[#All],[Product Type]],Table2[[#All],[Revenue Per Product]],"Not found")</f>
        <v>5</v>
      </c>
      <c r="F118" s="6" cm="1">
        <f t="array" ref="F118">_xlfn.XLOOKUP(Table1[[#This Row],[Product]],Table2[[#All],[Product Type]],Table2[[#All],[Cost Per Product]],"Not found")</f>
        <v>-2.2000000000000002</v>
      </c>
      <c r="G118" s="6" cm="1">
        <f t="array" ref="G118">SUM(_xlfn.XLOOKUP(Table1[[#This Row],[Product]],Table2[[#All],[Product Type]],Table2[[#All],[Revenue Per Product]:[Cost Per Product]],"Not found")*Table1[[#This Row],[Units Sold]])</f>
        <v>6745.2</v>
      </c>
    </row>
    <row r="119" spans="1:7" x14ac:dyDescent="0.25">
      <c r="A119" s="1">
        <v>100553</v>
      </c>
      <c r="B119" s="1" t="s">
        <v>3</v>
      </c>
      <c r="C119" s="2">
        <v>1934</v>
      </c>
      <c r="D119" s="5">
        <v>44317</v>
      </c>
      <c r="E119" s="6" cm="1">
        <f t="array" ref="E119">_xlfn.XLOOKUP(Table1[[#This Row],[Product]],Table2[[#All],[Product Type]],Table2[[#All],[Revenue Per Product]],"Not found")</f>
        <v>5</v>
      </c>
      <c r="F119" s="6" cm="1">
        <f t="array" ref="F119">_xlfn.XLOOKUP(Table1[[#This Row],[Product]],Table2[[#All],[Product Type]],Table2[[#All],[Cost Per Product]],"Not found")</f>
        <v>-2.2000000000000002</v>
      </c>
      <c r="G119" s="6" cm="1">
        <f t="array" ref="G119">SUM(_xlfn.XLOOKUP(Table1[[#This Row],[Product]],Table2[[#All],[Product Type]],Table2[[#All],[Revenue Per Product]:[Cost Per Product]],"Not found")*Table1[[#This Row],[Units Sold]])</f>
        <v>5415.2</v>
      </c>
    </row>
    <row r="120" spans="1:7" x14ac:dyDescent="0.25">
      <c r="A120" s="1">
        <v>788375</v>
      </c>
      <c r="B120" s="1" t="s">
        <v>3</v>
      </c>
      <c r="C120" s="2">
        <v>2993</v>
      </c>
      <c r="D120" s="5">
        <v>43922</v>
      </c>
      <c r="E120" s="6" cm="1">
        <f t="array" ref="E120">_xlfn.XLOOKUP(Table1[[#This Row],[Product]],Table2[[#All],[Product Type]],Table2[[#All],[Revenue Per Product]],"Not found")</f>
        <v>5</v>
      </c>
      <c r="F120" s="6" cm="1">
        <f t="array" ref="F120">_xlfn.XLOOKUP(Table1[[#This Row],[Product]],Table2[[#All],[Product Type]],Table2[[#All],[Cost Per Product]],"Not found")</f>
        <v>-2.2000000000000002</v>
      </c>
      <c r="G120" s="6" cm="1">
        <f t="array" ref="G120">SUM(_xlfn.XLOOKUP(Table1[[#This Row],[Product]],Table2[[#All],[Product Type]],Table2[[#All],[Revenue Per Product]:[Cost Per Product]],"Not found")*Table1[[#This Row],[Units Sold]])</f>
        <v>8380.4</v>
      </c>
    </row>
    <row r="121" spans="1:7" x14ac:dyDescent="0.25">
      <c r="A121" s="1">
        <v>263663</v>
      </c>
      <c r="B121" s="1" t="s">
        <v>3</v>
      </c>
      <c r="C121" s="2">
        <v>2146</v>
      </c>
      <c r="D121" s="5">
        <v>43891</v>
      </c>
      <c r="E121" s="6" cm="1">
        <f t="array" ref="E121">_xlfn.XLOOKUP(Table1[[#This Row],[Product]],Table2[[#All],[Product Type]],Table2[[#All],[Revenue Per Product]],"Not found")</f>
        <v>5</v>
      </c>
      <c r="F121" s="6" cm="1">
        <f t="array" ref="F121">_xlfn.XLOOKUP(Table1[[#This Row],[Product]],Table2[[#All],[Product Type]],Table2[[#All],[Cost Per Product]],"Not found")</f>
        <v>-2.2000000000000002</v>
      </c>
      <c r="G121" s="6" cm="1">
        <f t="array" ref="G121">SUM(_xlfn.XLOOKUP(Table1[[#This Row],[Product]],Table2[[#All],[Product Type]],Table2[[#All],[Revenue Per Product]:[Cost Per Product]],"Not found")*Table1[[#This Row],[Units Sold]])</f>
        <v>6008.7999999999993</v>
      </c>
    </row>
    <row r="122" spans="1:7" x14ac:dyDescent="0.25">
      <c r="A122" s="1">
        <v>887888</v>
      </c>
      <c r="B122" s="1" t="s">
        <v>3</v>
      </c>
      <c r="C122" s="2">
        <v>1946</v>
      </c>
      <c r="D122" s="5">
        <v>44531</v>
      </c>
      <c r="E122" s="6" cm="1">
        <f t="array" ref="E122">_xlfn.XLOOKUP(Table1[[#This Row],[Product]],Table2[[#All],[Product Type]],Table2[[#All],[Revenue Per Product]],"Not found")</f>
        <v>5</v>
      </c>
      <c r="F122" s="6" cm="1">
        <f t="array" ref="F122">_xlfn.XLOOKUP(Table1[[#This Row],[Product]],Table2[[#All],[Product Type]],Table2[[#All],[Cost Per Product]],"Not found")</f>
        <v>-2.2000000000000002</v>
      </c>
      <c r="G122" s="6" cm="1">
        <f t="array" ref="G122">SUM(_xlfn.XLOOKUP(Table1[[#This Row],[Product]],Table2[[#All],[Product Type]],Table2[[#All],[Revenue Per Product]:[Cost Per Product]],"Not found")*Table1[[#This Row],[Units Sold]])</f>
        <v>5448.7999999999993</v>
      </c>
    </row>
    <row r="123" spans="1:7" x14ac:dyDescent="0.25">
      <c r="A123" s="1">
        <v>816536</v>
      </c>
      <c r="B123" s="1" t="s">
        <v>3</v>
      </c>
      <c r="C123" s="2">
        <v>1362</v>
      </c>
      <c r="D123" s="5">
        <v>43862</v>
      </c>
      <c r="E123" s="6" cm="1">
        <f t="array" ref="E123">_xlfn.XLOOKUP(Table1[[#This Row],[Product]],Table2[[#All],[Product Type]],Table2[[#All],[Revenue Per Product]],"Not found")</f>
        <v>5</v>
      </c>
      <c r="F123" s="6" cm="1">
        <f t="array" ref="F123">_xlfn.XLOOKUP(Table1[[#This Row],[Product]],Table2[[#All],[Product Type]],Table2[[#All],[Cost Per Product]],"Not found")</f>
        <v>-2.2000000000000002</v>
      </c>
      <c r="G123" s="6" cm="1">
        <f t="array" ref="G123">SUM(_xlfn.XLOOKUP(Table1[[#This Row],[Product]],Table2[[#All],[Product Type]],Table2[[#All],[Revenue Per Product]:[Cost Per Product]],"Not found")*Table1[[#This Row],[Units Sold]])</f>
        <v>3813.6</v>
      </c>
    </row>
    <row r="124" spans="1:7" x14ac:dyDescent="0.25">
      <c r="A124" s="1">
        <v>334678</v>
      </c>
      <c r="B124" s="1" t="s">
        <v>3</v>
      </c>
      <c r="C124" s="2">
        <v>2565</v>
      </c>
      <c r="D124" s="5">
        <v>44197</v>
      </c>
      <c r="E124" s="6" cm="1">
        <f t="array" ref="E124">_xlfn.XLOOKUP(Table1[[#This Row],[Product]],Table2[[#All],[Product Type]],Table2[[#All],[Revenue Per Product]],"Not found")</f>
        <v>5</v>
      </c>
      <c r="F124" s="6" cm="1">
        <f t="array" ref="F124">_xlfn.XLOOKUP(Table1[[#This Row],[Product]],Table2[[#All],[Product Type]],Table2[[#All],[Cost Per Product]],"Not found")</f>
        <v>-2.2000000000000002</v>
      </c>
      <c r="G124" s="6" cm="1">
        <f t="array" ref="G124">SUM(_xlfn.XLOOKUP(Table1[[#This Row],[Product]],Table2[[#All],[Product Type]],Table2[[#All],[Revenue Per Product]:[Cost Per Product]],"Not found")*Table1[[#This Row],[Units Sold]])</f>
        <v>7181.9999999999991</v>
      </c>
    </row>
    <row r="125" spans="1:7" x14ac:dyDescent="0.25">
      <c r="A125" s="1">
        <v>527753</v>
      </c>
      <c r="B125" s="1" t="s">
        <v>3</v>
      </c>
      <c r="C125" s="2">
        <v>2417</v>
      </c>
      <c r="D125" s="5">
        <v>43891</v>
      </c>
      <c r="E125" s="6" cm="1">
        <f t="array" ref="E125">_xlfn.XLOOKUP(Table1[[#This Row],[Product]],Table2[[#All],[Product Type]],Table2[[#All],[Revenue Per Product]],"Not found")</f>
        <v>5</v>
      </c>
      <c r="F125" s="6" cm="1">
        <f t="array" ref="F125">_xlfn.XLOOKUP(Table1[[#This Row],[Product]],Table2[[#All],[Product Type]],Table2[[#All],[Cost Per Product]],"Not found")</f>
        <v>-2.2000000000000002</v>
      </c>
      <c r="G125" s="6" cm="1">
        <f t="array" ref="G125">SUM(_xlfn.XLOOKUP(Table1[[#This Row],[Product]],Table2[[#All],[Product Type]],Table2[[#All],[Revenue Per Product]:[Cost Per Product]],"Not found")*Table1[[#This Row],[Units Sold]])</f>
        <v>6767.5999999999995</v>
      </c>
    </row>
    <row r="126" spans="1:7" x14ac:dyDescent="0.25">
      <c r="A126" s="1">
        <v>643111</v>
      </c>
      <c r="B126" s="1" t="s">
        <v>3</v>
      </c>
      <c r="C126" s="2">
        <v>3675</v>
      </c>
      <c r="D126" s="5">
        <v>44470</v>
      </c>
      <c r="E126" s="6" cm="1">
        <f t="array" ref="E126">_xlfn.XLOOKUP(Table1[[#This Row],[Product]],Table2[[#All],[Product Type]],Table2[[#All],[Revenue Per Product]],"Not found")</f>
        <v>5</v>
      </c>
      <c r="F126" s="6" cm="1">
        <f t="array" ref="F126">_xlfn.XLOOKUP(Table1[[#This Row],[Product]],Table2[[#All],[Product Type]],Table2[[#All],[Cost Per Product]],"Not found")</f>
        <v>-2.2000000000000002</v>
      </c>
      <c r="G126" s="6" cm="1">
        <f t="array" ref="G126">SUM(_xlfn.XLOOKUP(Table1[[#This Row],[Product]],Table2[[#All],[Product Type]],Table2[[#All],[Revenue Per Product]:[Cost Per Product]],"Not found")*Table1[[#This Row],[Units Sold]])</f>
        <v>10290</v>
      </c>
    </row>
    <row r="127" spans="1:7" x14ac:dyDescent="0.25">
      <c r="A127" s="1">
        <v>529578</v>
      </c>
      <c r="B127" s="1" t="s">
        <v>3</v>
      </c>
      <c r="C127" s="2">
        <v>1094</v>
      </c>
      <c r="D127" s="5">
        <v>44409</v>
      </c>
      <c r="E127" s="6" cm="1">
        <f t="array" ref="E127">_xlfn.XLOOKUP(Table1[[#This Row],[Product]],Table2[[#All],[Product Type]],Table2[[#All],[Revenue Per Product]],"Not found")</f>
        <v>5</v>
      </c>
      <c r="F127" s="6" cm="1">
        <f t="array" ref="F127">_xlfn.XLOOKUP(Table1[[#This Row],[Product]],Table2[[#All],[Product Type]],Table2[[#All],[Cost Per Product]],"Not found")</f>
        <v>-2.2000000000000002</v>
      </c>
      <c r="G127" s="6" cm="1">
        <f t="array" ref="G127">SUM(_xlfn.XLOOKUP(Table1[[#This Row],[Product]],Table2[[#All],[Product Type]],Table2[[#All],[Revenue Per Product]:[Cost Per Product]],"Not found")*Table1[[#This Row],[Units Sold]])</f>
        <v>3063.2</v>
      </c>
    </row>
    <row r="128" spans="1:7" x14ac:dyDescent="0.25">
      <c r="A128" s="1">
        <v>171515</v>
      </c>
      <c r="B128" s="1" t="s">
        <v>3</v>
      </c>
      <c r="C128" s="2">
        <v>1227</v>
      </c>
      <c r="D128" s="5">
        <v>44136</v>
      </c>
      <c r="E128" s="6" cm="1">
        <f t="array" ref="E128">_xlfn.XLOOKUP(Table1[[#This Row],[Product]],Table2[[#All],[Product Type]],Table2[[#All],[Revenue Per Product]],"Not found")</f>
        <v>5</v>
      </c>
      <c r="F128" s="6" cm="1">
        <f t="array" ref="F128">_xlfn.XLOOKUP(Table1[[#This Row],[Product]],Table2[[#All],[Product Type]],Table2[[#All],[Cost Per Product]],"Not found")</f>
        <v>-2.2000000000000002</v>
      </c>
      <c r="G128" s="6" cm="1">
        <f t="array" ref="G128">SUM(_xlfn.XLOOKUP(Table1[[#This Row],[Product]],Table2[[#All],[Product Type]],Table2[[#All],[Revenue Per Product]:[Cost Per Product]],"Not found")*Table1[[#This Row],[Units Sold]])</f>
        <v>3435.6</v>
      </c>
    </row>
    <row r="129" spans="1:7" x14ac:dyDescent="0.25">
      <c r="A129" s="1">
        <v>266313</v>
      </c>
      <c r="B129" s="1" t="s">
        <v>3</v>
      </c>
      <c r="C129" s="2">
        <v>367</v>
      </c>
      <c r="D129" s="5">
        <v>43983</v>
      </c>
      <c r="E129" s="6" cm="1">
        <f t="array" ref="E129">_xlfn.XLOOKUP(Table1[[#This Row],[Product]],Table2[[#All],[Product Type]],Table2[[#All],[Revenue Per Product]],"Not found")</f>
        <v>5</v>
      </c>
      <c r="F129" s="6" cm="1">
        <f t="array" ref="F129">_xlfn.XLOOKUP(Table1[[#This Row],[Product]],Table2[[#All],[Product Type]],Table2[[#All],[Cost Per Product]],"Not found")</f>
        <v>-2.2000000000000002</v>
      </c>
      <c r="G129" s="6" cm="1">
        <f t="array" ref="G129">SUM(_xlfn.XLOOKUP(Table1[[#This Row],[Product]],Table2[[#All],[Product Type]],Table2[[#All],[Revenue Per Product]:[Cost Per Product]],"Not found")*Table1[[#This Row],[Units Sold]])</f>
        <v>1027.5999999999999</v>
      </c>
    </row>
    <row r="130" spans="1:7" x14ac:dyDescent="0.25">
      <c r="A130" s="1">
        <v>205484</v>
      </c>
      <c r="B130" s="1" t="s">
        <v>3</v>
      </c>
      <c r="C130" s="2">
        <v>1324</v>
      </c>
      <c r="D130" s="5">
        <v>44501</v>
      </c>
      <c r="E130" s="6" cm="1">
        <f t="array" ref="E130">_xlfn.XLOOKUP(Table1[[#This Row],[Product]],Table2[[#All],[Product Type]],Table2[[#All],[Revenue Per Product]],"Not found")</f>
        <v>5</v>
      </c>
      <c r="F130" s="6" cm="1">
        <f t="array" ref="F130">_xlfn.XLOOKUP(Table1[[#This Row],[Product]],Table2[[#All],[Product Type]],Table2[[#All],[Cost Per Product]],"Not found")</f>
        <v>-2.2000000000000002</v>
      </c>
      <c r="G130" s="6" cm="1">
        <f t="array" ref="G130">SUM(_xlfn.XLOOKUP(Table1[[#This Row],[Product]],Table2[[#All],[Product Type]],Table2[[#All],[Revenue Per Product]:[Cost Per Product]],"Not found")*Table1[[#This Row],[Units Sold]])</f>
        <v>3707.2</v>
      </c>
    </row>
    <row r="131" spans="1:7" x14ac:dyDescent="0.25">
      <c r="A131" s="1">
        <v>839631</v>
      </c>
      <c r="B131" s="1" t="s">
        <v>3</v>
      </c>
      <c r="C131" s="2">
        <v>1775</v>
      </c>
      <c r="D131" s="5">
        <v>44075</v>
      </c>
      <c r="E131" s="6" cm="1">
        <f t="array" ref="E131">_xlfn.XLOOKUP(Table1[[#This Row],[Product]],Table2[[#All],[Product Type]],Table2[[#All],[Revenue Per Product]],"Not found")</f>
        <v>5</v>
      </c>
      <c r="F131" s="6" cm="1">
        <f t="array" ref="F131">_xlfn.XLOOKUP(Table1[[#This Row],[Product]],Table2[[#All],[Product Type]],Table2[[#All],[Cost Per Product]],"Not found")</f>
        <v>-2.2000000000000002</v>
      </c>
      <c r="G131" s="6" cm="1">
        <f t="array" ref="G131">SUM(_xlfn.XLOOKUP(Table1[[#This Row],[Product]],Table2[[#All],[Product Type]],Table2[[#All],[Revenue Per Product]:[Cost Per Product]],"Not found")*Table1[[#This Row],[Units Sold]])</f>
        <v>4970</v>
      </c>
    </row>
    <row r="132" spans="1:7" x14ac:dyDescent="0.25">
      <c r="A132" s="1">
        <v>307196</v>
      </c>
      <c r="B132" s="1" t="s">
        <v>3</v>
      </c>
      <c r="C132" s="2">
        <v>2797</v>
      </c>
      <c r="D132" s="5">
        <v>44256</v>
      </c>
      <c r="E132" s="6" cm="1">
        <f t="array" ref="E132">_xlfn.XLOOKUP(Table1[[#This Row],[Product]],Table2[[#All],[Product Type]],Table2[[#All],[Revenue Per Product]],"Not found")</f>
        <v>5</v>
      </c>
      <c r="F132" s="6" cm="1">
        <f t="array" ref="F132">_xlfn.XLOOKUP(Table1[[#This Row],[Product]],Table2[[#All],[Product Type]],Table2[[#All],[Cost Per Product]],"Not found")</f>
        <v>-2.2000000000000002</v>
      </c>
      <c r="G132" s="6" cm="1">
        <f t="array" ref="G132">SUM(_xlfn.XLOOKUP(Table1[[#This Row],[Product]],Table2[[#All],[Product Type]],Table2[[#All],[Revenue Per Product]:[Cost Per Product]],"Not found")*Table1[[#This Row],[Units Sold]])</f>
        <v>7831.5999999999995</v>
      </c>
    </row>
    <row r="133" spans="1:7" x14ac:dyDescent="0.25">
      <c r="A133" s="1">
        <v>123431</v>
      </c>
      <c r="B133" s="1" t="s">
        <v>3</v>
      </c>
      <c r="C133" s="2">
        <v>973</v>
      </c>
      <c r="D133" s="5">
        <v>43922</v>
      </c>
      <c r="E133" s="6" cm="1">
        <f t="array" ref="E133">_xlfn.XLOOKUP(Table1[[#This Row],[Product]],Table2[[#All],[Product Type]],Table2[[#All],[Revenue Per Product]],"Not found")</f>
        <v>5</v>
      </c>
      <c r="F133" s="6" cm="1">
        <f t="array" ref="F133">_xlfn.XLOOKUP(Table1[[#This Row],[Product]],Table2[[#All],[Product Type]],Table2[[#All],[Cost Per Product]],"Not found")</f>
        <v>-2.2000000000000002</v>
      </c>
      <c r="G133" s="6" cm="1">
        <f t="array" ref="G133">SUM(_xlfn.XLOOKUP(Table1[[#This Row],[Product]],Table2[[#All],[Product Type]],Table2[[#All],[Revenue Per Product]:[Cost Per Product]],"Not found")*Table1[[#This Row],[Units Sold]])</f>
        <v>2724.3999999999996</v>
      </c>
    </row>
    <row r="134" spans="1:7" x14ac:dyDescent="0.25">
      <c r="A134" s="1">
        <v>429472</v>
      </c>
      <c r="B134" s="1" t="s">
        <v>3</v>
      </c>
      <c r="C134" s="2">
        <v>1038</v>
      </c>
      <c r="D134" s="5">
        <v>43891</v>
      </c>
      <c r="E134" s="6" cm="1">
        <f t="array" ref="E134">_xlfn.XLOOKUP(Table1[[#This Row],[Product]],Table2[[#All],[Product Type]],Table2[[#All],[Revenue Per Product]],"Not found")</f>
        <v>5</v>
      </c>
      <c r="F134" s="6" cm="1">
        <f t="array" ref="F134">_xlfn.XLOOKUP(Table1[[#This Row],[Product]],Table2[[#All],[Product Type]],Table2[[#All],[Cost Per Product]],"Not found")</f>
        <v>-2.2000000000000002</v>
      </c>
      <c r="G134" s="6" cm="1">
        <f t="array" ref="G134">SUM(_xlfn.XLOOKUP(Table1[[#This Row],[Product]],Table2[[#All],[Product Type]],Table2[[#All],[Revenue Per Product]:[Cost Per Product]],"Not found")*Table1[[#This Row],[Units Sold]])</f>
        <v>2906.3999999999996</v>
      </c>
    </row>
    <row r="135" spans="1:7" x14ac:dyDescent="0.25">
      <c r="A135" s="1">
        <v>336267</v>
      </c>
      <c r="B135" s="1" t="s">
        <v>3</v>
      </c>
      <c r="C135" s="2">
        <v>360</v>
      </c>
      <c r="D135" s="5">
        <v>44409</v>
      </c>
      <c r="E135" s="6" cm="1">
        <f t="array" ref="E135">_xlfn.XLOOKUP(Table1[[#This Row],[Product]],Table2[[#All],[Product Type]],Table2[[#All],[Revenue Per Product]],"Not found")</f>
        <v>5</v>
      </c>
      <c r="F135" s="6" cm="1">
        <f t="array" ref="F135">_xlfn.XLOOKUP(Table1[[#This Row],[Product]],Table2[[#All],[Product Type]],Table2[[#All],[Cost Per Product]],"Not found")</f>
        <v>-2.2000000000000002</v>
      </c>
      <c r="G135" s="6" cm="1">
        <f t="array" ref="G135">SUM(_xlfn.XLOOKUP(Table1[[#This Row],[Product]],Table2[[#All],[Product Type]],Table2[[#All],[Revenue Per Product]:[Cost Per Product]],"Not found")*Table1[[#This Row],[Units Sold]])</f>
        <v>1007.9999999999999</v>
      </c>
    </row>
    <row r="136" spans="1:7" x14ac:dyDescent="0.25">
      <c r="A136" s="1">
        <v>686651</v>
      </c>
      <c r="B136" s="1" t="s">
        <v>3</v>
      </c>
      <c r="C136" s="2">
        <v>386</v>
      </c>
      <c r="D136" s="5">
        <v>43862</v>
      </c>
      <c r="E136" s="6" cm="1">
        <f t="array" ref="E136">_xlfn.XLOOKUP(Table1[[#This Row],[Product]],Table2[[#All],[Product Type]],Table2[[#All],[Revenue Per Product]],"Not found")</f>
        <v>5</v>
      </c>
      <c r="F136" s="6" cm="1">
        <f t="array" ref="F136">_xlfn.XLOOKUP(Table1[[#This Row],[Product]],Table2[[#All],[Product Type]],Table2[[#All],[Cost Per Product]],"Not found")</f>
        <v>-2.2000000000000002</v>
      </c>
      <c r="G136" s="6" cm="1">
        <f t="array" ref="G136">SUM(_xlfn.XLOOKUP(Table1[[#This Row],[Product]],Table2[[#All],[Product Type]],Table2[[#All],[Revenue Per Product]:[Cost Per Product]],"Not found")*Table1[[#This Row],[Units Sold]])</f>
        <v>1080.8</v>
      </c>
    </row>
    <row r="137" spans="1:7" x14ac:dyDescent="0.25">
      <c r="A137" s="1">
        <v>761356</v>
      </c>
      <c r="B137" s="1" t="s">
        <v>3</v>
      </c>
      <c r="C137" s="2">
        <v>1954</v>
      </c>
      <c r="D137" s="5">
        <v>44562</v>
      </c>
      <c r="E137" s="6" cm="1">
        <f t="array" ref="E137">_xlfn.XLOOKUP(Table1[[#This Row],[Product]],Table2[[#All],[Product Type]],Table2[[#All],[Revenue Per Product]],"Not found")</f>
        <v>5</v>
      </c>
      <c r="F137" s="6" cm="1">
        <f t="array" ref="F137">_xlfn.XLOOKUP(Table1[[#This Row],[Product]],Table2[[#All],[Product Type]],Table2[[#All],[Cost Per Product]],"Not found")</f>
        <v>-2.2000000000000002</v>
      </c>
      <c r="G137" s="6" cm="1">
        <f t="array" ref="G137">SUM(_xlfn.XLOOKUP(Table1[[#This Row],[Product]],Table2[[#All],[Product Type]],Table2[[#All],[Revenue Per Product]:[Cost Per Product]],"Not found")*Table1[[#This Row],[Units Sold]])</f>
        <v>5471.2</v>
      </c>
    </row>
    <row r="138" spans="1:7" x14ac:dyDescent="0.25">
      <c r="A138" s="1">
        <v>197639</v>
      </c>
      <c r="B138" s="1" t="s">
        <v>3</v>
      </c>
      <c r="C138" s="2">
        <v>591</v>
      </c>
      <c r="D138" s="5">
        <v>44531</v>
      </c>
      <c r="E138" s="6" cm="1">
        <f t="array" ref="E138">_xlfn.XLOOKUP(Table1[[#This Row],[Product]],Table2[[#All],[Product Type]],Table2[[#All],[Revenue Per Product]],"Not found")</f>
        <v>5</v>
      </c>
      <c r="F138" s="6" cm="1">
        <f t="array" ref="F138">_xlfn.XLOOKUP(Table1[[#This Row],[Product]],Table2[[#All],[Product Type]],Table2[[#All],[Cost Per Product]],"Not found")</f>
        <v>-2.2000000000000002</v>
      </c>
      <c r="G138" s="6" cm="1">
        <f t="array" ref="G138">SUM(_xlfn.XLOOKUP(Table1[[#This Row],[Product]],Table2[[#All],[Product Type]],Table2[[#All],[Revenue Per Product]:[Cost Per Product]],"Not found")*Table1[[#This Row],[Units Sold]])</f>
        <v>1654.8</v>
      </c>
    </row>
    <row r="139" spans="1:7" x14ac:dyDescent="0.25">
      <c r="A139" s="1">
        <v>712767</v>
      </c>
      <c r="B139" s="1" t="s">
        <v>3</v>
      </c>
      <c r="C139" s="2">
        <v>2167</v>
      </c>
      <c r="D139" s="5">
        <v>44470</v>
      </c>
      <c r="E139" s="6" cm="1">
        <f t="array" ref="E139">_xlfn.XLOOKUP(Table1[[#This Row],[Product]],Table2[[#All],[Product Type]],Table2[[#All],[Revenue Per Product]],"Not found")</f>
        <v>5</v>
      </c>
      <c r="F139" s="6" cm="1">
        <f t="array" ref="F139">_xlfn.XLOOKUP(Table1[[#This Row],[Product]],Table2[[#All],[Product Type]],Table2[[#All],[Cost Per Product]],"Not found")</f>
        <v>-2.2000000000000002</v>
      </c>
      <c r="G139" s="6" cm="1">
        <f t="array" ref="G139">SUM(_xlfn.XLOOKUP(Table1[[#This Row],[Product]],Table2[[#All],[Product Type]],Table2[[#All],[Revenue Per Product]:[Cost Per Product]],"Not found")*Table1[[#This Row],[Units Sold]])</f>
        <v>6067.5999999999995</v>
      </c>
    </row>
    <row r="140" spans="1:7" x14ac:dyDescent="0.25">
      <c r="A140" s="1">
        <v>565251</v>
      </c>
      <c r="B140" s="1" t="s">
        <v>3</v>
      </c>
      <c r="C140" s="2">
        <v>241</v>
      </c>
      <c r="D140" s="5">
        <v>44228</v>
      </c>
      <c r="E140" s="6" cm="1">
        <f t="array" ref="E140">_xlfn.XLOOKUP(Table1[[#This Row],[Product]],Table2[[#All],[Product Type]],Table2[[#All],[Revenue Per Product]],"Not found")</f>
        <v>5</v>
      </c>
      <c r="F140" s="6" cm="1">
        <f t="array" ref="F140">_xlfn.XLOOKUP(Table1[[#This Row],[Product]],Table2[[#All],[Product Type]],Table2[[#All],[Cost Per Product]],"Not found")</f>
        <v>-2.2000000000000002</v>
      </c>
      <c r="G140" s="6" cm="1">
        <f t="array" ref="G140">SUM(_xlfn.XLOOKUP(Table1[[#This Row],[Product]],Table2[[#All],[Product Type]],Table2[[#All],[Revenue Per Product]:[Cost Per Product]],"Not found")*Table1[[#This Row],[Units Sold]])</f>
        <v>674.8</v>
      </c>
    </row>
    <row r="141" spans="1:7" x14ac:dyDescent="0.25">
      <c r="A141" s="1">
        <v>436809</v>
      </c>
      <c r="B141" s="1" t="s">
        <v>3</v>
      </c>
      <c r="C141" s="2">
        <v>2532</v>
      </c>
      <c r="D141" s="5">
        <v>43862</v>
      </c>
      <c r="E141" s="6" cm="1">
        <f t="array" ref="E141">_xlfn.XLOOKUP(Table1[[#This Row],[Product]],Table2[[#All],[Product Type]],Table2[[#All],[Revenue Per Product]],"Not found")</f>
        <v>5</v>
      </c>
      <c r="F141" s="6" cm="1">
        <f t="array" ref="F141">_xlfn.XLOOKUP(Table1[[#This Row],[Product]],Table2[[#All],[Product Type]],Table2[[#All],[Cost Per Product]],"Not found")</f>
        <v>-2.2000000000000002</v>
      </c>
      <c r="G141" s="6" cm="1">
        <f t="array" ref="G141">SUM(_xlfn.XLOOKUP(Table1[[#This Row],[Product]],Table2[[#All],[Product Type]],Table2[[#All],[Revenue Per Product]:[Cost Per Product]],"Not found")*Table1[[#This Row],[Units Sold]])</f>
        <v>7089.5999999999995</v>
      </c>
    </row>
    <row r="142" spans="1:7" x14ac:dyDescent="0.25">
      <c r="A142" s="1">
        <v>294935</v>
      </c>
      <c r="B142" s="1" t="s">
        <v>3</v>
      </c>
      <c r="C142" s="2">
        <v>1198</v>
      </c>
      <c r="D142" s="5">
        <v>43922</v>
      </c>
      <c r="E142" s="6" cm="1">
        <f t="array" ref="E142">_xlfn.XLOOKUP(Table1[[#This Row],[Product]],Table2[[#All],[Product Type]],Table2[[#All],[Revenue Per Product]],"Not found")</f>
        <v>5</v>
      </c>
      <c r="F142" s="6" cm="1">
        <f t="array" ref="F142">_xlfn.XLOOKUP(Table1[[#This Row],[Product]],Table2[[#All],[Product Type]],Table2[[#All],[Cost Per Product]],"Not found")</f>
        <v>-2.2000000000000002</v>
      </c>
      <c r="G142" s="6" cm="1">
        <f t="array" ref="G142">SUM(_xlfn.XLOOKUP(Table1[[#This Row],[Product]],Table2[[#All],[Product Type]],Table2[[#All],[Revenue Per Product]:[Cost Per Product]],"Not found")*Table1[[#This Row],[Units Sold]])</f>
        <v>3354.3999999999996</v>
      </c>
    </row>
    <row r="143" spans="1:7" x14ac:dyDescent="0.25">
      <c r="A143" s="1">
        <v>103317</v>
      </c>
      <c r="B143" s="1" t="s">
        <v>3</v>
      </c>
      <c r="C143" s="2">
        <v>873</v>
      </c>
      <c r="D143" s="5">
        <v>44013</v>
      </c>
      <c r="E143" s="6" cm="1">
        <f t="array" ref="E143">_xlfn.XLOOKUP(Table1[[#This Row],[Product]],Table2[[#All],[Product Type]],Table2[[#All],[Revenue Per Product]],"Not found")</f>
        <v>5</v>
      </c>
      <c r="F143" s="6" cm="1">
        <f t="array" ref="F143">_xlfn.XLOOKUP(Table1[[#This Row],[Product]],Table2[[#All],[Product Type]],Table2[[#All],[Cost Per Product]],"Not found")</f>
        <v>-2.2000000000000002</v>
      </c>
      <c r="G143" s="6" cm="1">
        <f t="array" ref="G143">SUM(_xlfn.XLOOKUP(Table1[[#This Row],[Product]],Table2[[#All],[Product Type]],Table2[[#All],[Revenue Per Product]:[Cost Per Product]],"Not found")*Table1[[#This Row],[Units Sold]])</f>
        <v>2444.3999999999996</v>
      </c>
    </row>
    <row r="144" spans="1:7" x14ac:dyDescent="0.25">
      <c r="A144" s="1">
        <v>667288</v>
      </c>
      <c r="B144" s="1" t="s">
        <v>3</v>
      </c>
      <c r="C144" s="2">
        <v>1122</v>
      </c>
      <c r="D144" s="5">
        <v>44593</v>
      </c>
      <c r="E144" s="6" cm="1">
        <f t="array" ref="E144">_xlfn.XLOOKUP(Table1[[#This Row],[Product]],Table2[[#All],[Product Type]],Table2[[#All],[Revenue Per Product]],"Not found")</f>
        <v>5</v>
      </c>
      <c r="F144" s="6" cm="1">
        <f t="array" ref="F144">_xlfn.XLOOKUP(Table1[[#This Row],[Product]],Table2[[#All],[Product Type]],Table2[[#All],[Cost Per Product]],"Not found")</f>
        <v>-2.2000000000000002</v>
      </c>
      <c r="G144" s="6" cm="1">
        <f t="array" ref="G144">SUM(_xlfn.XLOOKUP(Table1[[#This Row],[Product]],Table2[[#All],[Product Type]],Table2[[#All],[Revenue Per Product]:[Cost Per Product]],"Not found")*Table1[[#This Row],[Units Sold]])</f>
        <v>3141.6</v>
      </c>
    </row>
    <row r="145" spans="1:7" x14ac:dyDescent="0.25">
      <c r="A145" s="1">
        <v>735406</v>
      </c>
      <c r="B145" s="1" t="s">
        <v>3</v>
      </c>
      <c r="C145" s="2">
        <v>2104.5</v>
      </c>
      <c r="D145" s="5">
        <v>44317</v>
      </c>
      <c r="E145" s="6" cm="1">
        <f t="array" ref="E145">_xlfn.XLOOKUP(Table1[[#This Row],[Product]],Table2[[#All],[Product Type]],Table2[[#All],[Revenue Per Product]],"Not found")</f>
        <v>5</v>
      </c>
      <c r="F145" s="6" cm="1">
        <f t="array" ref="F145">_xlfn.XLOOKUP(Table1[[#This Row],[Product]],Table2[[#All],[Product Type]],Table2[[#All],[Cost Per Product]],"Not found")</f>
        <v>-2.2000000000000002</v>
      </c>
      <c r="G145" s="6" cm="1">
        <f t="array" ref="G145">SUM(_xlfn.XLOOKUP(Table1[[#This Row],[Product]],Table2[[#All],[Product Type]],Table2[[#All],[Revenue Per Product]:[Cost Per Product]],"Not found")*Table1[[#This Row],[Units Sold]])</f>
        <v>5892.5999999999995</v>
      </c>
    </row>
    <row r="146" spans="1:7" x14ac:dyDescent="0.25">
      <c r="A146" s="1">
        <v>253399</v>
      </c>
      <c r="B146" s="1" t="s">
        <v>3</v>
      </c>
      <c r="C146" s="2">
        <v>4026</v>
      </c>
      <c r="D146" s="5">
        <v>44166</v>
      </c>
      <c r="E146" s="6" cm="1">
        <f t="array" ref="E146">_xlfn.XLOOKUP(Table1[[#This Row],[Product]],Table2[[#All],[Product Type]],Table2[[#All],[Revenue Per Product]],"Not found")</f>
        <v>5</v>
      </c>
      <c r="F146" s="6" cm="1">
        <f t="array" ref="F146">_xlfn.XLOOKUP(Table1[[#This Row],[Product]],Table2[[#All],[Product Type]],Table2[[#All],[Cost Per Product]],"Not found")</f>
        <v>-2.2000000000000002</v>
      </c>
      <c r="G146" s="6" cm="1">
        <f t="array" ref="G146">SUM(_xlfn.XLOOKUP(Table1[[#This Row],[Product]],Table2[[#All],[Product Type]],Table2[[#All],[Revenue Per Product]:[Cost Per Product]],"Not found")*Table1[[#This Row],[Units Sold]])</f>
        <v>11272.8</v>
      </c>
    </row>
    <row r="147" spans="1:7" x14ac:dyDescent="0.25">
      <c r="A147" s="1">
        <v>146841</v>
      </c>
      <c r="B147" s="1" t="s">
        <v>3</v>
      </c>
      <c r="C147" s="2">
        <v>2425.5</v>
      </c>
      <c r="D147" s="5">
        <v>44105</v>
      </c>
      <c r="E147" s="6" cm="1">
        <f t="array" ref="E147">_xlfn.XLOOKUP(Table1[[#This Row],[Product]],Table2[[#All],[Product Type]],Table2[[#All],[Revenue Per Product]],"Not found")</f>
        <v>5</v>
      </c>
      <c r="F147" s="6" cm="1">
        <f t="array" ref="F147">_xlfn.XLOOKUP(Table1[[#This Row],[Product]],Table2[[#All],[Product Type]],Table2[[#All],[Cost Per Product]],"Not found")</f>
        <v>-2.2000000000000002</v>
      </c>
      <c r="G147" s="6" cm="1">
        <f t="array" ref="G147">SUM(_xlfn.XLOOKUP(Table1[[#This Row],[Product]],Table2[[#All],[Product Type]],Table2[[#All],[Revenue Per Product]:[Cost Per Product]],"Not found")*Table1[[#This Row],[Units Sold]])</f>
        <v>6791.4</v>
      </c>
    </row>
    <row r="148" spans="1:7" x14ac:dyDescent="0.25">
      <c r="A148" s="1">
        <v>466133</v>
      </c>
      <c r="B148" s="1" t="s">
        <v>3</v>
      </c>
      <c r="C148" s="2">
        <v>2394</v>
      </c>
      <c r="D148" s="5">
        <v>44501</v>
      </c>
      <c r="E148" s="6" cm="1">
        <f t="array" ref="E148">_xlfn.XLOOKUP(Table1[[#This Row],[Product]],Table2[[#All],[Product Type]],Table2[[#All],[Revenue Per Product]],"Not found")</f>
        <v>5</v>
      </c>
      <c r="F148" s="6" cm="1">
        <f t="array" ref="F148">_xlfn.XLOOKUP(Table1[[#This Row],[Product]],Table2[[#All],[Product Type]],Table2[[#All],[Cost Per Product]],"Not found")</f>
        <v>-2.2000000000000002</v>
      </c>
      <c r="G148" s="6" cm="1">
        <f t="array" ref="G148">SUM(_xlfn.XLOOKUP(Table1[[#This Row],[Product]],Table2[[#All],[Product Type]],Table2[[#All],[Revenue Per Product]:[Cost Per Product]],"Not found")*Table1[[#This Row],[Units Sold]])</f>
        <v>6703.2</v>
      </c>
    </row>
    <row r="149" spans="1:7" x14ac:dyDescent="0.25">
      <c r="A149" s="1">
        <v>159484</v>
      </c>
      <c r="B149" s="1" t="s">
        <v>3</v>
      </c>
      <c r="C149" s="2">
        <v>1984</v>
      </c>
      <c r="D149" s="5">
        <v>44136</v>
      </c>
      <c r="E149" s="6" cm="1">
        <f t="array" ref="E149">_xlfn.XLOOKUP(Table1[[#This Row],[Product]],Table2[[#All],[Product Type]],Table2[[#All],[Revenue Per Product]],"Not found")</f>
        <v>5</v>
      </c>
      <c r="F149" s="6" cm="1">
        <f t="array" ref="F149">_xlfn.XLOOKUP(Table1[[#This Row],[Product]],Table2[[#All],[Product Type]],Table2[[#All],[Cost Per Product]],"Not found")</f>
        <v>-2.2000000000000002</v>
      </c>
      <c r="G149" s="6" cm="1">
        <f t="array" ref="G149">SUM(_xlfn.XLOOKUP(Table1[[#This Row],[Product]],Table2[[#All],[Product Type]],Table2[[#All],[Revenue Per Product]:[Cost Per Product]],"Not found")*Table1[[#This Row],[Units Sold]])</f>
        <v>5555.2</v>
      </c>
    </row>
    <row r="150" spans="1:7" x14ac:dyDescent="0.25">
      <c r="A150" s="1">
        <v>120842</v>
      </c>
      <c r="B150" s="1" t="s">
        <v>3</v>
      </c>
      <c r="C150" s="2">
        <v>2441</v>
      </c>
      <c r="D150" s="5">
        <v>44470</v>
      </c>
      <c r="E150" s="6" cm="1">
        <f t="array" ref="E150">_xlfn.XLOOKUP(Table1[[#This Row],[Product]],Table2[[#All],[Product Type]],Table2[[#All],[Revenue Per Product]],"Not found")</f>
        <v>5</v>
      </c>
      <c r="F150" s="6" cm="1">
        <f t="array" ref="F150">_xlfn.XLOOKUP(Table1[[#This Row],[Product]],Table2[[#All],[Product Type]],Table2[[#All],[Cost Per Product]],"Not found")</f>
        <v>-2.2000000000000002</v>
      </c>
      <c r="G150" s="6" cm="1">
        <f t="array" ref="G150">SUM(_xlfn.XLOOKUP(Table1[[#This Row],[Product]],Table2[[#All],[Product Type]],Table2[[#All],[Revenue Per Product]:[Cost Per Product]],"Not found")*Table1[[#This Row],[Units Sold]])</f>
        <v>6834.7999999999993</v>
      </c>
    </row>
    <row r="151" spans="1:7" x14ac:dyDescent="0.25">
      <c r="A151" s="1">
        <v>440377</v>
      </c>
      <c r="B151" s="1" t="s">
        <v>3</v>
      </c>
      <c r="C151" s="2">
        <v>2992</v>
      </c>
      <c r="D151" s="5">
        <v>43922</v>
      </c>
      <c r="E151" s="6" cm="1">
        <f t="array" ref="E151">_xlfn.XLOOKUP(Table1[[#This Row],[Product]],Table2[[#All],[Product Type]],Table2[[#All],[Revenue Per Product]],"Not found")</f>
        <v>5</v>
      </c>
      <c r="F151" s="6" cm="1">
        <f t="array" ref="F151">_xlfn.XLOOKUP(Table1[[#This Row],[Product]],Table2[[#All],[Product Type]],Table2[[#All],[Cost Per Product]],"Not found")</f>
        <v>-2.2000000000000002</v>
      </c>
      <c r="G151" s="6" cm="1">
        <f t="array" ref="G151">SUM(_xlfn.XLOOKUP(Table1[[#This Row],[Product]],Table2[[#All],[Product Type]],Table2[[#All],[Revenue Per Product]:[Cost Per Product]],"Not found")*Table1[[#This Row],[Units Sold]])</f>
        <v>8377.5999999999985</v>
      </c>
    </row>
    <row r="152" spans="1:7" x14ac:dyDescent="0.25">
      <c r="A152" s="1">
        <v>781275</v>
      </c>
      <c r="B152" s="1" t="s">
        <v>3</v>
      </c>
      <c r="C152" s="2">
        <v>1366</v>
      </c>
      <c r="D152" s="5">
        <v>44348</v>
      </c>
      <c r="E152" s="6" cm="1">
        <f t="array" ref="E152">_xlfn.XLOOKUP(Table1[[#This Row],[Product]],Table2[[#All],[Product Type]],Table2[[#All],[Revenue Per Product]],"Not found")</f>
        <v>5</v>
      </c>
      <c r="F152" s="6" cm="1">
        <f t="array" ref="F152">_xlfn.XLOOKUP(Table1[[#This Row],[Product]],Table2[[#All],[Product Type]],Table2[[#All],[Cost Per Product]],"Not found")</f>
        <v>-2.2000000000000002</v>
      </c>
      <c r="G152" s="6" cm="1">
        <f t="array" ref="G152">SUM(_xlfn.XLOOKUP(Table1[[#This Row],[Product]],Table2[[#All],[Product Type]],Table2[[#All],[Revenue Per Product]:[Cost Per Product]],"Not found")*Table1[[#This Row],[Units Sold]])</f>
        <v>3824.7999999999997</v>
      </c>
    </row>
    <row r="153" spans="1:7" x14ac:dyDescent="0.25">
      <c r="A153" s="1">
        <v>607709</v>
      </c>
      <c r="B153" s="1" t="s">
        <v>3</v>
      </c>
      <c r="C153" s="2">
        <v>380</v>
      </c>
      <c r="D153" s="5">
        <v>44197</v>
      </c>
      <c r="E153" s="6" cm="1">
        <f t="array" ref="E153">_xlfn.XLOOKUP(Table1[[#This Row],[Product]],Table2[[#All],[Product Type]],Table2[[#All],[Revenue Per Product]],"Not found")</f>
        <v>5</v>
      </c>
      <c r="F153" s="6" cm="1">
        <f t="array" ref="F153">_xlfn.XLOOKUP(Table1[[#This Row],[Product]],Table2[[#All],[Product Type]],Table2[[#All],[Cost Per Product]],"Not found")</f>
        <v>-2.2000000000000002</v>
      </c>
      <c r="G153" s="6" cm="1">
        <f t="array" ref="G153">SUM(_xlfn.XLOOKUP(Table1[[#This Row],[Product]],Table2[[#All],[Product Type]],Table2[[#All],[Revenue Per Product]:[Cost Per Product]],"Not found")*Table1[[#This Row],[Units Sold]])</f>
        <v>1064</v>
      </c>
    </row>
    <row r="154" spans="1:7" x14ac:dyDescent="0.25">
      <c r="A154" s="1">
        <v>628402</v>
      </c>
      <c r="B154" s="1" t="s">
        <v>3</v>
      </c>
      <c r="C154" s="2">
        <v>3495</v>
      </c>
      <c r="D154" s="5">
        <v>44531</v>
      </c>
      <c r="E154" s="6" cm="1">
        <f t="array" ref="E154">_xlfn.XLOOKUP(Table1[[#This Row],[Product]],Table2[[#All],[Product Type]],Table2[[#All],[Revenue Per Product]],"Not found")</f>
        <v>5</v>
      </c>
      <c r="F154" s="6" cm="1">
        <f t="array" ref="F154">_xlfn.XLOOKUP(Table1[[#This Row],[Product]],Table2[[#All],[Product Type]],Table2[[#All],[Cost Per Product]],"Not found")</f>
        <v>-2.2000000000000002</v>
      </c>
      <c r="G154" s="6" cm="1">
        <f t="array" ref="G154">SUM(_xlfn.XLOOKUP(Table1[[#This Row],[Product]],Table2[[#All],[Product Type]],Table2[[#All],[Revenue Per Product]:[Cost Per Product]],"Not found")*Table1[[#This Row],[Units Sold]])</f>
        <v>9786</v>
      </c>
    </row>
    <row r="155" spans="1:7" x14ac:dyDescent="0.25">
      <c r="A155" s="1">
        <v>249663</v>
      </c>
      <c r="B155" s="1" t="s">
        <v>3</v>
      </c>
      <c r="C155" s="2">
        <v>886</v>
      </c>
      <c r="D155" s="5">
        <v>44409</v>
      </c>
      <c r="E155" s="6" cm="1">
        <f t="array" ref="E155">_xlfn.XLOOKUP(Table1[[#This Row],[Product]],Table2[[#All],[Product Type]],Table2[[#All],[Revenue Per Product]],"Not found")</f>
        <v>5</v>
      </c>
      <c r="F155" s="6" cm="1">
        <f t="array" ref="F155">_xlfn.XLOOKUP(Table1[[#This Row],[Product]],Table2[[#All],[Product Type]],Table2[[#All],[Cost Per Product]],"Not found")</f>
        <v>-2.2000000000000002</v>
      </c>
      <c r="G155" s="6" cm="1">
        <f t="array" ref="G155">SUM(_xlfn.XLOOKUP(Table1[[#This Row],[Product]],Table2[[#All],[Product Type]],Table2[[#All],[Revenue Per Product]:[Cost Per Product]],"Not found")*Table1[[#This Row],[Units Sold]])</f>
        <v>2480.8000000000002</v>
      </c>
    </row>
    <row r="156" spans="1:7" x14ac:dyDescent="0.25">
      <c r="A156" s="1">
        <v>714255</v>
      </c>
      <c r="B156" s="1" t="s">
        <v>3</v>
      </c>
      <c r="C156" s="2">
        <v>2156</v>
      </c>
      <c r="D156" s="5">
        <v>44562</v>
      </c>
      <c r="E156" s="6" cm="1">
        <f t="array" ref="E156">_xlfn.XLOOKUP(Table1[[#This Row],[Product]],Table2[[#All],[Product Type]],Table2[[#All],[Revenue Per Product]],"Not found")</f>
        <v>5</v>
      </c>
      <c r="F156" s="6" cm="1">
        <f t="array" ref="F156">_xlfn.XLOOKUP(Table1[[#This Row],[Product]],Table2[[#All],[Product Type]],Table2[[#All],[Cost Per Product]],"Not found")</f>
        <v>-2.2000000000000002</v>
      </c>
      <c r="G156" s="6" cm="1">
        <f t="array" ref="G156">SUM(_xlfn.XLOOKUP(Table1[[#This Row],[Product]],Table2[[#All],[Product Type]],Table2[[#All],[Revenue Per Product]:[Cost Per Product]],"Not found")*Table1[[#This Row],[Units Sold]])</f>
        <v>6036.7999999999993</v>
      </c>
    </row>
    <row r="157" spans="1:7" x14ac:dyDescent="0.25">
      <c r="A157" s="1">
        <v>170514</v>
      </c>
      <c r="B157" s="1" t="s">
        <v>3</v>
      </c>
      <c r="C157" s="2">
        <v>905</v>
      </c>
      <c r="D157" s="5">
        <v>44470</v>
      </c>
      <c r="E157" s="6" cm="1">
        <f t="array" ref="E157">_xlfn.XLOOKUP(Table1[[#This Row],[Product]],Table2[[#All],[Product Type]],Table2[[#All],[Revenue Per Product]],"Not found")</f>
        <v>5</v>
      </c>
      <c r="F157" s="6" cm="1">
        <f t="array" ref="F157">_xlfn.XLOOKUP(Table1[[#This Row],[Product]],Table2[[#All],[Product Type]],Table2[[#All],[Cost Per Product]],"Not found")</f>
        <v>-2.2000000000000002</v>
      </c>
      <c r="G157" s="6" cm="1">
        <f t="array" ref="G157">SUM(_xlfn.XLOOKUP(Table1[[#This Row],[Product]],Table2[[#All],[Product Type]],Table2[[#All],[Revenue Per Product]:[Cost Per Product]],"Not found")*Table1[[#This Row],[Units Sold]])</f>
        <v>2534</v>
      </c>
    </row>
    <row r="158" spans="1:7" x14ac:dyDescent="0.25">
      <c r="A158" s="1">
        <v>885201</v>
      </c>
      <c r="B158" s="1" t="s">
        <v>3</v>
      </c>
      <c r="C158" s="2">
        <v>1715</v>
      </c>
      <c r="D158" s="5">
        <v>44287</v>
      </c>
      <c r="E158" s="6" cm="1">
        <f t="array" ref="E158">_xlfn.XLOOKUP(Table1[[#This Row],[Product]],Table2[[#All],[Product Type]],Table2[[#All],[Revenue Per Product]],"Not found")</f>
        <v>5</v>
      </c>
      <c r="F158" s="6" cm="1">
        <f t="array" ref="F158">_xlfn.XLOOKUP(Table1[[#This Row],[Product]],Table2[[#All],[Product Type]],Table2[[#All],[Cost Per Product]],"Not found")</f>
        <v>-2.2000000000000002</v>
      </c>
      <c r="G158" s="6" cm="1">
        <f t="array" ref="G158">SUM(_xlfn.XLOOKUP(Table1[[#This Row],[Product]],Table2[[#All],[Product Type]],Table2[[#All],[Revenue Per Product]:[Cost Per Product]],"Not found")*Table1[[#This Row],[Units Sold]])</f>
        <v>4802</v>
      </c>
    </row>
    <row r="159" spans="1:7" x14ac:dyDescent="0.25">
      <c r="A159" s="1">
        <v>559510</v>
      </c>
      <c r="B159" s="1" t="s">
        <v>3</v>
      </c>
      <c r="C159" s="2">
        <v>1594</v>
      </c>
      <c r="D159" s="5">
        <v>44501</v>
      </c>
      <c r="E159" s="6" cm="1">
        <f t="array" ref="E159">_xlfn.XLOOKUP(Table1[[#This Row],[Product]],Table2[[#All],[Product Type]],Table2[[#All],[Revenue Per Product]],"Not found")</f>
        <v>5</v>
      </c>
      <c r="F159" s="6" cm="1">
        <f t="array" ref="F159">_xlfn.XLOOKUP(Table1[[#This Row],[Product]],Table2[[#All],[Product Type]],Table2[[#All],[Cost Per Product]],"Not found")</f>
        <v>-2.2000000000000002</v>
      </c>
      <c r="G159" s="6" cm="1">
        <f t="array" ref="G159">SUM(_xlfn.XLOOKUP(Table1[[#This Row],[Product]],Table2[[#All],[Product Type]],Table2[[#All],[Revenue Per Product]:[Cost Per Product]],"Not found")*Table1[[#This Row],[Units Sold]])</f>
        <v>4463.2</v>
      </c>
    </row>
    <row r="160" spans="1:7" x14ac:dyDescent="0.25">
      <c r="A160" s="1">
        <v>259455</v>
      </c>
      <c r="B160" s="1" t="s">
        <v>3</v>
      </c>
      <c r="C160" s="2">
        <v>1359</v>
      </c>
      <c r="D160" s="5">
        <v>44228</v>
      </c>
      <c r="E160" s="6" cm="1">
        <f t="array" ref="E160">_xlfn.XLOOKUP(Table1[[#This Row],[Product]],Table2[[#All],[Product Type]],Table2[[#All],[Revenue Per Product]],"Not found")</f>
        <v>5</v>
      </c>
      <c r="F160" s="6" cm="1">
        <f t="array" ref="F160">_xlfn.XLOOKUP(Table1[[#This Row],[Product]],Table2[[#All],[Product Type]],Table2[[#All],[Cost Per Product]],"Not found")</f>
        <v>-2.2000000000000002</v>
      </c>
      <c r="G160" s="6" cm="1">
        <f t="array" ref="G160">SUM(_xlfn.XLOOKUP(Table1[[#This Row],[Product]],Table2[[#All],[Product Type]],Table2[[#All],[Revenue Per Product]:[Cost Per Product]],"Not found")*Table1[[#This Row],[Units Sold]])</f>
        <v>3805.2</v>
      </c>
    </row>
    <row r="161" spans="1:7" x14ac:dyDescent="0.25">
      <c r="A161" s="1">
        <v>389356</v>
      </c>
      <c r="B161" s="1" t="s">
        <v>3</v>
      </c>
      <c r="C161" s="2">
        <v>2150</v>
      </c>
      <c r="D161" s="5">
        <v>44440</v>
      </c>
      <c r="E161" s="6" cm="1">
        <f t="array" ref="E161">_xlfn.XLOOKUP(Table1[[#This Row],[Product]],Table2[[#All],[Product Type]],Table2[[#All],[Revenue Per Product]],"Not found")</f>
        <v>5</v>
      </c>
      <c r="F161" s="6" cm="1">
        <f t="array" ref="F161">_xlfn.XLOOKUP(Table1[[#This Row],[Product]],Table2[[#All],[Product Type]],Table2[[#All],[Cost Per Product]],"Not found")</f>
        <v>-2.2000000000000002</v>
      </c>
      <c r="G161" s="6" cm="1">
        <f t="array" ref="G161">SUM(_xlfn.XLOOKUP(Table1[[#This Row],[Product]],Table2[[#All],[Product Type]],Table2[[#All],[Revenue Per Product]:[Cost Per Product]],"Not found")*Table1[[#This Row],[Units Sold]])</f>
        <v>6020</v>
      </c>
    </row>
    <row r="162" spans="1:7" x14ac:dyDescent="0.25">
      <c r="A162" s="1">
        <v>582048</v>
      </c>
      <c r="B162" s="1" t="s">
        <v>3</v>
      </c>
      <c r="C162" s="2">
        <v>1197</v>
      </c>
      <c r="D162" s="5">
        <v>43922</v>
      </c>
      <c r="E162" s="6" cm="1">
        <f t="array" ref="E162">_xlfn.XLOOKUP(Table1[[#This Row],[Product]],Table2[[#All],[Product Type]],Table2[[#All],[Revenue Per Product]],"Not found")</f>
        <v>5</v>
      </c>
      <c r="F162" s="6" cm="1">
        <f t="array" ref="F162">_xlfn.XLOOKUP(Table1[[#This Row],[Product]],Table2[[#All],[Product Type]],Table2[[#All],[Cost Per Product]],"Not found")</f>
        <v>-2.2000000000000002</v>
      </c>
      <c r="G162" s="6" cm="1">
        <f t="array" ref="G162">SUM(_xlfn.XLOOKUP(Table1[[#This Row],[Product]],Table2[[#All],[Product Type]],Table2[[#All],[Revenue Per Product]:[Cost Per Product]],"Not found")*Table1[[#This Row],[Units Sold]])</f>
        <v>3351.6</v>
      </c>
    </row>
    <row r="163" spans="1:7" x14ac:dyDescent="0.25">
      <c r="A163" s="1">
        <v>737790</v>
      </c>
      <c r="B163" s="1" t="s">
        <v>3</v>
      </c>
      <c r="C163" s="2">
        <v>380</v>
      </c>
      <c r="D163" s="5">
        <v>43923</v>
      </c>
      <c r="E163" s="6" cm="1">
        <f t="array" ref="E163">_xlfn.XLOOKUP(Table1[[#This Row],[Product]],Table2[[#All],[Product Type]],Table2[[#All],[Revenue Per Product]],"Not found")</f>
        <v>5</v>
      </c>
      <c r="F163" s="6" cm="1">
        <f t="array" ref="F163">_xlfn.XLOOKUP(Table1[[#This Row],[Product]],Table2[[#All],[Product Type]],Table2[[#All],[Cost Per Product]],"Not found")</f>
        <v>-2.2000000000000002</v>
      </c>
      <c r="G163" s="6" cm="1">
        <f t="array" ref="G163">SUM(_xlfn.XLOOKUP(Table1[[#This Row],[Product]],Table2[[#All],[Product Type]],Table2[[#All],[Revenue Per Product]:[Cost Per Product]],"Not found")*Table1[[#This Row],[Units Sold]])</f>
        <v>1064</v>
      </c>
    </row>
    <row r="164" spans="1:7" x14ac:dyDescent="0.25">
      <c r="A164" s="1">
        <v>514463</v>
      </c>
      <c r="B164" s="1" t="s">
        <v>3</v>
      </c>
      <c r="C164" s="2">
        <v>1233</v>
      </c>
      <c r="D164" s="5">
        <v>43924</v>
      </c>
      <c r="E164" s="6" cm="1">
        <f t="array" ref="E164">_xlfn.XLOOKUP(Table1[[#This Row],[Product]],Table2[[#All],[Product Type]],Table2[[#All],[Revenue Per Product]],"Not found")</f>
        <v>5</v>
      </c>
      <c r="F164" s="6" cm="1">
        <f t="array" ref="F164">_xlfn.XLOOKUP(Table1[[#This Row],[Product]],Table2[[#All],[Product Type]],Table2[[#All],[Cost Per Product]],"Not found")</f>
        <v>-2.2000000000000002</v>
      </c>
      <c r="G164" s="6" cm="1">
        <f t="array" ref="G164">SUM(_xlfn.XLOOKUP(Table1[[#This Row],[Product]],Table2[[#All],[Product Type]],Table2[[#All],[Revenue Per Product]:[Cost Per Product]],"Not found")*Table1[[#This Row],[Units Sold]])</f>
        <v>3452.3999999999996</v>
      </c>
    </row>
    <row r="165" spans="1:7" x14ac:dyDescent="0.25">
      <c r="A165" s="1">
        <v>143923</v>
      </c>
      <c r="B165" s="1" t="s">
        <v>3</v>
      </c>
      <c r="C165" s="2">
        <v>1531</v>
      </c>
      <c r="D165" s="5">
        <v>44470</v>
      </c>
      <c r="E165" s="6" cm="1">
        <f t="array" ref="E165">_xlfn.XLOOKUP(Table1[[#This Row],[Product]],Table2[[#All],[Product Type]],Table2[[#All],[Revenue Per Product]],"Not found")</f>
        <v>5</v>
      </c>
      <c r="F165" s="6" cm="1">
        <f t="array" ref="F165">_xlfn.XLOOKUP(Table1[[#This Row],[Product]],Table2[[#All],[Product Type]],Table2[[#All],[Cost Per Product]],"Not found")</f>
        <v>-2.2000000000000002</v>
      </c>
      <c r="G165" s="6" cm="1">
        <f t="array" ref="G165">SUM(_xlfn.XLOOKUP(Table1[[#This Row],[Product]],Table2[[#All],[Product Type]],Table2[[#All],[Revenue Per Product]:[Cost Per Product]],"Not found")*Table1[[#This Row],[Units Sold]])</f>
        <v>4286.7999999999993</v>
      </c>
    </row>
    <row r="166" spans="1:7" x14ac:dyDescent="0.25">
      <c r="A166" s="1">
        <v>710711</v>
      </c>
      <c r="B166" s="1" t="s">
        <v>3</v>
      </c>
      <c r="C166" s="2">
        <v>1438.5</v>
      </c>
      <c r="D166" s="5">
        <v>44531</v>
      </c>
      <c r="E166" s="6" cm="1">
        <f t="array" ref="E166">_xlfn.XLOOKUP(Table1[[#This Row],[Product]],Table2[[#All],[Product Type]],Table2[[#All],[Revenue Per Product]],"Not found")</f>
        <v>5</v>
      </c>
      <c r="F166" s="6" cm="1">
        <f t="array" ref="F166">_xlfn.XLOOKUP(Table1[[#This Row],[Product]],Table2[[#All],[Product Type]],Table2[[#All],[Cost Per Product]],"Not found")</f>
        <v>-2.2000000000000002</v>
      </c>
      <c r="G166" s="6" cm="1">
        <f t="array" ref="G166">SUM(_xlfn.XLOOKUP(Table1[[#This Row],[Product]],Table2[[#All],[Product Type]],Table2[[#All],[Revenue Per Product]:[Cost Per Product]],"Not found")*Table1[[#This Row],[Units Sold]])</f>
        <v>4027.7999999999997</v>
      </c>
    </row>
    <row r="167" spans="1:7" x14ac:dyDescent="0.25">
      <c r="A167" s="1">
        <v>608863</v>
      </c>
      <c r="B167" s="1" t="s">
        <v>3</v>
      </c>
      <c r="C167" s="2">
        <v>807</v>
      </c>
      <c r="D167" s="5">
        <v>44378</v>
      </c>
      <c r="E167" s="6" cm="1">
        <f t="array" ref="E167">_xlfn.XLOOKUP(Table1[[#This Row],[Product]],Table2[[#All],[Product Type]],Table2[[#All],[Revenue Per Product]],"Not found")</f>
        <v>5</v>
      </c>
      <c r="F167" s="6" cm="1">
        <f t="array" ref="F167">_xlfn.XLOOKUP(Table1[[#This Row],[Product]],Table2[[#All],[Product Type]],Table2[[#All],[Cost Per Product]],"Not found")</f>
        <v>-2.2000000000000002</v>
      </c>
      <c r="G167" s="6" cm="1">
        <f t="array" ref="G167">SUM(_xlfn.XLOOKUP(Table1[[#This Row],[Product]],Table2[[#All],[Product Type]],Table2[[#All],[Revenue Per Product]:[Cost Per Product]],"Not found")*Table1[[#This Row],[Units Sold]])</f>
        <v>2259.6</v>
      </c>
    </row>
    <row r="168" spans="1:7" x14ac:dyDescent="0.25">
      <c r="A168" s="1">
        <v>388978</v>
      </c>
      <c r="B168" s="1" t="s">
        <v>3</v>
      </c>
      <c r="C168" s="2">
        <v>2641</v>
      </c>
      <c r="D168" s="5">
        <v>44044</v>
      </c>
      <c r="E168" s="6" cm="1">
        <f t="array" ref="E168">_xlfn.XLOOKUP(Table1[[#This Row],[Product]],Table2[[#All],[Product Type]],Table2[[#All],[Revenue Per Product]],"Not found")</f>
        <v>5</v>
      </c>
      <c r="F168" s="6" cm="1">
        <f t="array" ref="F168">_xlfn.XLOOKUP(Table1[[#This Row],[Product]],Table2[[#All],[Product Type]],Table2[[#All],[Cost Per Product]],"Not found")</f>
        <v>-2.2000000000000002</v>
      </c>
      <c r="G168" s="6" cm="1">
        <f t="array" ref="G168">SUM(_xlfn.XLOOKUP(Table1[[#This Row],[Product]],Table2[[#All],[Product Type]],Table2[[#All],[Revenue Per Product]:[Cost Per Product]],"Not found")*Table1[[#This Row],[Units Sold]])</f>
        <v>7394.7999999999993</v>
      </c>
    </row>
    <row r="169" spans="1:7" x14ac:dyDescent="0.25">
      <c r="A169" s="1">
        <v>209116</v>
      </c>
      <c r="B169" s="1" t="s">
        <v>3</v>
      </c>
      <c r="C169" s="2">
        <v>2708</v>
      </c>
      <c r="D169" s="5">
        <v>44501</v>
      </c>
      <c r="E169" s="6" cm="1">
        <f t="array" ref="E169">_xlfn.XLOOKUP(Table1[[#This Row],[Product]],Table2[[#All],[Product Type]],Table2[[#All],[Revenue Per Product]],"Not found")</f>
        <v>5</v>
      </c>
      <c r="F169" s="6" cm="1">
        <f t="array" ref="F169">_xlfn.XLOOKUP(Table1[[#This Row],[Product]],Table2[[#All],[Product Type]],Table2[[#All],[Cost Per Product]],"Not found")</f>
        <v>-2.2000000000000002</v>
      </c>
      <c r="G169" s="6" cm="1">
        <f t="array" ref="G169">SUM(_xlfn.XLOOKUP(Table1[[#This Row],[Product]],Table2[[#All],[Product Type]],Table2[[#All],[Revenue Per Product]:[Cost Per Product]],"Not found")*Table1[[#This Row],[Units Sold]])</f>
        <v>7582.4</v>
      </c>
    </row>
    <row r="170" spans="1:7" x14ac:dyDescent="0.25">
      <c r="A170" s="1">
        <v>123693</v>
      </c>
      <c r="B170" s="1" t="s">
        <v>3</v>
      </c>
      <c r="C170" s="2">
        <v>2632</v>
      </c>
      <c r="D170" s="5">
        <v>43862</v>
      </c>
      <c r="E170" s="6" cm="1">
        <f t="array" ref="E170">_xlfn.XLOOKUP(Table1[[#This Row],[Product]],Table2[[#All],[Product Type]],Table2[[#All],[Revenue Per Product]],"Not found")</f>
        <v>5</v>
      </c>
      <c r="F170" s="6" cm="1">
        <f t="array" ref="F170">_xlfn.XLOOKUP(Table1[[#This Row],[Product]],Table2[[#All],[Product Type]],Table2[[#All],[Cost Per Product]],"Not found")</f>
        <v>-2.2000000000000002</v>
      </c>
      <c r="G170" s="6" cm="1">
        <f t="array" ref="G170">SUM(_xlfn.XLOOKUP(Table1[[#This Row],[Product]],Table2[[#All],[Product Type]],Table2[[#All],[Revenue Per Product]:[Cost Per Product]],"Not found")*Table1[[#This Row],[Units Sold]])</f>
        <v>7369.5999999999995</v>
      </c>
    </row>
    <row r="171" spans="1:7" x14ac:dyDescent="0.25">
      <c r="A171" s="1">
        <v>670662</v>
      </c>
      <c r="B171" s="1" t="s">
        <v>3</v>
      </c>
      <c r="C171" s="2">
        <v>1583</v>
      </c>
      <c r="D171" s="5">
        <v>44166</v>
      </c>
      <c r="E171" s="6" cm="1">
        <f t="array" ref="E171">_xlfn.XLOOKUP(Table1[[#This Row],[Product]],Table2[[#All],[Product Type]],Table2[[#All],[Revenue Per Product]],"Not found")</f>
        <v>5</v>
      </c>
      <c r="F171" s="6" cm="1">
        <f t="array" ref="F171">_xlfn.XLOOKUP(Table1[[#This Row],[Product]],Table2[[#All],[Product Type]],Table2[[#All],[Cost Per Product]],"Not found")</f>
        <v>-2.2000000000000002</v>
      </c>
      <c r="G171" s="6" cm="1">
        <f t="array" ref="G171">SUM(_xlfn.XLOOKUP(Table1[[#This Row],[Product]],Table2[[#All],[Product Type]],Table2[[#All],[Revenue Per Product]:[Cost Per Product]],"Not found")*Table1[[#This Row],[Units Sold]])</f>
        <v>4432.3999999999996</v>
      </c>
    </row>
    <row r="172" spans="1:7" x14ac:dyDescent="0.25">
      <c r="A172" s="1">
        <v>868182</v>
      </c>
      <c r="B172" s="1" t="s">
        <v>3</v>
      </c>
      <c r="C172" s="2">
        <v>571</v>
      </c>
      <c r="D172" s="5">
        <v>44562</v>
      </c>
      <c r="E172" s="6" cm="1">
        <f t="array" ref="E172">_xlfn.XLOOKUP(Table1[[#This Row],[Product]],Table2[[#All],[Product Type]],Table2[[#All],[Revenue Per Product]],"Not found")</f>
        <v>5</v>
      </c>
      <c r="F172" s="6" cm="1">
        <f t="array" ref="F172">_xlfn.XLOOKUP(Table1[[#This Row],[Product]],Table2[[#All],[Product Type]],Table2[[#All],[Cost Per Product]],"Not found")</f>
        <v>-2.2000000000000002</v>
      </c>
      <c r="G172" s="6" cm="1">
        <f t="array" ref="G172">SUM(_xlfn.XLOOKUP(Table1[[#This Row],[Product]],Table2[[#All],[Product Type]],Table2[[#All],[Revenue Per Product]:[Cost Per Product]],"Not found")*Table1[[#This Row],[Units Sold]])</f>
        <v>1598.8</v>
      </c>
    </row>
    <row r="173" spans="1:7" x14ac:dyDescent="0.25">
      <c r="A173" s="1">
        <v>121808</v>
      </c>
      <c r="B173" s="1" t="s">
        <v>3</v>
      </c>
      <c r="C173" s="2">
        <v>2696</v>
      </c>
      <c r="D173" s="5">
        <v>43891</v>
      </c>
      <c r="E173" s="6" cm="1">
        <f t="array" ref="E173">_xlfn.XLOOKUP(Table1[[#This Row],[Product]],Table2[[#All],[Product Type]],Table2[[#All],[Revenue Per Product]],"Not found")</f>
        <v>5</v>
      </c>
      <c r="F173" s="6" cm="1">
        <f t="array" ref="F173">_xlfn.XLOOKUP(Table1[[#This Row],[Product]],Table2[[#All],[Product Type]],Table2[[#All],[Cost Per Product]],"Not found")</f>
        <v>-2.2000000000000002</v>
      </c>
      <c r="G173" s="6" cm="1">
        <f t="array" ref="G173">SUM(_xlfn.XLOOKUP(Table1[[#This Row],[Product]],Table2[[#All],[Product Type]],Table2[[#All],[Revenue Per Product]:[Cost Per Product]],"Not found")*Table1[[#This Row],[Units Sold]])</f>
        <v>7548.7999999999993</v>
      </c>
    </row>
    <row r="174" spans="1:7" x14ac:dyDescent="0.25">
      <c r="A174" s="1">
        <v>626543</v>
      </c>
      <c r="B174" s="1" t="s">
        <v>3</v>
      </c>
      <c r="C174" s="2">
        <v>1565</v>
      </c>
      <c r="D174" s="5">
        <v>44075</v>
      </c>
      <c r="E174" s="6" cm="1">
        <f t="array" ref="E174">_xlfn.XLOOKUP(Table1[[#This Row],[Product]],Table2[[#All],[Product Type]],Table2[[#All],[Revenue Per Product]],"Not found")</f>
        <v>5</v>
      </c>
      <c r="F174" s="6" cm="1">
        <f t="array" ref="F174">_xlfn.XLOOKUP(Table1[[#This Row],[Product]],Table2[[#All],[Product Type]],Table2[[#All],[Cost Per Product]],"Not found")</f>
        <v>-2.2000000000000002</v>
      </c>
      <c r="G174" s="6" cm="1">
        <f t="array" ref="G174">SUM(_xlfn.XLOOKUP(Table1[[#This Row],[Product]],Table2[[#All],[Product Type]],Table2[[#All],[Revenue Per Product]:[Cost Per Product]],"Not found")*Table1[[#This Row],[Units Sold]])</f>
        <v>4382</v>
      </c>
    </row>
    <row r="175" spans="1:7" x14ac:dyDescent="0.25">
      <c r="A175" s="1">
        <v>374010</v>
      </c>
      <c r="B175" s="1" t="s">
        <v>3</v>
      </c>
      <c r="C175" s="2">
        <v>1249</v>
      </c>
      <c r="D175" s="5">
        <v>44440</v>
      </c>
      <c r="E175" s="6" cm="1">
        <f t="array" ref="E175">_xlfn.XLOOKUP(Table1[[#This Row],[Product]],Table2[[#All],[Product Type]],Table2[[#All],[Revenue Per Product]],"Not found")</f>
        <v>5</v>
      </c>
      <c r="F175" s="6" cm="1">
        <f t="array" ref="F175">_xlfn.XLOOKUP(Table1[[#This Row],[Product]],Table2[[#All],[Product Type]],Table2[[#All],[Cost Per Product]],"Not found")</f>
        <v>-2.2000000000000002</v>
      </c>
      <c r="G175" s="6" cm="1">
        <f t="array" ref="G175">SUM(_xlfn.XLOOKUP(Table1[[#This Row],[Product]],Table2[[#All],[Product Type]],Table2[[#All],[Revenue Per Product]:[Cost Per Product]],"Not found")*Table1[[#This Row],[Units Sold]])</f>
        <v>3497.2</v>
      </c>
    </row>
    <row r="176" spans="1:7" x14ac:dyDescent="0.25">
      <c r="A176" s="1">
        <v>448428</v>
      </c>
      <c r="B176" s="1" t="s">
        <v>3</v>
      </c>
      <c r="C176" s="2">
        <v>357</v>
      </c>
      <c r="D176" s="5">
        <v>43891</v>
      </c>
      <c r="E176" s="6" cm="1">
        <f t="array" ref="E176">_xlfn.XLOOKUP(Table1[[#This Row],[Product]],Table2[[#All],[Product Type]],Table2[[#All],[Revenue Per Product]],"Not found")</f>
        <v>5</v>
      </c>
      <c r="F176" s="6" cm="1">
        <f t="array" ref="F176">_xlfn.XLOOKUP(Table1[[#This Row],[Product]],Table2[[#All],[Product Type]],Table2[[#All],[Cost Per Product]],"Not found")</f>
        <v>-2.2000000000000002</v>
      </c>
      <c r="G176" s="6" cm="1">
        <f t="array" ref="G176">SUM(_xlfn.XLOOKUP(Table1[[#This Row],[Product]],Table2[[#All],[Product Type]],Table2[[#All],[Revenue Per Product]:[Cost Per Product]],"Not found")*Table1[[#This Row],[Units Sold]])</f>
        <v>999.59999999999991</v>
      </c>
    </row>
    <row r="177" spans="1:7" x14ac:dyDescent="0.25">
      <c r="A177" s="1">
        <v>721092</v>
      </c>
      <c r="B177" s="1" t="s">
        <v>3</v>
      </c>
      <c r="C177" s="2">
        <v>1013</v>
      </c>
      <c r="D177" s="5">
        <v>44197</v>
      </c>
      <c r="E177" s="6" cm="1">
        <f t="array" ref="E177">_xlfn.XLOOKUP(Table1[[#This Row],[Product]],Table2[[#All],[Product Type]],Table2[[#All],[Revenue Per Product]],"Not found")</f>
        <v>5</v>
      </c>
      <c r="F177" s="6" cm="1">
        <f t="array" ref="F177">_xlfn.XLOOKUP(Table1[[#This Row],[Product]],Table2[[#All],[Product Type]],Table2[[#All],[Cost Per Product]],"Not found")</f>
        <v>-2.2000000000000002</v>
      </c>
      <c r="G177" s="6" cm="1">
        <f t="array" ref="G177">SUM(_xlfn.XLOOKUP(Table1[[#This Row],[Product]],Table2[[#All],[Product Type]],Table2[[#All],[Revenue Per Product]:[Cost Per Product]],"Not found")*Table1[[#This Row],[Units Sold]])</f>
        <v>2836.3999999999996</v>
      </c>
    </row>
    <row r="178" spans="1:7" x14ac:dyDescent="0.25">
      <c r="A178" s="1">
        <v>217341</v>
      </c>
      <c r="B178" s="1" t="s">
        <v>3</v>
      </c>
      <c r="C178" s="2">
        <v>278</v>
      </c>
      <c r="D178" s="5">
        <v>44531</v>
      </c>
      <c r="E178" s="6" cm="1">
        <f t="array" ref="E178">_xlfn.XLOOKUP(Table1[[#This Row],[Product]],Table2[[#All],[Product Type]],Table2[[#All],[Revenue Per Product]],"Not found")</f>
        <v>5</v>
      </c>
      <c r="F178" s="6" cm="1">
        <f t="array" ref="F178">_xlfn.XLOOKUP(Table1[[#This Row],[Product]],Table2[[#All],[Product Type]],Table2[[#All],[Cost Per Product]],"Not found")</f>
        <v>-2.2000000000000002</v>
      </c>
      <c r="G178" s="6" cm="1">
        <f t="array" ref="G178">SUM(_xlfn.XLOOKUP(Table1[[#This Row],[Product]],Table2[[#All],[Product Type]],Table2[[#All],[Revenue Per Product]:[Cost Per Product]],"Not found")*Table1[[#This Row],[Units Sold]])</f>
        <v>778.4</v>
      </c>
    </row>
    <row r="179" spans="1:7" x14ac:dyDescent="0.25">
      <c r="A179" s="1">
        <v>442121</v>
      </c>
      <c r="B179" s="1" t="s">
        <v>3</v>
      </c>
      <c r="C179" s="2">
        <v>2428</v>
      </c>
      <c r="D179" s="5">
        <v>44501</v>
      </c>
      <c r="E179" s="6" cm="1">
        <f t="array" ref="E179">_xlfn.XLOOKUP(Table1[[#This Row],[Product]],Table2[[#All],[Product Type]],Table2[[#All],[Revenue Per Product]],"Not found")</f>
        <v>5</v>
      </c>
      <c r="F179" s="6" cm="1">
        <f t="array" ref="F179">_xlfn.XLOOKUP(Table1[[#This Row],[Product]],Table2[[#All],[Product Type]],Table2[[#All],[Cost Per Product]],"Not found")</f>
        <v>-2.2000000000000002</v>
      </c>
      <c r="G179" s="6" cm="1">
        <f t="array" ref="G179">SUM(_xlfn.XLOOKUP(Table1[[#This Row],[Product]],Table2[[#All],[Product Type]],Table2[[#All],[Revenue Per Product]:[Cost Per Product]],"Not found")*Table1[[#This Row],[Units Sold]])</f>
        <v>6798.4</v>
      </c>
    </row>
    <row r="180" spans="1:7" x14ac:dyDescent="0.25">
      <c r="A180" s="1">
        <v>544855</v>
      </c>
      <c r="B180" s="1" t="s">
        <v>3</v>
      </c>
      <c r="C180" s="2">
        <v>1767</v>
      </c>
      <c r="D180" s="5">
        <v>44136</v>
      </c>
      <c r="E180" s="6" cm="1">
        <f t="array" ref="E180">_xlfn.XLOOKUP(Table1[[#This Row],[Product]],Table2[[#All],[Product Type]],Table2[[#All],[Revenue Per Product]],"Not found")</f>
        <v>5</v>
      </c>
      <c r="F180" s="6" cm="1">
        <f t="array" ref="F180">_xlfn.XLOOKUP(Table1[[#This Row],[Product]],Table2[[#All],[Product Type]],Table2[[#All],[Cost Per Product]],"Not found")</f>
        <v>-2.2000000000000002</v>
      </c>
      <c r="G180" s="6" cm="1">
        <f t="array" ref="G180">SUM(_xlfn.XLOOKUP(Table1[[#This Row],[Product]],Table2[[#All],[Product Type]],Table2[[#All],[Revenue Per Product]:[Cost Per Product]],"Not found")*Table1[[#This Row],[Units Sold]])</f>
        <v>4947.6000000000004</v>
      </c>
    </row>
    <row r="181" spans="1:7" x14ac:dyDescent="0.25">
      <c r="A181" s="1">
        <v>158597</v>
      </c>
      <c r="B181" s="1" t="s">
        <v>3</v>
      </c>
      <c r="C181" s="2">
        <v>1393</v>
      </c>
      <c r="D181" s="5">
        <v>44105</v>
      </c>
      <c r="E181" s="6" cm="1">
        <f t="array" ref="E181">_xlfn.XLOOKUP(Table1[[#This Row],[Product]],Table2[[#All],[Product Type]],Table2[[#All],[Revenue Per Product]],"Not found")</f>
        <v>5</v>
      </c>
      <c r="F181" s="6" cm="1">
        <f t="array" ref="F181">_xlfn.XLOOKUP(Table1[[#This Row],[Product]],Table2[[#All],[Product Type]],Table2[[#All],[Cost Per Product]],"Not found")</f>
        <v>-2.2000000000000002</v>
      </c>
      <c r="G181" s="6" cm="1">
        <f t="array" ref="G181">SUM(_xlfn.XLOOKUP(Table1[[#This Row],[Product]],Table2[[#All],[Product Type]],Table2[[#All],[Revenue Per Product]:[Cost Per Product]],"Not found")*Table1[[#This Row],[Units Sold]])</f>
        <v>3900.3999999999996</v>
      </c>
    </row>
    <row r="182" spans="1:7" x14ac:dyDescent="0.25">
      <c r="A182" s="1">
        <v>358353</v>
      </c>
      <c r="B182" s="1" t="s">
        <v>3</v>
      </c>
      <c r="C182" s="2">
        <v>260</v>
      </c>
      <c r="D182" s="5">
        <v>44531</v>
      </c>
      <c r="E182" s="6" cm="1">
        <f t="array" ref="E182">_xlfn.XLOOKUP(Table1[[#This Row],[Product]],Table2[[#All],[Product Type]],Table2[[#All],[Revenue Per Product]],"Not found")</f>
        <v>5</v>
      </c>
      <c r="F182" s="6" cm="1">
        <f t="array" ref="F182">_xlfn.XLOOKUP(Table1[[#This Row],[Product]],Table2[[#All],[Product Type]],Table2[[#All],[Cost Per Product]],"Not found")</f>
        <v>-2.2000000000000002</v>
      </c>
      <c r="G182" s="6" cm="1">
        <f t="array" ref="G182">SUM(_xlfn.XLOOKUP(Table1[[#This Row],[Product]],Table2[[#All],[Product Type]],Table2[[#All],[Revenue Per Product]:[Cost Per Product]],"Not found")*Table1[[#This Row],[Units Sold]])</f>
        <v>728</v>
      </c>
    </row>
    <row r="183" spans="1:7" x14ac:dyDescent="0.25">
      <c r="A183" s="1">
        <v>864409</v>
      </c>
      <c r="B183" s="1" t="s">
        <v>3</v>
      </c>
      <c r="C183" s="2">
        <v>2470</v>
      </c>
      <c r="D183" s="5">
        <v>43862</v>
      </c>
      <c r="E183" s="6" cm="1">
        <f t="array" ref="E183">_xlfn.XLOOKUP(Table1[[#This Row],[Product]],Table2[[#All],[Product Type]],Table2[[#All],[Revenue Per Product]],"Not found")</f>
        <v>5</v>
      </c>
      <c r="F183" s="6" cm="1">
        <f t="array" ref="F183">_xlfn.XLOOKUP(Table1[[#This Row],[Product]],Table2[[#All],[Product Type]],Table2[[#All],[Cost Per Product]],"Not found")</f>
        <v>-2.2000000000000002</v>
      </c>
      <c r="G183" s="6" cm="1">
        <f t="array" ref="G183">SUM(_xlfn.XLOOKUP(Table1[[#This Row],[Product]],Table2[[#All],[Product Type]],Table2[[#All],[Revenue Per Product]:[Cost Per Product]],"Not found")*Table1[[#This Row],[Units Sold]])</f>
        <v>6916</v>
      </c>
    </row>
    <row r="184" spans="1:7" x14ac:dyDescent="0.25">
      <c r="A184" s="1">
        <v>520865</v>
      </c>
      <c r="B184" s="1" t="s">
        <v>3</v>
      </c>
      <c r="C184" s="2">
        <v>1743</v>
      </c>
      <c r="D184" s="5">
        <v>44197</v>
      </c>
      <c r="E184" s="6" cm="1">
        <f t="array" ref="E184">_xlfn.XLOOKUP(Table1[[#This Row],[Product]],Table2[[#All],[Product Type]],Table2[[#All],[Revenue Per Product]],"Not found")</f>
        <v>5</v>
      </c>
      <c r="F184" s="6" cm="1">
        <f t="array" ref="F184">_xlfn.XLOOKUP(Table1[[#This Row],[Product]],Table2[[#All],[Product Type]],Table2[[#All],[Cost Per Product]],"Not found")</f>
        <v>-2.2000000000000002</v>
      </c>
      <c r="G184" s="6" cm="1">
        <f t="array" ref="G184">SUM(_xlfn.XLOOKUP(Table1[[#This Row],[Product]],Table2[[#All],[Product Type]],Table2[[#All],[Revenue Per Product]:[Cost Per Product]],"Not found")*Table1[[#This Row],[Units Sold]])</f>
        <v>4880.3999999999996</v>
      </c>
    </row>
    <row r="185" spans="1:7" x14ac:dyDescent="0.25">
      <c r="A185" s="1">
        <v>898886</v>
      </c>
      <c r="B185" s="1" t="s">
        <v>3</v>
      </c>
      <c r="C185" s="2">
        <v>2914</v>
      </c>
      <c r="D185" s="5">
        <v>43862</v>
      </c>
      <c r="E185" s="6" cm="1">
        <f t="array" ref="E185">_xlfn.XLOOKUP(Table1[[#This Row],[Product]],Table2[[#All],[Product Type]],Table2[[#All],[Revenue Per Product]],"Not found")</f>
        <v>5</v>
      </c>
      <c r="F185" s="6" cm="1">
        <f t="array" ref="F185">_xlfn.XLOOKUP(Table1[[#This Row],[Product]],Table2[[#All],[Product Type]],Table2[[#All],[Cost Per Product]],"Not found")</f>
        <v>-2.2000000000000002</v>
      </c>
      <c r="G185" s="6" cm="1">
        <f t="array" ref="G185">SUM(_xlfn.XLOOKUP(Table1[[#This Row],[Product]],Table2[[#All],[Product Type]],Table2[[#All],[Revenue Per Product]:[Cost Per Product]],"Not found")*Table1[[#This Row],[Units Sold]])</f>
        <v>8159.2</v>
      </c>
    </row>
    <row r="186" spans="1:7" x14ac:dyDescent="0.25">
      <c r="A186" s="1">
        <v>429735</v>
      </c>
      <c r="B186" s="1" t="s">
        <v>3</v>
      </c>
      <c r="C186" s="2">
        <v>1731</v>
      </c>
      <c r="D186" s="5">
        <v>43922</v>
      </c>
      <c r="E186" s="6" cm="1">
        <f t="array" ref="E186">_xlfn.XLOOKUP(Table1[[#This Row],[Product]],Table2[[#All],[Product Type]],Table2[[#All],[Revenue Per Product]],"Not found")</f>
        <v>5</v>
      </c>
      <c r="F186" s="6" cm="1">
        <f t="array" ref="F186">_xlfn.XLOOKUP(Table1[[#This Row],[Product]],Table2[[#All],[Product Type]],Table2[[#All],[Cost Per Product]],"Not found")</f>
        <v>-2.2000000000000002</v>
      </c>
      <c r="G186" s="6" cm="1">
        <f t="array" ref="G186">SUM(_xlfn.XLOOKUP(Table1[[#This Row],[Product]],Table2[[#All],[Product Type]],Table2[[#All],[Revenue Per Product]:[Cost Per Product]],"Not found")*Table1[[#This Row],[Units Sold]])</f>
        <v>4846.7999999999993</v>
      </c>
    </row>
    <row r="187" spans="1:7" x14ac:dyDescent="0.25">
      <c r="A187" s="1">
        <v>778322</v>
      </c>
      <c r="B187" s="1" t="s">
        <v>3</v>
      </c>
      <c r="C187" s="2">
        <v>700</v>
      </c>
      <c r="D187" s="5">
        <v>43862</v>
      </c>
      <c r="E187" s="6" cm="1">
        <f t="array" ref="E187">_xlfn.XLOOKUP(Table1[[#This Row],[Product]],Table2[[#All],[Product Type]],Table2[[#All],[Revenue Per Product]],"Not found")</f>
        <v>5</v>
      </c>
      <c r="F187" s="6" cm="1">
        <f t="array" ref="F187">_xlfn.XLOOKUP(Table1[[#This Row],[Product]],Table2[[#All],[Product Type]],Table2[[#All],[Cost Per Product]],"Not found")</f>
        <v>-2.2000000000000002</v>
      </c>
      <c r="G187" s="6" cm="1">
        <f t="array" ref="G187">SUM(_xlfn.XLOOKUP(Table1[[#This Row],[Product]],Table2[[#All],[Product Type]],Table2[[#All],[Revenue Per Product]:[Cost Per Product]],"Not found")*Table1[[#This Row],[Units Sold]])</f>
        <v>1959.9999999999998</v>
      </c>
    </row>
    <row r="188" spans="1:7" x14ac:dyDescent="0.25">
      <c r="A188" s="1">
        <v>754823</v>
      </c>
      <c r="B188" s="1" t="s">
        <v>3</v>
      </c>
      <c r="C188" s="2">
        <v>2222</v>
      </c>
      <c r="D188" s="5">
        <v>44562</v>
      </c>
      <c r="E188" s="6" cm="1">
        <f t="array" ref="E188">_xlfn.XLOOKUP(Table1[[#This Row],[Product]],Table2[[#All],[Product Type]],Table2[[#All],[Revenue Per Product]],"Not found")</f>
        <v>5</v>
      </c>
      <c r="F188" s="6" cm="1">
        <f t="array" ref="F188">_xlfn.XLOOKUP(Table1[[#This Row],[Product]],Table2[[#All],[Product Type]],Table2[[#All],[Cost Per Product]],"Not found")</f>
        <v>-2.2000000000000002</v>
      </c>
      <c r="G188" s="6" cm="1">
        <f t="array" ref="G188">SUM(_xlfn.XLOOKUP(Table1[[#This Row],[Product]],Table2[[#All],[Product Type]],Table2[[#All],[Revenue Per Product]:[Cost Per Product]],"Not found")*Table1[[#This Row],[Units Sold]])</f>
        <v>6221.5999999999995</v>
      </c>
    </row>
    <row r="189" spans="1:7" x14ac:dyDescent="0.25">
      <c r="A189" s="1">
        <v>763666</v>
      </c>
      <c r="B189" s="1" t="s">
        <v>3</v>
      </c>
      <c r="C189" s="2">
        <v>1177</v>
      </c>
      <c r="D189" s="5">
        <v>43862</v>
      </c>
      <c r="E189" s="6" cm="1">
        <f t="array" ref="E189">_xlfn.XLOOKUP(Table1[[#This Row],[Product]],Table2[[#All],[Product Type]],Table2[[#All],[Revenue Per Product]],"Not found")</f>
        <v>5</v>
      </c>
      <c r="F189" s="6" cm="1">
        <f t="array" ref="F189">_xlfn.XLOOKUP(Table1[[#This Row],[Product]],Table2[[#All],[Product Type]],Table2[[#All],[Cost Per Product]],"Not found")</f>
        <v>-2.2000000000000002</v>
      </c>
      <c r="G189" s="6" cm="1">
        <f t="array" ref="G189">SUM(_xlfn.XLOOKUP(Table1[[#This Row],[Product]],Table2[[#All],[Product Type]],Table2[[#All],[Revenue Per Product]:[Cost Per Product]],"Not found")*Table1[[#This Row],[Units Sold]])</f>
        <v>3295.6</v>
      </c>
    </row>
    <row r="190" spans="1:7" x14ac:dyDescent="0.25">
      <c r="A190" s="1">
        <v>364025</v>
      </c>
      <c r="B190" s="1" t="s">
        <v>3</v>
      </c>
      <c r="C190" s="2">
        <v>1922</v>
      </c>
      <c r="D190" s="5">
        <v>44501</v>
      </c>
      <c r="E190" s="6" cm="1">
        <f t="array" ref="E190">_xlfn.XLOOKUP(Table1[[#This Row],[Product]],Table2[[#All],[Product Type]],Table2[[#All],[Revenue Per Product]],"Not found")</f>
        <v>5</v>
      </c>
      <c r="F190" s="6" cm="1">
        <f t="array" ref="F190">_xlfn.XLOOKUP(Table1[[#This Row],[Product]],Table2[[#All],[Product Type]],Table2[[#All],[Cost Per Product]],"Not found")</f>
        <v>-2.2000000000000002</v>
      </c>
      <c r="G190" s="6" cm="1">
        <f t="array" ref="G190">SUM(_xlfn.XLOOKUP(Table1[[#This Row],[Product]],Table2[[#All],[Product Type]],Table2[[#All],[Revenue Per Product]:[Cost Per Product]],"Not found")*Table1[[#This Row],[Units Sold]])</f>
        <v>5381.5999999999995</v>
      </c>
    </row>
    <row r="191" spans="1:7" x14ac:dyDescent="0.25">
      <c r="A191" s="1">
        <v>690780</v>
      </c>
      <c r="B191" s="1" t="s">
        <v>3</v>
      </c>
      <c r="C191" s="2">
        <v>1158</v>
      </c>
      <c r="D191" s="5">
        <v>44256</v>
      </c>
      <c r="E191" s="6" cm="1">
        <f t="array" ref="E191">_xlfn.XLOOKUP(Table1[[#This Row],[Product]],Table2[[#All],[Product Type]],Table2[[#All],[Revenue Per Product]],"Not found")</f>
        <v>5</v>
      </c>
      <c r="F191" s="6" cm="1">
        <f t="array" ref="F191">_xlfn.XLOOKUP(Table1[[#This Row],[Product]],Table2[[#All],[Product Type]],Table2[[#All],[Cost Per Product]],"Not found")</f>
        <v>-2.2000000000000002</v>
      </c>
      <c r="G191" s="6" cm="1">
        <f t="array" ref="G191">SUM(_xlfn.XLOOKUP(Table1[[#This Row],[Product]],Table2[[#All],[Product Type]],Table2[[#All],[Revenue Per Product]:[Cost Per Product]],"Not found")*Table1[[#This Row],[Units Sold]])</f>
        <v>3242.3999999999996</v>
      </c>
    </row>
    <row r="192" spans="1:7" x14ac:dyDescent="0.25">
      <c r="A192" s="1">
        <v>216326</v>
      </c>
      <c r="B192" s="1" t="s">
        <v>3</v>
      </c>
      <c r="C192" s="2">
        <v>1614</v>
      </c>
      <c r="D192" s="5">
        <v>43952</v>
      </c>
      <c r="E192" s="6" cm="1">
        <f t="array" ref="E192">_xlfn.XLOOKUP(Table1[[#This Row],[Product]],Table2[[#All],[Product Type]],Table2[[#All],[Revenue Per Product]],"Not found")</f>
        <v>5</v>
      </c>
      <c r="F192" s="6" cm="1">
        <f t="array" ref="F192">_xlfn.XLOOKUP(Table1[[#This Row],[Product]],Table2[[#All],[Product Type]],Table2[[#All],[Cost Per Product]],"Not found")</f>
        <v>-2.2000000000000002</v>
      </c>
      <c r="G192" s="6" cm="1">
        <f t="array" ref="G192">SUM(_xlfn.XLOOKUP(Table1[[#This Row],[Product]],Table2[[#All],[Product Type]],Table2[[#All],[Revenue Per Product]:[Cost Per Product]],"Not found")*Table1[[#This Row],[Units Sold]])</f>
        <v>4519.2</v>
      </c>
    </row>
    <row r="193" spans="1:7" x14ac:dyDescent="0.25">
      <c r="A193" s="1">
        <v>844763</v>
      </c>
      <c r="B193" s="1" t="s">
        <v>3</v>
      </c>
      <c r="C193" s="2">
        <v>2535</v>
      </c>
      <c r="D193" s="5">
        <v>44470</v>
      </c>
      <c r="E193" s="6" cm="1">
        <f t="array" ref="E193">_xlfn.XLOOKUP(Table1[[#This Row],[Product]],Table2[[#All],[Product Type]],Table2[[#All],[Revenue Per Product]],"Not found")</f>
        <v>5</v>
      </c>
      <c r="F193" s="6" cm="1">
        <f t="array" ref="F193">_xlfn.XLOOKUP(Table1[[#This Row],[Product]],Table2[[#All],[Product Type]],Table2[[#All],[Cost Per Product]],"Not found")</f>
        <v>-2.2000000000000002</v>
      </c>
      <c r="G193" s="6" cm="1">
        <f t="array" ref="G193">SUM(_xlfn.XLOOKUP(Table1[[#This Row],[Product]],Table2[[#All],[Product Type]],Table2[[#All],[Revenue Per Product]:[Cost Per Product]],"Not found")*Table1[[#This Row],[Units Sold]])</f>
        <v>7098</v>
      </c>
    </row>
    <row r="194" spans="1:7" x14ac:dyDescent="0.25">
      <c r="A194" s="1">
        <v>251968</v>
      </c>
      <c r="B194" s="1" t="s">
        <v>3</v>
      </c>
      <c r="C194" s="2">
        <v>2851</v>
      </c>
      <c r="D194" s="5">
        <v>44501</v>
      </c>
      <c r="E194" s="6" cm="1">
        <f t="array" ref="E194">_xlfn.XLOOKUP(Table1[[#This Row],[Product]],Table2[[#All],[Product Type]],Table2[[#All],[Revenue Per Product]],"Not found")</f>
        <v>5</v>
      </c>
      <c r="F194" s="6" cm="1">
        <f t="array" ref="F194">_xlfn.XLOOKUP(Table1[[#This Row],[Product]],Table2[[#All],[Product Type]],Table2[[#All],[Cost Per Product]],"Not found")</f>
        <v>-2.2000000000000002</v>
      </c>
      <c r="G194" s="6" cm="1">
        <f t="array" ref="G194">SUM(_xlfn.XLOOKUP(Table1[[#This Row],[Product]],Table2[[#All],[Product Type]],Table2[[#All],[Revenue Per Product]:[Cost Per Product]],"Not found")*Table1[[#This Row],[Units Sold]])</f>
        <v>7982.7999999999993</v>
      </c>
    </row>
    <row r="195" spans="1:7" x14ac:dyDescent="0.25">
      <c r="A195" s="1">
        <v>408804</v>
      </c>
      <c r="B195" s="1" t="s">
        <v>3</v>
      </c>
      <c r="C195" s="2">
        <v>2559</v>
      </c>
      <c r="D195" s="5">
        <v>43922</v>
      </c>
      <c r="E195" s="6" cm="1">
        <f t="array" ref="E195">_xlfn.XLOOKUP(Table1[[#This Row],[Product]],Table2[[#All],[Product Type]],Table2[[#All],[Revenue Per Product]],"Not found")</f>
        <v>5</v>
      </c>
      <c r="F195" s="6" cm="1">
        <f t="array" ref="F195">_xlfn.XLOOKUP(Table1[[#This Row],[Product]],Table2[[#All],[Product Type]],Table2[[#All],[Cost Per Product]],"Not found")</f>
        <v>-2.2000000000000002</v>
      </c>
      <c r="G195" s="6" cm="1">
        <f t="array" ref="G195">SUM(_xlfn.XLOOKUP(Table1[[#This Row],[Product]],Table2[[#All],[Product Type]],Table2[[#All],[Revenue Per Product]:[Cost Per Product]],"Not found")*Table1[[#This Row],[Units Sold]])</f>
        <v>7165.2</v>
      </c>
    </row>
    <row r="196" spans="1:7" x14ac:dyDescent="0.25">
      <c r="A196" s="1">
        <v>609851</v>
      </c>
      <c r="B196" s="1" t="s">
        <v>3</v>
      </c>
      <c r="C196" s="2">
        <v>267</v>
      </c>
      <c r="D196" s="5">
        <v>44166</v>
      </c>
      <c r="E196" s="6" cm="1">
        <f t="array" ref="E196">_xlfn.XLOOKUP(Table1[[#This Row],[Product]],Table2[[#All],[Product Type]],Table2[[#All],[Revenue Per Product]],"Not found")</f>
        <v>5</v>
      </c>
      <c r="F196" s="6" cm="1">
        <f t="array" ref="F196">_xlfn.XLOOKUP(Table1[[#This Row],[Product]],Table2[[#All],[Product Type]],Table2[[#All],[Cost Per Product]],"Not found")</f>
        <v>-2.2000000000000002</v>
      </c>
      <c r="G196" s="6" cm="1">
        <f t="array" ref="G196">SUM(_xlfn.XLOOKUP(Table1[[#This Row],[Product]],Table2[[#All],[Product Type]],Table2[[#All],[Revenue Per Product]:[Cost Per Product]],"Not found")*Table1[[#This Row],[Units Sold]])</f>
        <v>747.59999999999991</v>
      </c>
    </row>
    <row r="197" spans="1:7" x14ac:dyDescent="0.25">
      <c r="A197" s="1">
        <v>332447</v>
      </c>
      <c r="B197" s="1" t="s">
        <v>3</v>
      </c>
      <c r="C197" s="2">
        <v>1085</v>
      </c>
      <c r="D197" s="5">
        <v>44228</v>
      </c>
      <c r="E197" s="6" cm="1">
        <f t="array" ref="E197">_xlfn.XLOOKUP(Table1[[#This Row],[Product]],Table2[[#All],[Product Type]],Table2[[#All],[Revenue Per Product]],"Not found")</f>
        <v>5</v>
      </c>
      <c r="F197" s="6" cm="1">
        <f t="array" ref="F197">_xlfn.XLOOKUP(Table1[[#This Row],[Product]],Table2[[#All],[Product Type]],Table2[[#All],[Cost Per Product]],"Not found")</f>
        <v>-2.2000000000000002</v>
      </c>
      <c r="G197" s="6" cm="1">
        <f t="array" ref="G197">SUM(_xlfn.XLOOKUP(Table1[[#This Row],[Product]],Table2[[#All],[Product Type]],Table2[[#All],[Revenue Per Product]:[Cost Per Product]],"Not found")*Table1[[#This Row],[Units Sold]])</f>
        <v>3038</v>
      </c>
    </row>
    <row r="198" spans="1:7" x14ac:dyDescent="0.25">
      <c r="A198" s="1">
        <v>837170</v>
      </c>
      <c r="B198" s="1" t="s">
        <v>3</v>
      </c>
      <c r="C198" s="2">
        <v>1175</v>
      </c>
      <c r="D198" s="5">
        <v>44531</v>
      </c>
      <c r="E198" s="6" cm="1">
        <f t="array" ref="E198">_xlfn.XLOOKUP(Table1[[#This Row],[Product]],Table2[[#All],[Product Type]],Table2[[#All],[Revenue Per Product]],"Not found")</f>
        <v>5</v>
      </c>
      <c r="F198" s="6" cm="1">
        <f t="array" ref="F198">_xlfn.XLOOKUP(Table1[[#This Row],[Product]],Table2[[#All],[Product Type]],Table2[[#All],[Cost Per Product]],"Not found")</f>
        <v>-2.2000000000000002</v>
      </c>
      <c r="G198" s="6" cm="1">
        <f t="array" ref="G198">SUM(_xlfn.XLOOKUP(Table1[[#This Row],[Product]],Table2[[#All],[Product Type]],Table2[[#All],[Revenue Per Product]:[Cost Per Product]],"Not found")*Table1[[#This Row],[Units Sold]])</f>
        <v>3290</v>
      </c>
    </row>
    <row r="199" spans="1:7" x14ac:dyDescent="0.25">
      <c r="A199" s="1">
        <v>117162</v>
      </c>
      <c r="B199" s="1" t="s">
        <v>3</v>
      </c>
      <c r="C199" s="2">
        <v>2007</v>
      </c>
      <c r="D199" s="5">
        <v>44013</v>
      </c>
      <c r="E199" s="6" cm="1">
        <f t="array" ref="E199">_xlfn.XLOOKUP(Table1[[#This Row],[Product]],Table2[[#All],[Product Type]],Table2[[#All],[Revenue Per Product]],"Not found")</f>
        <v>5</v>
      </c>
      <c r="F199" s="6" cm="1">
        <f t="array" ref="F199">_xlfn.XLOOKUP(Table1[[#This Row],[Product]],Table2[[#All],[Product Type]],Table2[[#All],[Cost Per Product]],"Not found")</f>
        <v>-2.2000000000000002</v>
      </c>
      <c r="G199" s="6" cm="1">
        <f t="array" ref="G199">SUM(_xlfn.XLOOKUP(Table1[[#This Row],[Product]],Table2[[#All],[Product Type]],Table2[[#All],[Revenue Per Product]:[Cost Per Product]],"Not found")*Table1[[#This Row],[Units Sold]])</f>
        <v>5619.5999999999995</v>
      </c>
    </row>
    <row r="200" spans="1:7" x14ac:dyDescent="0.25">
      <c r="A200" s="1">
        <v>708450</v>
      </c>
      <c r="B200" s="1" t="s">
        <v>3</v>
      </c>
      <c r="C200" s="2">
        <v>2151</v>
      </c>
      <c r="D200" s="5">
        <v>44044</v>
      </c>
      <c r="E200" s="6" cm="1">
        <f t="array" ref="E200">_xlfn.XLOOKUP(Table1[[#This Row],[Product]],Table2[[#All],[Product Type]],Table2[[#All],[Revenue Per Product]],"Not found")</f>
        <v>5</v>
      </c>
      <c r="F200" s="6" cm="1">
        <f t="array" ref="F200">_xlfn.XLOOKUP(Table1[[#This Row],[Product]],Table2[[#All],[Product Type]],Table2[[#All],[Cost Per Product]],"Not found")</f>
        <v>-2.2000000000000002</v>
      </c>
      <c r="G200" s="6" cm="1">
        <f t="array" ref="G200">SUM(_xlfn.XLOOKUP(Table1[[#This Row],[Product]],Table2[[#All],[Product Type]],Table2[[#All],[Revenue Per Product]:[Cost Per Product]],"Not found")*Table1[[#This Row],[Units Sold]])</f>
        <v>6022.7999999999993</v>
      </c>
    </row>
    <row r="201" spans="1:7" x14ac:dyDescent="0.25">
      <c r="A201" s="1">
        <v>855262</v>
      </c>
      <c r="B201" s="1" t="s">
        <v>3</v>
      </c>
      <c r="C201" s="2">
        <v>914</v>
      </c>
      <c r="D201" s="5">
        <v>44105</v>
      </c>
      <c r="E201" s="6" cm="1">
        <f t="array" ref="E201">_xlfn.XLOOKUP(Table1[[#This Row],[Product]],Table2[[#All],[Product Type]],Table2[[#All],[Revenue Per Product]],"Not found")</f>
        <v>5</v>
      </c>
      <c r="F201" s="6" cm="1">
        <f t="array" ref="F201">_xlfn.XLOOKUP(Table1[[#This Row],[Product]],Table2[[#All],[Product Type]],Table2[[#All],[Cost Per Product]],"Not found")</f>
        <v>-2.2000000000000002</v>
      </c>
      <c r="G201" s="6" cm="1">
        <f t="array" ref="G201">SUM(_xlfn.XLOOKUP(Table1[[#This Row],[Product]],Table2[[#All],[Product Type]],Table2[[#All],[Revenue Per Product]:[Cost Per Product]],"Not found")*Table1[[#This Row],[Units Sold]])</f>
        <v>2559.1999999999998</v>
      </c>
    </row>
    <row r="202" spans="1:7" x14ac:dyDescent="0.25">
      <c r="A202" s="1">
        <v>809091</v>
      </c>
      <c r="B202" s="1" t="s">
        <v>3</v>
      </c>
      <c r="C202" s="2">
        <v>293</v>
      </c>
      <c r="D202" s="5">
        <v>44378</v>
      </c>
      <c r="E202" s="6" cm="1">
        <f t="array" ref="E202">_xlfn.XLOOKUP(Table1[[#This Row],[Product]],Table2[[#All],[Product Type]],Table2[[#All],[Revenue Per Product]],"Not found")</f>
        <v>5</v>
      </c>
      <c r="F202" s="6" cm="1">
        <f t="array" ref="F202">_xlfn.XLOOKUP(Table1[[#This Row],[Product]],Table2[[#All],[Product Type]],Table2[[#All],[Cost Per Product]],"Not found")</f>
        <v>-2.2000000000000002</v>
      </c>
      <c r="G202" s="6" cm="1">
        <f t="array" ref="G202">SUM(_xlfn.XLOOKUP(Table1[[#This Row],[Product]],Table2[[#All],[Product Type]],Table2[[#All],[Revenue Per Product]:[Cost Per Product]],"Not found")*Table1[[#This Row],[Units Sold]])</f>
        <v>820.4</v>
      </c>
    </row>
    <row r="203" spans="1:7" x14ac:dyDescent="0.25">
      <c r="A203" s="1">
        <v>170761</v>
      </c>
      <c r="B203" s="1" t="s">
        <v>3</v>
      </c>
      <c r="C203" s="2">
        <v>723</v>
      </c>
      <c r="D203" s="5">
        <v>43862</v>
      </c>
      <c r="E203" s="6" cm="1">
        <f t="array" ref="E203">_xlfn.XLOOKUP(Table1[[#This Row],[Product]],Table2[[#All],[Product Type]],Table2[[#All],[Revenue Per Product]],"Not found")</f>
        <v>5</v>
      </c>
      <c r="F203" s="6" cm="1">
        <f t="array" ref="F203">_xlfn.XLOOKUP(Table1[[#This Row],[Product]],Table2[[#All],[Product Type]],Table2[[#All],[Cost Per Product]],"Not found")</f>
        <v>-2.2000000000000002</v>
      </c>
      <c r="G203" s="6" cm="1">
        <f t="array" ref="G203">SUM(_xlfn.XLOOKUP(Table1[[#This Row],[Product]],Table2[[#All],[Product Type]],Table2[[#All],[Revenue Per Product]:[Cost Per Product]],"Not found")*Table1[[#This Row],[Units Sold]])</f>
        <v>2024.3999999999999</v>
      </c>
    </row>
    <row r="204" spans="1:7" x14ac:dyDescent="0.25">
      <c r="A204" s="1">
        <v>203604</v>
      </c>
      <c r="B204" s="1" t="s">
        <v>5</v>
      </c>
      <c r="C204" s="2">
        <v>921</v>
      </c>
      <c r="D204" s="5">
        <v>44593</v>
      </c>
      <c r="E204" s="6" cm="1">
        <f t="array" ref="E204">_xlfn.XLOOKUP(Table1[[#This Row],[Product]],Table2[[#All],[Product Type]],Table2[[#All],[Revenue Per Product]],"Not found")</f>
        <v>5</v>
      </c>
      <c r="F204" s="6" cm="1">
        <f t="array" ref="F204">_xlfn.XLOOKUP(Table1[[#This Row],[Product]],Table2[[#All],[Product Type]],Table2[[#All],[Cost Per Product]],"Not found")</f>
        <v>-2</v>
      </c>
      <c r="G204" s="6" cm="1">
        <f t="array" ref="G204">SUM(_xlfn.XLOOKUP(Table1[[#This Row],[Product]],Table2[[#All],[Product Type]],Table2[[#All],[Revenue Per Product]:[Cost Per Product]],"Not found")*Table1[[#This Row],[Units Sold]])</f>
        <v>2763</v>
      </c>
    </row>
    <row r="205" spans="1:7" x14ac:dyDescent="0.25">
      <c r="A205" s="1">
        <v>830805</v>
      </c>
      <c r="B205" s="1" t="s">
        <v>5</v>
      </c>
      <c r="C205" s="2">
        <v>2518</v>
      </c>
      <c r="D205" s="5">
        <v>44470</v>
      </c>
      <c r="E205" s="6" cm="1">
        <f t="array" ref="E205">_xlfn.XLOOKUP(Table1[[#This Row],[Product]],Table2[[#All],[Product Type]],Table2[[#All],[Revenue Per Product]],"Not found")</f>
        <v>5</v>
      </c>
      <c r="F205" s="6" cm="1">
        <f t="array" ref="F205">_xlfn.XLOOKUP(Table1[[#This Row],[Product]],Table2[[#All],[Product Type]],Table2[[#All],[Cost Per Product]],"Not found")</f>
        <v>-2</v>
      </c>
      <c r="G205" s="6" cm="1">
        <f t="array" ref="G205">SUM(_xlfn.XLOOKUP(Table1[[#This Row],[Product]],Table2[[#All],[Product Type]],Table2[[#All],[Revenue Per Product]:[Cost Per Product]],"Not found")*Table1[[#This Row],[Units Sold]])</f>
        <v>7554</v>
      </c>
    </row>
    <row r="206" spans="1:7" x14ac:dyDescent="0.25">
      <c r="A206" s="1">
        <v>138739</v>
      </c>
      <c r="B206" s="1" t="s">
        <v>5</v>
      </c>
      <c r="C206" s="2">
        <v>1899</v>
      </c>
      <c r="D206" s="5">
        <v>43983</v>
      </c>
      <c r="E206" s="6" cm="1">
        <f t="array" ref="E206">_xlfn.XLOOKUP(Table1[[#This Row],[Product]],Table2[[#All],[Product Type]],Table2[[#All],[Revenue Per Product]],"Not found")</f>
        <v>5</v>
      </c>
      <c r="F206" s="6" cm="1">
        <f t="array" ref="F206">_xlfn.XLOOKUP(Table1[[#This Row],[Product]],Table2[[#All],[Product Type]],Table2[[#All],[Cost Per Product]],"Not found")</f>
        <v>-2</v>
      </c>
      <c r="G206" s="6" cm="1">
        <f t="array" ref="G206">SUM(_xlfn.XLOOKUP(Table1[[#This Row],[Product]],Table2[[#All],[Product Type]],Table2[[#All],[Revenue Per Product]:[Cost Per Product]],"Not found")*Table1[[#This Row],[Units Sold]])</f>
        <v>5697</v>
      </c>
    </row>
    <row r="207" spans="1:7" x14ac:dyDescent="0.25">
      <c r="A207" s="1">
        <v>830819</v>
      </c>
      <c r="B207" s="1" t="s">
        <v>5</v>
      </c>
      <c r="C207" s="2">
        <v>1545</v>
      </c>
      <c r="D207" s="5">
        <v>43922</v>
      </c>
      <c r="E207" s="6" cm="1">
        <f t="array" ref="E207">_xlfn.XLOOKUP(Table1[[#This Row],[Product]],Table2[[#All],[Product Type]],Table2[[#All],[Revenue Per Product]],"Not found")</f>
        <v>5</v>
      </c>
      <c r="F207" s="6" cm="1">
        <f t="array" ref="F207">_xlfn.XLOOKUP(Table1[[#This Row],[Product]],Table2[[#All],[Product Type]],Table2[[#All],[Cost Per Product]],"Not found")</f>
        <v>-2</v>
      </c>
      <c r="G207" s="6" cm="1">
        <f t="array" ref="G207">SUM(_xlfn.XLOOKUP(Table1[[#This Row],[Product]],Table2[[#All],[Product Type]],Table2[[#All],[Revenue Per Product]:[Cost Per Product]],"Not found")*Table1[[#This Row],[Units Sold]])</f>
        <v>4635</v>
      </c>
    </row>
    <row r="208" spans="1:7" x14ac:dyDescent="0.25">
      <c r="A208" s="1">
        <v>249098</v>
      </c>
      <c r="B208" s="1" t="s">
        <v>5</v>
      </c>
      <c r="C208" s="2">
        <v>2470</v>
      </c>
      <c r="D208" s="5">
        <v>44136</v>
      </c>
      <c r="E208" s="6" cm="1">
        <f t="array" ref="E208">_xlfn.XLOOKUP(Table1[[#This Row],[Product]],Table2[[#All],[Product Type]],Table2[[#All],[Revenue Per Product]],"Not found")</f>
        <v>5</v>
      </c>
      <c r="F208" s="6" cm="1">
        <f t="array" ref="F208">_xlfn.XLOOKUP(Table1[[#This Row],[Product]],Table2[[#All],[Product Type]],Table2[[#All],[Cost Per Product]],"Not found")</f>
        <v>-2</v>
      </c>
      <c r="G208" s="6" cm="1">
        <f t="array" ref="G208">SUM(_xlfn.XLOOKUP(Table1[[#This Row],[Product]],Table2[[#All],[Product Type]],Table2[[#All],[Revenue Per Product]:[Cost Per Product]],"Not found")*Table1[[#This Row],[Units Sold]])</f>
        <v>7410</v>
      </c>
    </row>
    <row r="209" spans="1:7" x14ac:dyDescent="0.25">
      <c r="A209" s="1">
        <v>252717</v>
      </c>
      <c r="B209" s="1" t="s">
        <v>5</v>
      </c>
      <c r="C209" s="2">
        <v>2665.5</v>
      </c>
      <c r="D209" s="5">
        <v>44501</v>
      </c>
      <c r="E209" s="6" cm="1">
        <f t="array" ref="E209">_xlfn.XLOOKUP(Table1[[#This Row],[Product]],Table2[[#All],[Product Type]],Table2[[#All],[Revenue Per Product]],"Not found")</f>
        <v>5</v>
      </c>
      <c r="F209" s="6" cm="1">
        <f t="array" ref="F209">_xlfn.XLOOKUP(Table1[[#This Row],[Product]],Table2[[#All],[Product Type]],Table2[[#All],[Cost Per Product]],"Not found")</f>
        <v>-2</v>
      </c>
      <c r="G209" s="6" cm="1">
        <f t="array" ref="G209">SUM(_xlfn.XLOOKUP(Table1[[#This Row],[Product]],Table2[[#All],[Product Type]],Table2[[#All],[Revenue Per Product]:[Cost Per Product]],"Not found")*Table1[[#This Row],[Units Sold]])</f>
        <v>7996.5</v>
      </c>
    </row>
    <row r="210" spans="1:7" x14ac:dyDescent="0.25">
      <c r="A210" s="1">
        <v>440487</v>
      </c>
      <c r="B210" s="1" t="s">
        <v>5</v>
      </c>
      <c r="C210" s="2">
        <v>958</v>
      </c>
      <c r="D210" s="5">
        <v>44531</v>
      </c>
      <c r="E210" s="6" cm="1">
        <f t="array" ref="E210">_xlfn.XLOOKUP(Table1[[#This Row],[Product]],Table2[[#All],[Product Type]],Table2[[#All],[Revenue Per Product]],"Not found")</f>
        <v>5</v>
      </c>
      <c r="F210" s="6" cm="1">
        <f t="array" ref="F210">_xlfn.XLOOKUP(Table1[[#This Row],[Product]],Table2[[#All],[Product Type]],Table2[[#All],[Cost Per Product]],"Not found")</f>
        <v>-2</v>
      </c>
      <c r="G210" s="6" cm="1">
        <f t="array" ref="G210">SUM(_xlfn.XLOOKUP(Table1[[#This Row],[Product]],Table2[[#All],[Product Type]],Table2[[#All],[Revenue Per Product]:[Cost Per Product]],"Not found")*Table1[[#This Row],[Units Sold]])</f>
        <v>2874</v>
      </c>
    </row>
    <row r="211" spans="1:7" x14ac:dyDescent="0.25">
      <c r="A211" s="1">
        <v>366159</v>
      </c>
      <c r="B211" s="1" t="s">
        <v>5</v>
      </c>
      <c r="C211" s="2">
        <v>2146</v>
      </c>
      <c r="D211" s="5">
        <v>44317</v>
      </c>
      <c r="E211" s="6" cm="1">
        <f t="array" ref="E211">_xlfn.XLOOKUP(Table1[[#This Row],[Product]],Table2[[#All],[Product Type]],Table2[[#All],[Revenue Per Product]],"Not found")</f>
        <v>5</v>
      </c>
      <c r="F211" s="6" cm="1">
        <f t="array" ref="F211">_xlfn.XLOOKUP(Table1[[#This Row],[Product]],Table2[[#All],[Product Type]],Table2[[#All],[Cost Per Product]],"Not found")</f>
        <v>-2</v>
      </c>
      <c r="G211" s="6" cm="1">
        <f t="array" ref="G211">SUM(_xlfn.XLOOKUP(Table1[[#This Row],[Product]],Table2[[#All],[Product Type]],Table2[[#All],[Revenue Per Product]:[Cost Per Product]],"Not found")*Table1[[#This Row],[Units Sold]])</f>
        <v>6438</v>
      </c>
    </row>
    <row r="212" spans="1:7" x14ac:dyDescent="0.25">
      <c r="A212" s="1">
        <v>439030</v>
      </c>
      <c r="B212" s="1" t="s">
        <v>5</v>
      </c>
      <c r="C212" s="2">
        <v>345</v>
      </c>
      <c r="D212" s="5">
        <v>44562</v>
      </c>
      <c r="E212" s="6" cm="1">
        <f t="array" ref="E212">_xlfn.XLOOKUP(Table1[[#This Row],[Product]],Table2[[#All],[Product Type]],Table2[[#All],[Revenue Per Product]],"Not found")</f>
        <v>5</v>
      </c>
      <c r="F212" s="6" cm="1">
        <f t="array" ref="F212">_xlfn.XLOOKUP(Table1[[#This Row],[Product]],Table2[[#All],[Product Type]],Table2[[#All],[Cost Per Product]],"Not found")</f>
        <v>-2</v>
      </c>
      <c r="G212" s="6" cm="1">
        <f t="array" ref="G212">SUM(_xlfn.XLOOKUP(Table1[[#This Row],[Product]],Table2[[#All],[Product Type]],Table2[[#All],[Revenue Per Product]:[Cost Per Product]],"Not found")*Table1[[#This Row],[Units Sold]])</f>
        <v>1035</v>
      </c>
    </row>
    <row r="213" spans="1:7" x14ac:dyDescent="0.25">
      <c r="A213" s="1">
        <v>227728</v>
      </c>
      <c r="B213" s="1" t="s">
        <v>5</v>
      </c>
      <c r="C213" s="2">
        <v>615</v>
      </c>
      <c r="D213" s="5">
        <v>44378</v>
      </c>
      <c r="E213" s="6" cm="1">
        <f t="array" ref="E213">_xlfn.XLOOKUP(Table1[[#This Row],[Product]],Table2[[#All],[Product Type]],Table2[[#All],[Revenue Per Product]],"Not found")</f>
        <v>5</v>
      </c>
      <c r="F213" s="6" cm="1">
        <f t="array" ref="F213">_xlfn.XLOOKUP(Table1[[#This Row],[Product]],Table2[[#All],[Product Type]],Table2[[#All],[Cost Per Product]],"Not found")</f>
        <v>-2</v>
      </c>
      <c r="G213" s="6" cm="1">
        <f t="array" ref="G213">SUM(_xlfn.XLOOKUP(Table1[[#This Row],[Product]],Table2[[#All],[Product Type]],Table2[[#All],[Revenue Per Product]:[Cost Per Product]],"Not found")*Table1[[#This Row],[Units Sold]])</f>
        <v>1845</v>
      </c>
    </row>
    <row r="214" spans="1:7" x14ac:dyDescent="0.25">
      <c r="A214" s="1">
        <v>353832</v>
      </c>
      <c r="B214" s="1" t="s">
        <v>5</v>
      </c>
      <c r="C214" s="2">
        <v>2214</v>
      </c>
      <c r="D214" s="5">
        <v>44075</v>
      </c>
      <c r="E214" s="6" cm="1">
        <f t="array" ref="E214">_xlfn.XLOOKUP(Table1[[#This Row],[Product]],Table2[[#All],[Product Type]],Table2[[#All],[Revenue Per Product]],"Not found")</f>
        <v>5</v>
      </c>
      <c r="F214" s="6" cm="1">
        <f t="array" ref="F214">_xlfn.XLOOKUP(Table1[[#This Row],[Product]],Table2[[#All],[Product Type]],Table2[[#All],[Cost Per Product]],"Not found")</f>
        <v>-2</v>
      </c>
      <c r="G214" s="6" cm="1">
        <f t="array" ref="G214">SUM(_xlfn.XLOOKUP(Table1[[#This Row],[Product]],Table2[[#All],[Product Type]],Table2[[#All],[Revenue Per Product]:[Cost Per Product]],"Not found")*Table1[[#This Row],[Units Sold]])</f>
        <v>6642</v>
      </c>
    </row>
    <row r="215" spans="1:7" x14ac:dyDescent="0.25">
      <c r="A215" s="1">
        <v>142538</v>
      </c>
      <c r="B215" s="1" t="s">
        <v>5</v>
      </c>
      <c r="C215" s="2">
        <v>2301</v>
      </c>
      <c r="D215" s="5">
        <v>44317</v>
      </c>
      <c r="E215" s="6" cm="1">
        <f t="array" ref="E215">_xlfn.XLOOKUP(Table1[[#This Row],[Product]],Table2[[#All],[Product Type]],Table2[[#All],[Revenue Per Product]],"Not found")</f>
        <v>5</v>
      </c>
      <c r="F215" s="6" cm="1">
        <f t="array" ref="F215">_xlfn.XLOOKUP(Table1[[#This Row],[Product]],Table2[[#All],[Product Type]],Table2[[#All],[Cost Per Product]],"Not found")</f>
        <v>-2</v>
      </c>
      <c r="G215" s="6" cm="1">
        <f t="array" ref="G215">SUM(_xlfn.XLOOKUP(Table1[[#This Row],[Product]],Table2[[#All],[Product Type]],Table2[[#All],[Revenue Per Product]:[Cost Per Product]],"Not found")*Table1[[#This Row],[Units Sold]])</f>
        <v>6903</v>
      </c>
    </row>
    <row r="216" spans="1:7" x14ac:dyDescent="0.25">
      <c r="A216" s="1">
        <v>892418</v>
      </c>
      <c r="B216" s="1" t="s">
        <v>5</v>
      </c>
      <c r="C216" s="2">
        <v>1375.5</v>
      </c>
      <c r="D216" s="5">
        <v>44531</v>
      </c>
      <c r="E216" s="6" cm="1">
        <f t="array" ref="E216">_xlfn.XLOOKUP(Table1[[#This Row],[Product]],Table2[[#All],[Product Type]],Table2[[#All],[Revenue Per Product]],"Not found")</f>
        <v>5</v>
      </c>
      <c r="F216" s="6" cm="1">
        <f t="array" ref="F216">_xlfn.XLOOKUP(Table1[[#This Row],[Product]],Table2[[#All],[Product Type]],Table2[[#All],[Cost Per Product]],"Not found")</f>
        <v>-2</v>
      </c>
      <c r="G216" s="6" cm="1">
        <f t="array" ref="G216">SUM(_xlfn.XLOOKUP(Table1[[#This Row],[Product]],Table2[[#All],[Product Type]],Table2[[#All],[Revenue Per Product]:[Cost Per Product]],"Not found")*Table1[[#This Row],[Units Sold]])</f>
        <v>4126.5</v>
      </c>
    </row>
    <row r="217" spans="1:7" x14ac:dyDescent="0.25">
      <c r="A217" s="1">
        <v>459280</v>
      </c>
      <c r="B217" s="1" t="s">
        <v>5</v>
      </c>
      <c r="C217" s="2">
        <v>1830</v>
      </c>
      <c r="D217" s="5">
        <v>44105</v>
      </c>
      <c r="E217" s="6" cm="1">
        <f t="array" ref="E217">_xlfn.XLOOKUP(Table1[[#This Row],[Product]],Table2[[#All],[Product Type]],Table2[[#All],[Revenue Per Product]],"Not found")</f>
        <v>5</v>
      </c>
      <c r="F217" s="6" cm="1">
        <f t="array" ref="F217">_xlfn.XLOOKUP(Table1[[#This Row],[Product]],Table2[[#All],[Product Type]],Table2[[#All],[Cost Per Product]],"Not found")</f>
        <v>-2</v>
      </c>
      <c r="G217" s="6" cm="1">
        <f t="array" ref="G217">SUM(_xlfn.XLOOKUP(Table1[[#This Row],[Product]],Table2[[#All],[Product Type]],Table2[[#All],[Revenue Per Product]:[Cost Per Product]],"Not found")*Table1[[#This Row],[Units Sold]])</f>
        <v>5490</v>
      </c>
    </row>
    <row r="218" spans="1:7" x14ac:dyDescent="0.25">
      <c r="A218" s="1">
        <v>539666</v>
      </c>
      <c r="B218" s="1" t="s">
        <v>5</v>
      </c>
      <c r="C218" s="2">
        <v>2498</v>
      </c>
      <c r="D218" s="5">
        <v>44166</v>
      </c>
      <c r="E218" s="6" cm="1">
        <f t="array" ref="E218">_xlfn.XLOOKUP(Table1[[#This Row],[Product]],Table2[[#All],[Product Type]],Table2[[#All],[Revenue Per Product]],"Not found")</f>
        <v>5</v>
      </c>
      <c r="F218" s="6" cm="1">
        <f t="array" ref="F218">_xlfn.XLOOKUP(Table1[[#This Row],[Product]],Table2[[#All],[Product Type]],Table2[[#All],[Cost Per Product]],"Not found")</f>
        <v>-2</v>
      </c>
      <c r="G218" s="6" cm="1">
        <f t="array" ref="G218">SUM(_xlfn.XLOOKUP(Table1[[#This Row],[Product]],Table2[[#All],[Product Type]],Table2[[#All],[Revenue Per Product]:[Cost Per Product]],"Not found")*Table1[[#This Row],[Units Sold]])</f>
        <v>7494</v>
      </c>
    </row>
    <row r="219" spans="1:7" x14ac:dyDescent="0.25">
      <c r="A219" s="1">
        <v>625570</v>
      </c>
      <c r="B219" s="1" t="s">
        <v>5</v>
      </c>
      <c r="C219" s="2">
        <v>663</v>
      </c>
      <c r="D219" s="5">
        <v>43891</v>
      </c>
      <c r="E219" s="6" cm="1">
        <f t="array" ref="E219">_xlfn.XLOOKUP(Table1[[#This Row],[Product]],Table2[[#All],[Product Type]],Table2[[#All],[Revenue Per Product]],"Not found")</f>
        <v>5</v>
      </c>
      <c r="F219" s="6" cm="1">
        <f t="array" ref="F219">_xlfn.XLOOKUP(Table1[[#This Row],[Product]],Table2[[#All],[Product Type]],Table2[[#All],[Cost Per Product]],"Not found")</f>
        <v>-2</v>
      </c>
      <c r="G219" s="6" cm="1">
        <f t="array" ref="G219">SUM(_xlfn.XLOOKUP(Table1[[#This Row],[Product]],Table2[[#All],[Product Type]],Table2[[#All],[Revenue Per Product]:[Cost Per Product]],"Not found")*Table1[[#This Row],[Units Sold]])</f>
        <v>1989</v>
      </c>
    </row>
    <row r="220" spans="1:7" x14ac:dyDescent="0.25">
      <c r="A220" s="1">
        <v>652401</v>
      </c>
      <c r="B220" s="1" t="s">
        <v>5</v>
      </c>
      <c r="C220" s="2">
        <v>1142</v>
      </c>
      <c r="D220" s="5">
        <v>44531</v>
      </c>
      <c r="E220" s="6" cm="1">
        <f t="array" ref="E220">_xlfn.XLOOKUP(Table1[[#This Row],[Product]],Table2[[#All],[Product Type]],Table2[[#All],[Revenue Per Product]],"Not found")</f>
        <v>5</v>
      </c>
      <c r="F220" s="6" cm="1">
        <f t="array" ref="F220">_xlfn.XLOOKUP(Table1[[#This Row],[Product]],Table2[[#All],[Product Type]],Table2[[#All],[Cost Per Product]],"Not found")</f>
        <v>-2</v>
      </c>
      <c r="G220" s="6" cm="1">
        <f t="array" ref="G220">SUM(_xlfn.XLOOKUP(Table1[[#This Row],[Product]],Table2[[#All],[Product Type]],Table2[[#All],[Revenue Per Product]:[Cost Per Product]],"Not found")*Table1[[#This Row],[Units Sold]])</f>
        <v>3426</v>
      </c>
    </row>
    <row r="221" spans="1:7" x14ac:dyDescent="0.25">
      <c r="A221" s="1">
        <v>326089</v>
      </c>
      <c r="B221" s="1" t="s">
        <v>5</v>
      </c>
      <c r="C221" s="2">
        <v>1566</v>
      </c>
      <c r="D221" s="5">
        <v>44348</v>
      </c>
      <c r="E221" s="6" cm="1">
        <f t="array" ref="E221">_xlfn.XLOOKUP(Table1[[#This Row],[Product]],Table2[[#All],[Product Type]],Table2[[#All],[Revenue Per Product]],"Not found")</f>
        <v>5</v>
      </c>
      <c r="F221" s="6" cm="1">
        <f t="array" ref="F221">_xlfn.XLOOKUP(Table1[[#This Row],[Product]],Table2[[#All],[Product Type]],Table2[[#All],[Cost Per Product]],"Not found")</f>
        <v>-2</v>
      </c>
      <c r="G221" s="6" cm="1">
        <f t="array" ref="G221">SUM(_xlfn.XLOOKUP(Table1[[#This Row],[Product]],Table2[[#All],[Product Type]],Table2[[#All],[Revenue Per Product]:[Cost Per Product]],"Not found")*Table1[[#This Row],[Units Sold]])</f>
        <v>4698</v>
      </c>
    </row>
    <row r="222" spans="1:7" x14ac:dyDescent="0.25">
      <c r="A222" s="1">
        <v>676869</v>
      </c>
      <c r="B222" s="1" t="s">
        <v>5</v>
      </c>
      <c r="C222" s="2">
        <v>690</v>
      </c>
      <c r="D222" s="5">
        <v>44470</v>
      </c>
      <c r="E222" s="6" cm="1">
        <f t="array" ref="E222">_xlfn.XLOOKUP(Table1[[#This Row],[Product]],Table2[[#All],[Product Type]],Table2[[#All],[Revenue Per Product]],"Not found")</f>
        <v>5</v>
      </c>
      <c r="F222" s="6" cm="1">
        <f t="array" ref="F222">_xlfn.XLOOKUP(Table1[[#This Row],[Product]],Table2[[#All],[Product Type]],Table2[[#All],[Cost Per Product]],"Not found")</f>
        <v>-2</v>
      </c>
      <c r="G222" s="6" cm="1">
        <f t="array" ref="G222">SUM(_xlfn.XLOOKUP(Table1[[#This Row],[Product]],Table2[[#All],[Product Type]],Table2[[#All],[Revenue Per Product]:[Cost Per Product]],"Not found")*Table1[[#This Row],[Units Sold]])</f>
        <v>2070</v>
      </c>
    </row>
    <row r="223" spans="1:7" x14ac:dyDescent="0.25">
      <c r="A223" s="1">
        <v>113657</v>
      </c>
      <c r="B223" s="1" t="s">
        <v>5</v>
      </c>
      <c r="C223" s="2">
        <v>1660</v>
      </c>
      <c r="D223" s="5">
        <v>44531</v>
      </c>
      <c r="E223" s="6" cm="1">
        <f t="array" ref="E223">_xlfn.XLOOKUP(Table1[[#This Row],[Product]],Table2[[#All],[Product Type]],Table2[[#All],[Revenue Per Product]],"Not found")</f>
        <v>5</v>
      </c>
      <c r="F223" s="6" cm="1">
        <f t="array" ref="F223">_xlfn.XLOOKUP(Table1[[#This Row],[Product]],Table2[[#All],[Product Type]],Table2[[#All],[Cost Per Product]],"Not found")</f>
        <v>-2</v>
      </c>
      <c r="G223" s="6" cm="1">
        <f t="array" ref="G223">SUM(_xlfn.XLOOKUP(Table1[[#This Row],[Product]],Table2[[#All],[Product Type]],Table2[[#All],[Revenue Per Product]:[Cost Per Product]],"Not found")*Table1[[#This Row],[Units Sold]])</f>
        <v>4980</v>
      </c>
    </row>
    <row r="224" spans="1:7" x14ac:dyDescent="0.25">
      <c r="A224" s="1">
        <v>570270</v>
      </c>
      <c r="B224" s="1" t="s">
        <v>5</v>
      </c>
      <c r="C224" s="2">
        <v>1958</v>
      </c>
      <c r="D224" s="5">
        <v>44501</v>
      </c>
      <c r="E224" s="6" cm="1">
        <f t="array" ref="E224">_xlfn.XLOOKUP(Table1[[#This Row],[Product]],Table2[[#All],[Product Type]],Table2[[#All],[Revenue Per Product]],"Not found")</f>
        <v>5</v>
      </c>
      <c r="F224" s="6" cm="1">
        <f t="array" ref="F224">_xlfn.XLOOKUP(Table1[[#This Row],[Product]],Table2[[#All],[Product Type]],Table2[[#All],[Cost Per Product]],"Not found")</f>
        <v>-2</v>
      </c>
      <c r="G224" s="6" cm="1">
        <f t="array" ref="G224">SUM(_xlfn.XLOOKUP(Table1[[#This Row],[Product]],Table2[[#All],[Product Type]],Table2[[#All],[Revenue Per Product]:[Cost Per Product]],"Not found")*Table1[[#This Row],[Units Sold]])</f>
        <v>5874</v>
      </c>
    </row>
    <row r="225" spans="1:7" x14ac:dyDescent="0.25">
      <c r="A225" s="1">
        <v>445507</v>
      </c>
      <c r="B225" s="1" t="s">
        <v>5</v>
      </c>
      <c r="C225" s="2">
        <v>1901</v>
      </c>
      <c r="D225" s="5">
        <v>44228</v>
      </c>
      <c r="E225" s="6" cm="1">
        <f t="array" ref="E225">_xlfn.XLOOKUP(Table1[[#This Row],[Product]],Table2[[#All],[Product Type]],Table2[[#All],[Revenue Per Product]],"Not found")</f>
        <v>5</v>
      </c>
      <c r="F225" s="6" cm="1">
        <f t="array" ref="F225">_xlfn.XLOOKUP(Table1[[#This Row],[Product]],Table2[[#All],[Product Type]],Table2[[#All],[Cost Per Product]],"Not found")</f>
        <v>-2</v>
      </c>
      <c r="G225" s="6" cm="1">
        <f t="array" ref="G225">SUM(_xlfn.XLOOKUP(Table1[[#This Row],[Product]],Table2[[#All],[Product Type]],Table2[[#All],[Revenue Per Product]:[Cost Per Product]],"Not found")*Table1[[#This Row],[Units Sold]])</f>
        <v>5703</v>
      </c>
    </row>
    <row r="226" spans="1:7" x14ac:dyDescent="0.25">
      <c r="A226" s="1">
        <v>154432</v>
      </c>
      <c r="B226" s="1" t="s">
        <v>5</v>
      </c>
      <c r="C226" s="2">
        <v>544</v>
      </c>
      <c r="D226" s="5">
        <v>44440</v>
      </c>
      <c r="E226" s="6" cm="1">
        <f t="array" ref="E226">_xlfn.XLOOKUP(Table1[[#This Row],[Product]],Table2[[#All],[Product Type]],Table2[[#All],[Revenue Per Product]],"Not found")</f>
        <v>5</v>
      </c>
      <c r="F226" s="6" cm="1">
        <f t="array" ref="F226">_xlfn.XLOOKUP(Table1[[#This Row],[Product]],Table2[[#All],[Product Type]],Table2[[#All],[Cost Per Product]],"Not found")</f>
        <v>-2</v>
      </c>
      <c r="G226" s="6" cm="1">
        <f t="array" ref="G226">SUM(_xlfn.XLOOKUP(Table1[[#This Row],[Product]],Table2[[#All],[Product Type]],Table2[[#All],[Revenue Per Product]:[Cost Per Product]],"Not found")*Table1[[#This Row],[Units Sold]])</f>
        <v>1632</v>
      </c>
    </row>
    <row r="227" spans="1:7" x14ac:dyDescent="0.25">
      <c r="A227" s="1">
        <v>806978</v>
      </c>
      <c r="B227" s="1" t="s">
        <v>5</v>
      </c>
      <c r="C227" s="2">
        <v>1797</v>
      </c>
      <c r="D227" s="5">
        <v>44409</v>
      </c>
      <c r="E227" s="6" cm="1">
        <f t="array" ref="E227">_xlfn.XLOOKUP(Table1[[#This Row],[Product]],Table2[[#All],[Product Type]],Table2[[#All],[Revenue Per Product]],"Not found")</f>
        <v>5</v>
      </c>
      <c r="F227" s="6" cm="1">
        <f t="array" ref="F227">_xlfn.XLOOKUP(Table1[[#This Row],[Product]],Table2[[#All],[Product Type]],Table2[[#All],[Cost Per Product]],"Not found")</f>
        <v>-2</v>
      </c>
      <c r="G227" s="6" cm="1">
        <f t="array" ref="G227">SUM(_xlfn.XLOOKUP(Table1[[#This Row],[Product]],Table2[[#All],[Product Type]],Table2[[#All],[Revenue Per Product]:[Cost Per Product]],"Not found")*Table1[[#This Row],[Units Sold]])</f>
        <v>5391</v>
      </c>
    </row>
    <row r="228" spans="1:7" x14ac:dyDescent="0.25">
      <c r="A228" s="1">
        <v>637451</v>
      </c>
      <c r="B228" s="1" t="s">
        <v>5</v>
      </c>
      <c r="C228" s="2">
        <v>1287</v>
      </c>
      <c r="D228" s="5">
        <v>43922</v>
      </c>
      <c r="E228" s="6" cm="1">
        <f t="array" ref="E228">_xlfn.XLOOKUP(Table1[[#This Row],[Product]],Table2[[#All],[Product Type]],Table2[[#All],[Revenue Per Product]],"Not found")</f>
        <v>5</v>
      </c>
      <c r="F228" s="6" cm="1">
        <f t="array" ref="F228">_xlfn.XLOOKUP(Table1[[#This Row],[Product]],Table2[[#All],[Product Type]],Table2[[#All],[Cost Per Product]],"Not found")</f>
        <v>-2</v>
      </c>
      <c r="G228" s="6" cm="1">
        <f t="array" ref="G228">SUM(_xlfn.XLOOKUP(Table1[[#This Row],[Product]],Table2[[#All],[Product Type]],Table2[[#All],[Revenue Per Product]:[Cost Per Product]],"Not found")*Table1[[#This Row],[Units Sold]])</f>
        <v>3861</v>
      </c>
    </row>
    <row r="229" spans="1:7" x14ac:dyDescent="0.25">
      <c r="A229" s="1">
        <v>494228</v>
      </c>
      <c r="B229" s="1" t="s">
        <v>5</v>
      </c>
      <c r="C229" s="2">
        <v>1706</v>
      </c>
      <c r="D229" s="5">
        <v>44287</v>
      </c>
      <c r="E229" s="6" cm="1">
        <f t="array" ref="E229">_xlfn.XLOOKUP(Table1[[#This Row],[Product]],Table2[[#All],[Product Type]],Table2[[#All],[Revenue Per Product]],"Not found")</f>
        <v>5</v>
      </c>
      <c r="F229" s="6" cm="1">
        <f t="array" ref="F229">_xlfn.XLOOKUP(Table1[[#This Row],[Product]],Table2[[#All],[Product Type]],Table2[[#All],[Cost Per Product]],"Not found")</f>
        <v>-2</v>
      </c>
      <c r="G229" s="6" cm="1">
        <f t="array" ref="G229">SUM(_xlfn.XLOOKUP(Table1[[#This Row],[Product]],Table2[[#All],[Product Type]],Table2[[#All],[Revenue Per Product]:[Cost Per Product]],"Not found")*Table1[[#This Row],[Units Sold]])</f>
        <v>5118</v>
      </c>
    </row>
    <row r="230" spans="1:7" x14ac:dyDescent="0.25">
      <c r="A230" s="1">
        <v>801641</v>
      </c>
      <c r="B230" s="1" t="s">
        <v>5</v>
      </c>
      <c r="C230" s="2">
        <v>2031</v>
      </c>
      <c r="D230" s="5">
        <v>43862</v>
      </c>
      <c r="E230" s="6" cm="1">
        <f t="array" ref="E230">_xlfn.XLOOKUP(Table1[[#This Row],[Product]],Table2[[#All],[Product Type]],Table2[[#All],[Revenue Per Product]],"Not found")</f>
        <v>5</v>
      </c>
      <c r="F230" s="6" cm="1">
        <f t="array" ref="F230">_xlfn.XLOOKUP(Table1[[#This Row],[Product]],Table2[[#All],[Product Type]],Table2[[#All],[Cost Per Product]],"Not found")</f>
        <v>-2</v>
      </c>
      <c r="G230" s="6" cm="1">
        <f t="array" ref="G230">SUM(_xlfn.XLOOKUP(Table1[[#This Row],[Product]],Table2[[#All],[Product Type]],Table2[[#All],[Revenue Per Product]:[Cost Per Product]],"Not found")*Table1[[#This Row],[Units Sold]])</f>
        <v>6093</v>
      </c>
    </row>
    <row r="231" spans="1:7" x14ac:dyDescent="0.25">
      <c r="A231" s="1">
        <v>823953</v>
      </c>
      <c r="B231" s="1" t="s">
        <v>5</v>
      </c>
      <c r="C231" s="2">
        <v>1967</v>
      </c>
      <c r="D231" s="5">
        <v>44470</v>
      </c>
      <c r="E231" s="6" cm="1">
        <f t="array" ref="E231">_xlfn.XLOOKUP(Table1[[#This Row],[Product]],Table2[[#All],[Product Type]],Table2[[#All],[Revenue Per Product]],"Not found")</f>
        <v>5</v>
      </c>
      <c r="F231" s="6" cm="1">
        <f t="array" ref="F231">_xlfn.XLOOKUP(Table1[[#This Row],[Product]],Table2[[#All],[Product Type]],Table2[[#All],[Cost Per Product]],"Not found")</f>
        <v>-2</v>
      </c>
      <c r="G231" s="6" cm="1">
        <f t="array" ref="G231">SUM(_xlfn.XLOOKUP(Table1[[#This Row],[Product]],Table2[[#All],[Product Type]],Table2[[#All],[Revenue Per Product]:[Cost Per Product]],"Not found")*Table1[[#This Row],[Units Sold]])</f>
        <v>5901</v>
      </c>
    </row>
    <row r="232" spans="1:7" x14ac:dyDescent="0.25">
      <c r="A232" s="1">
        <v>539522</v>
      </c>
      <c r="B232" s="1" t="s">
        <v>5</v>
      </c>
      <c r="C232" s="2">
        <v>1859</v>
      </c>
      <c r="D232" s="5">
        <v>44562</v>
      </c>
      <c r="E232" s="6" cm="1">
        <f t="array" ref="E232">_xlfn.XLOOKUP(Table1[[#This Row],[Product]],Table2[[#All],[Product Type]],Table2[[#All],[Revenue Per Product]],"Not found")</f>
        <v>5</v>
      </c>
      <c r="F232" s="6" cm="1">
        <f t="array" ref="F232">_xlfn.XLOOKUP(Table1[[#This Row],[Product]],Table2[[#All],[Product Type]],Table2[[#All],[Cost Per Product]],"Not found")</f>
        <v>-2</v>
      </c>
      <c r="G232" s="6" cm="1">
        <f t="array" ref="G232">SUM(_xlfn.XLOOKUP(Table1[[#This Row],[Product]],Table2[[#All],[Product Type]],Table2[[#All],[Revenue Per Product]:[Cost Per Product]],"Not found")*Table1[[#This Row],[Units Sold]])</f>
        <v>5577</v>
      </c>
    </row>
    <row r="233" spans="1:7" x14ac:dyDescent="0.25">
      <c r="A233" s="1">
        <v>873031</v>
      </c>
      <c r="B233" s="1" t="s">
        <v>5</v>
      </c>
      <c r="C233" s="2">
        <v>2851</v>
      </c>
      <c r="D233" s="5">
        <v>43862</v>
      </c>
      <c r="E233" s="6" cm="1">
        <f t="array" ref="E233">_xlfn.XLOOKUP(Table1[[#This Row],[Product]],Table2[[#All],[Product Type]],Table2[[#All],[Revenue Per Product]],"Not found")</f>
        <v>5</v>
      </c>
      <c r="F233" s="6" cm="1">
        <f t="array" ref="F233">_xlfn.XLOOKUP(Table1[[#This Row],[Product]],Table2[[#All],[Product Type]],Table2[[#All],[Cost Per Product]],"Not found")</f>
        <v>-2</v>
      </c>
      <c r="G233" s="6" cm="1">
        <f t="array" ref="G233">SUM(_xlfn.XLOOKUP(Table1[[#This Row],[Product]],Table2[[#All],[Product Type]],Table2[[#All],[Revenue Per Product]:[Cost Per Product]],"Not found")*Table1[[#This Row],[Units Sold]])</f>
        <v>8553</v>
      </c>
    </row>
    <row r="234" spans="1:7" x14ac:dyDescent="0.25">
      <c r="A234" s="1">
        <v>574744</v>
      </c>
      <c r="B234" s="1" t="s">
        <v>5</v>
      </c>
      <c r="C234" s="2">
        <v>2021</v>
      </c>
      <c r="D234" s="5">
        <v>44409</v>
      </c>
      <c r="E234" s="6" cm="1">
        <f t="array" ref="E234">_xlfn.XLOOKUP(Table1[[#This Row],[Product]],Table2[[#All],[Product Type]],Table2[[#All],[Revenue Per Product]],"Not found")</f>
        <v>5</v>
      </c>
      <c r="F234" s="6" cm="1">
        <f t="array" ref="F234">_xlfn.XLOOKUP(Table1[[#This Row],[Product]],Table2[[#All],[Product Type]],Table2[[#All],[Cost Per Product]],"Not found")</f>
        <v>-2</v>
      </c>
      <c r="G234" s="6" cm="1">
        <f t="array" ref="G234">SUM(_xlfn.XLOOKUP(Table1[[#This Row],[Product]],Table2[[#All],[Product Type]],Table2[[#All],[Revenue Per Product]:[Cost Per Product]],"Not found")*Table1[[#This Row],[Units Sold]])</f>
        <v>6063</v>
      </c>
    </row>
    <row r="235" spans="1:7" x14ac:dyDescent="0.25">
      <c r="A235" s="1">
        <v>130685</v>
      </c>
      <c r="B235" s="1" t="s">
        <v>5</v>
      </c>
      <c r="C235" s="2">
        <v>1138</v>
      </c>
      <c r="D235" s="5">
        <v>43862</v>
      </c>
      <c r="E235" s="6" cm="1">
        <f t="array" ref="E235">_xlfn.XLOOKUP(Table1[[#This Row],[Product]],Table2[[#All],[Product Type]],Table2[[#All],[Revenue Per Product]],"Not found")</f>
        <v>5</v>
      </c>
      <c r="F235" s="6" cm="1">
        <f t="array" ref="F235">_xlfn.XLOOKUP(Table1[[#This Row],[Product]],Table2[[#All],[Product Type]],Table2[[#All],[Cost Per Product]],"Not found")</f>
        <v>-2</v>
      </c>
      <c r="G235" s="6" cm="1">
        <f t="array" ref="G235">SUM(_xlfn.XLOOKUP(Table1[[#This Row],[Product]],Table2[[#All],[Product Type]],Table2[[#All],[Revenue Per Product]:[Cost Per Product]],"Not found")*Table1[[#This Row],[Units Sold]])</f>
        <v>3414</v>
      </c>
    </row>
    <row r="236" spans="1:7" x14ac:dyDescent="0.25">
      <c r="A236" s="1">
        <v>150704</v>
      </c>
      <c r="B236" s="1" t="s">
        <v>5</v>
      </c>
      <c r="C236" s="2">
        <v>1159</v>
      </c>
      <c r="D236" s="5">
        <v>44531</v>
      </c>
      <c r="E236" s="6" cm="1">
        <f t="array" ref="E236">_xlfn.XLOOKUP(Table1[[#This Row],[Product]],Table2[[#All],[Product Type]],Table2[[#All],[Revenue Per Product]],"Not found")</f>
        <v>5</v>
      </c>
      <c r="F236" s="6" cm="1">
        <f t="array" ref="F236">_xlfn.XLOOKUP(Table1[[#This Row],[Product]],Table2[[#All],[Product Type]],Table2[[#All],[Cost Per Product]],"Not found")</f>
        <v>-2</v>
      </c>
      <c r="G236" s="6" cm="1">
        <f t="array" ref="G236">SUM(_xlfn.XLOOKUP(Table1[[#This Row],[Product]],Table2[[#All],[Product Type]],Table2[[#All],[Revenue Per Product]:[Cost Per Product]],"Not found")*Table1[[#This Row],[Units Sold]])</f>
        <v>3477</v>
      </c>
    </row>
    <row r="237" spans="1:7" x14ac:dyDescent="0.25">
      <c r="A237" s="1">
        <v>779079</v>
      </c>
      <c r="B237" s="1" t="s">
        <v>5</v>
      </c>
      <c r="C237" s="2">
        <v>1384.5</v>
      </c>
      <c r="D237" s="5">
        <v>44197</v>
      </c>
      <c r="E237" s="6" cm="1">
        <f t="array" ref="E237">_xlfn.XLOOKUP(Table1[[#This Row],[Product]],Table2[[#All],[Product Type]],Table2[[#All],[Revenue Per Product]],"Not found")</f>
        <v>5</v>
      </c>
      <c r="F237" s="6" cm="1">
        <f t="array" ref="F237">_xlfn.XLOOKUP(Table1[[#This Row],[Product]],Table2[[#All],[Product Type]],Table2[[#All],[Cost Per Product]],"Not found")</f>
        <v>-2</v>
      </c>
      <c r="G237" s="6" cm="1">
        <f t="array" ref="G237">SUM(_xlfn.XLOOKUP(Table1[[#This Row],[Product]],Table2[[#All],[Product Type]],Table2[[#All],[Revenue Per Product]:[Cost Per Product]],"Not found")*Table1[[#This Row],[Units Sold]])</f>
        <v>4153.5</v>
      </c>
    </row>
    <row r="238" spans="1:7" x14ac:dyDescent="0.25">
      <c r="A238" s="1">
        <v>746705</v>
      </c>
      <c r="B238" s="1" t="s">
        <v>5</v>
      </c>
      <c r="C238" s="2">
        <v>3627</v>
      </c>
      <c r="D238" s="5">
        <v>44044</v>
      </c>
      <c r="E238" s="6" cm="1">
        <f t="array" ref="E238">_xlfn.XLOOKUP(Table1[[#This Row],[Product]],Table2[[#All],[Product Type]],Table2[[#All],[Revenue Per Product]],"Not found")</f>
        <v>5</v>
      </c>
      <c r="F238" s="6" cm="1">
        <f t="array" ref="F238">_xlfn.XLOOKUP(Table1[[#This Row],[Product]],Table2[[#All],[Product Type]],Table2[[#All],[Cost Per Product]],"Not found")</f>
        <v>-2</v>
      </c>
      <c r="G238" s="6" cm="1">
        <f t="array" ref="G238">SUM(_xlfn.XLOOKUP(Table1[[#This Row],[Product]],Table2[[#All],[Product Type]],Table2[[#All],[Revenue Per Product]:[Cost Per Product]],"Not found")*Table1[[#This Row],[Units Sold]])</f>
        <v>10881</v>
      </c>
    </row>
    <row r="239" spans="1:7" x14ac:dyDescent="0.25">
      <c r="A239" s="1">
        <v>594945</v>
      </c>
      <c r="B239" s="1" t="s">
        <v>5</v>
      </c>
      <c r="C239" s="2">
        <v>720</v>
      </c>
      <c r="D239" s="5">
        <v>44409</v>
      </c>
      <c r="E239" s="6" cm="1">
        <f t="array" ref="E239">_xlfn.XLOOKUP(Table1[[#This Row],[Product]],Table2[[#All],[Product Type]],Table2[[#All],[Revenue Per Product]],"Not found")</f>
        <v>5</v>
      </c>
      <c r="F239" s="6" cm="1">
        <f t="array" ref="F239">_xlfn.XLOOKUP(Table1[[#This Row],[Product]],Table2[[#All],[Product Type]],Table2[[#All],[Cost Per Product]],"Not found")</f>
        <v>-2</v>
      </c>
      <c r="G239" s="6" cm="1">
        <f t="array" ref="G239">SUM(_xlfn.XLOOKUP(Table1[[#This Row],[Product]],Table2[[#All],[Product Type]],Table2[[#All],[Revenue Per Product]:[Cost Per Product]],"Not found")*Table1[[#This Row],[Units Sold]])</f>
        <v>2160</v>
      </c>
    </row>
    <row r="240" spans="1:7" x14ac:dyDescent="0.25">
      <c r="A240" s="1">
        <v>454312</v>
      </c>
      <c r="B240" s="1" t="s">
        <v>5</v>
      </c>
      <c r="C240" s="2">
        <v>2342</v>
      </c>
      <c r="D240" s="5">
        <v>44562</v>
      </c>
      <c r="E240" s="6" cm="1">
        <f t="array" ref="E240">_xlfn.XLOOKUP(Table1[[#This Row],[Product]],Table2[[#All],[Product Type]],Table2[[#All],[Revenue Per Product]],"Not found")</f>
        <v>5</v>
      </c>
      <c r="F240" s="6" cm="1">
        <f t="array" ref="F240">_xlfn.XLOOKUP(Table1[[#This Row],[Product]],Table2[[#All],[Product Type]],Table2[[#All],[Cost Per Product]],"Not found")</f>
        <v>-2</v>
      </c>
      <c r="G240" s="6" cm="1">
        <f t="array" ref="G240">SUM(_xlfn.XLOOKUP(Table1[[#This Row],[Product]],Table2[[#All],[Product Type]],Table2[[#All],[Revenue Per Product]:[Cost Per Product]],"Not found")*Table1[[#This Row],[Units Sold]])</f>
        <v>7026</v>
      </c>
    </row>
    <row r="241" spans="1:7" x14ac:dyDescent="0.25">
      <c r="A241" s="1">
        <v>830981</v>
      </c>
      <c r="B241" s="1" t="s">
        <v>5</v>
      </c>
      <c r="C241" s="2">
        <v>1100</v>
      </c>
      <c r="D241" s="5">
        <v>44501</v>
      </c>
      <c r="E241" s="6" cm="1">
        <f t="array" ref="E241">_xlfn.XLOOKUP(Table1[[#This Row],[Product]],Table2[[#All],[Product Type]],Table2[[#All],[Revenue Per Product]],"Not found")</f>
        <v>5</v>
      </c>
      <c r="F241" s="6" cm="1">
        <f t="array" ref="F241">_xlfn.XLOOKUP(Table1[[#This Row],[Product]],Table2[[#All],[Product Type]],Table2[[#All],[Cost Per Product]],"Not found")</f>
        <v>-2</v>
      </c>
      <c r="G241" s="6" cm="1">
        <f t="array" ref="G241">SUM(_xlfn.XLOOKUP(Table1[[#This Row],[Product]],Table2[[#All],[Product Type]],Table2[[#All],[Revenue Per Product]:[Cost Per Product]],"Not found")*Table1[[#This Row],[Units Sold]])</f>
        <v>3300</v>
      </c>
    </row>
    <row r="242" spans="1:7" x14ac:dyDescent="0.25">
      <c r="A242" s="1">
        <v>503244</v>
      </c>
      <c r="B242" s="1" t="s">
        <v>5</v>
      </c>
      <c r="C242" s="2">
        <v>980</v>
      </c>
      <c r="D242" s="5">
        <v>43922</v>
      </c>
      <c r="E242" s="6" cm="1">
        <f t="array" ref="E242">_xlfn.XLOOKUP(Table1[[#This Row],[Product]],Table2[[#All],[Product Type]],Table2[[#All],[Revenue Per Product]],"Not found")</f>
        <v>5</v>
      </c>
      <c r="F242" s="6" cm="1">
        <f t="array" ref="F242">_xlfn.XLOOKUP(Table1[[#This Row],[Product]],Table2[[#All],[Product Type]],Table2[[#All],[Cost Per Product]],"Not found")</f>
        <v>-2</v>
      </c>
      <c r="G242" s="6" cm="1">
        <f t="array" ref="G242">SUM(_xlfn.XLOOKUP(Table1[[#This Row],[Product]],Table2[[#All],[Product Type]],Table2[[#All],[Revenue Per Product]:[Cost Per Product]],"Not found")*Table1[[#This Row],[Units Sold]])</f>
        <v>2940</v>
      </c>
    </row>
    <row r="243" spans="1:7" x14ac:dyDescent="0.25">
      <c r="A243" s="1">
        <v>199458</v>
      </c>
      <c r="B243" s="1" t="s">
        <v>5</v>
      </c>
      <c r="C243" s="2">
        <v>1460</v>
      </c>
      <c r="D243" s="5">
        <v>44105</v>
      </c>
      <c r="E243" s="6" cm="1">
        <f t="array" ref="E243">_xlfn.XLOOKUP(Table1[[#This Row],[Product]],Table2[[#All],[Product Type]],Table2[[#All],[Revenue Per Product]],"Not found")</f>
        <v>5</v>
      </c>
      <c r="F243" s="6" cm="1">
        <f t="array" ref="F243">_xlfn.XLOOKUP(Table1[[#This Row],[Product]],Table2[[#All],[Product Type]],Table2[[#All],[Cost Per Product]],"Not found")</f>
        <v>-2</v>
      </c>
      <c r="G243" s="6" cm="1">
        <f t="array" ref="G243">SUM(_xlfn.XLOOKUP(Table1[[#This Row],[Product]],Table2[[#All],[Product Type]],Table2[[#All],[Revenue Per Product]:[Cost Per Product]],"Not found")*Table1[[#This Row],[Units Sold]])</f>
        <v>4380</v>
      </c>
    </row>
    <row r="244" spans="1:7" x14ac:dyDescent="0.25">
      <c r="A244" s="1">
        <v>294390</v>
      </c>
      <c r="B244" s="1" t="s">
        <v>5</v>
      </c>
      <c r="C244" s="2">
        <v>1403</v>
      </c>
      <c r="D244" s="5">
        <v>44470</v>
      </c>
      <c r="E244" s="6" cm="1">
        <f t="array" ref="E244">_xlfn.XLOOKUP(Table1[[#This Row],[Product]],Table2[[#All],[Product Type]],Table2[[#All],[Revenue Per Product]],"Not found")</f>
        <v>5</v>
      </c>
      <c r="F244" s="6" cm="1">
        <f t="array" ref="F244">_xlfn.XLOOKUP(Table1[[#This Row],[Product]],Table2[[#All],[Product Type]],Table2[[#All],[Cost Per Product]],"Not found")</f>
        <v>-2</v>
      </c>
      <c r="G244" s="6" cm="1">
        <f t="array" ref="G244">SUM(_xlfn.XLOOKUP(Table1[[#This Row],[Product]],Table2[[#All],[Product Type]],Table2[[#All],[Revenue Per Product]:[Cost Per Product]],"Not found")*Table1[[#This Row],[Units Sold]])</f>
        <v>4209</v>
      </c>
    </row>
    <row r="245" spans="1:7" x14ac:dyDescent="0.25">
      <c r="A245" s="1">
        <v>128675</v>
      </c>
      <c r="B245" s="1" t="s">
        <v>5</v>
      </c>
      <c r="C245" s="2">
        <v>2723</v>
      </c>
      <c r="D245" s="5">
        <v>44136</v>
      </c>
      <c r="E245" s="6" cm="1">
        <f t="array" ref="E245">_xlfn.XLOOKUP(Table1[[#This Row],[Product]],Table2[[#All],[Product Type]],Table2[[#All],[Revenue Per Product]],"Not found")</f>
        <v>5</v>
      </c>
      <c r="F245" s="6" cm="1">
        <f t="array" ref="F245">_xlfn.XLOOKUP(Table1[[#This Row],[Product]],Table2[[#All],[Product Type]],Table2[[#All],[Cost Per Product]],"Not found")</f>
        <v>-2</v>
      </c>
      <c r="G245" s="6" cm="1">
        <f t="array" ref="G245">SUM(_xlfn.XLOOKUP(Table1[[#This Row],[Product]],Table2[[#All],[Product Type]],Table2[[#All],[Revenue Per Product]:[Cost Per Product]],"Not found")*Table1[[#This Row],[Units Sold]])</f>
        <v>8169</v>
      </c>
    </row>
    <row r="246" spans="1:7" x14ac:dyDescent="0.25">
      <c r="A246" s="1">
        <v>215754</v>
      </c>
      <c r="B246" s="1" t="s">
        <v>5</v>
      </c>
      <c r="C246" s="2">
        <v>1757</v>
      </c>
      <c r="D246" s="5">
        <v>43862</v>
      </c>
      <c r="E246" s="6" cm="1">
        <f t="array" ref="E246">_xlfn.XLOOKUP(Table1[[#This Row],[Product]],Table2[[#All],[Product Type]],Table2[[#All],[Revenue Per Product]],"Not found")</f>
        <v>5</v>
      </c>
      <c r="F246" s="6" cm="1">
        <f t="array" ref="F246">_xlfn.XLOOKUP(Table1[[#This Row],[Product]],Table2[[#All],[Product Type]],Table2[[#All],[Cost Per Product]],"Not found")</f>
        <v>-2</v>
      </c>
      <c r="G246" s="6" cm="1">
        <f t="array" ref="G246">SUM(_xlfn.XLOOKUP(Table1[[#This Row],[Product]],Table2[[#All],[Product Type]],Table2[[#All],[Revenue Per Product]:[Cost Per Product]],"Not found")*Table1[[#This Row],[Units Sold]])</f>
        <v>5271</v>
      </c>
    </row>
    <row r="247" spans="1:7" x14ac:dyDescent="0.25">
      <c r="A247" s="1">
        <v>336365</v>
      </c>
      <c r="B247" s="1" t="s">
        <v>5</v>
      </c>
      <c r="C247" s="2">
        <v>2340</v>
      </c>
      <c r="D247" s="5">
        <v>44531</v>
      </c>
      <c r="E247" s="6" cm="1">
        <f t="array" ref="E247">_xlfn.XLOOKUP(Table1[[#This Row],[Product]],Table2[[#All],[Product Type]],Table2[[#All],[Revenue Per Product]],"Not found")</f>
        <v>5</v>
      </c>
      <c r="F247" s="6" cm="1">
        <f t="array" ref="F247">_xlfn.XLOOKUP(Table1[[#This Row],[Product]],Table2[[#All],[Product Type]],Table2[[#All],[Cost Per Product]],"Not found")</f>
        <v>-2</v>
      </c>
      <c r="G247" s="6" cm="1">
        <f t="array" ref="G247">SUM(_xlfn.XLOOKUP(Table1[[#This Row],[Product]],Table2[[#All],[Product Type]],Table2[[#All],[Revenue Per Product]:[Cost Per Product]],"Not found")*Table1[[#This Row],[Units Sold]])</f>
        <v>7020</v>
      </c>
    </row>
    <row r="248" spans="1:7" x14ac:dyDescent="0.25">
      <c r="A248" s="1">
        <v>818777</v>
      </c>
      <c r="B248" s="1" t="s">
        <v>5</v>
      </c>
      <c r="C248" s="2">
        <v>2342</v>
      </c>
      <c r="D248" s="5">
        <v>44256</v>
      </c>
      <c r="E248" s="6" cm="1">
        <f t="array" ref="E248">_xlfn.XLOOKUP(Table1[[#This Row],[Product]],Table2[[#All],[Product Type]],Table2[[#All],[Revenue Per Product]],"Not found")</f>
        <v>5</v>
      </c>
      <c r="F248" s="6" cm="1">
        <f t="array" ref="F248">_xlfn.XLOOKUP(Table1[[#This Row],[Product]],Table2[[#All],[Product Type]],Table2[[#All],[Cost Per Product]],"Not found")</f>
        <v>-2</v>
      </c>
      <c r="G248" s="6" cm="1">
        <f t="array" ref="G248">SUM(_xlfn.XLOOKUP(Table1[[#This Row],[Product]],Table2[[#All],[Product Type]],Table2[[#All],[Revenue Per Product]:[Cost Per Product]],"Not found")*Table1[[#This Row],[Units Sold]])</f>
        <v>7026</v>
      </c>
    </row>
    <row r="249" spans="1:7" x14ac:dyDescent="0.25">
      <c r="A249" s="1">
        <v>757336</v>
      </c>
      <c r="B249" s="1" t="s">
        <v>5</v>
      </c>
      <c r="C249" s="2">
        <v>1976</v>
      </c>
      <c r="D249" s="5">
        <v>43891</v>
      </c>
      <c r="E249" s="6" cm="1">
        <f t="array" ref="E249">_xlfn.XLOOKUP(Table1[[#This Row],[Product]],Table2[[#All],[Product Type]],Table2[[#All],[Revenue Per Product]],"Not found")</f>
        <v>5</v>
      </c>
      <c r="F249" s="6" cm="1">
        <f t="array" ref="F249">_xlfn.XLOOKUP(Table1[[#This Row],[Product]],Table2[[#All],[Product Type]],Table2[[#All],[Cost Per Product]],"Not found")</f>
        <v>-2</v>
      </c>
      <c r="G249" s="6" cm="1">
        <f t="array" ref="G249">SUM(_xlfn.XLOOKUP(Table1[[#This Row],[Product]],Table2[[#All],[Product Type]],Table2[[#All],[Revenue Per Product]:[Cost Per Product]],"Not found")*Table1[[#This Row],[Units Sold]])</f>
        <v>5928</v>
      </c>
    </row>
    <row r="250" spans="1:7" x14ac:dyDescent="0.25">
      <c r="A250" s="1">
        <v>444955</v>
      </c>
      <c r="B250" s="1" t="s">
        <v>5</v>
      </c>
      <c r="C250" s="2">
        <v>2181</v>
      </c>
      <c r="D250" s="5">
        <v>44228</v>
      </c>
      <c r="E250" s="6" cm="1">
        <f t="array" ref="E250">_xlfn.XLOOKUP(Table1[[#This Row],[Product]],Table2[[#All],[Product Type]],Table2[[#All],[Revenue Per Product]],"Not found")</f>
        <v>5</v>
      </c>
      <c r="F250" s="6" cm="1">
        <f t="array" ref="F250">_xlfn.XLOOKUP(Table1[[#This Row],[Product]],Table2[[#All],[Product Type]],Table2[[#All],[Cost Per Product]],"Not found")</f>
        <v>-2</v>
      </c>
      <c r="G250" s="6" cm="1">
        <f t="array" ref="G250">SUM(_xlfn.XLOOKUP(Table1[[#This Row],[Product]],Table2[[#All],[Product Type]],Table2[[#All],[Revenue Per Product]:[Cost Per Product]],"Not found")*Table1[[#This Row],[Units Sold]])</f>
        <v>6543</v>
      </c>
    </row>
    <row r="251" spans="1:7" x14ac:dyDescent="0.25">
      <c r="A251" s="1">
        <v>443834</v>
      </c>
      <c r="B251" s="1" t="s">
        <v>5</v>
      </c>
      <c r="C251" s="2">
        <v>2500</v>
      </c>
      <c r="D251" s="5">
        <v>44409</v>
      </c>
      <c r="E251" s="6" cm="1">
        <f t="array" ref="E251">_xlfn.XLOOKUP(Table1[[#This Row],[Product]],Table2[[#All],[Product Type]],Table2[[#All],[Revenue Per Product]],"Not found")</f>
        <v>5</v>
      </c>
      <c r="F251" s="6" cm="1">
        <f t="array" ref="F251">_xlfn.XLOOKUP(Table1[[#This Row],[Product]],Table2[[#All],[Product Type]],Table2[[#All],[Cost Per Product]],"Not found")</f>
        <v>-2</v>
      </c>
      <c r="G251" s="6" cm="1">
        <f t="array" ref="G251">SUM(_xlfn.XLOOKUP(Table1[[#This Row],[Product]],Table2[[#All],[Product Type]],Table2[[#All],[Revenue Per Product]:[Cost Per Product]],"Not found")*Table1[[#This Row],[Units Sold]])</f>
        <v>7500</v>
      </c>
    </row>
    <row r="252" spans="1:7" x14ac:dyDescent="0.25">
      <c r="A252" s="1">
        <v>119754</v>
      </c>
      <c r="B252" s="1" t="s">
        <v>5</v>
      </c>
      <c r="C252" s="2">
        <v>488</v>
      </c>
      <c r="D252" s="5">
        <v>44593</v>
      </c>
      <c r="E252" s="6" cm="1">
        <f t="array" ref="E252">_xlfn.XLOOKUP(Table1[[#This Row],[Product]],Table2[[#All],[Product Type]],Table2[[#All],[Revenue Per Product]],"Not found")</f>
        <v>5</v>
      </c>
      <c r="F252" s="6" cm="1">
        <f t="array" ref="F252">_xlfn.XLOOKUP(Table1[[#This Row],[Product]],Table2[[#All],[Product Type]],Table2[[#All],[Cost Per Product]],"Not found")</f>
        <v>-2</v>
      </c>
      <c r="G252" s="6" cm="1">
        <f t="array" ref="G252">SUM(_xlfn.XLOOKUP(Table1[[#This Row],[Product]],Table2[[#All],[Product Type]],Table2[[#All],[Revenue Per Product]:[Cost Per Product]],"Not found")*Table1[[#This Row],[Units Sold]])</f>
        <v>1464</v>
      </c>
    </row>
    <row r="253" spans="1:7" x14ac:dyDescent="0.25">
      <c r="A253" s="1">
        <v>173001</v>
      </c>
      <c r="B253" s="1" t="s">
        <v>5</v>
      </c>
      <c r="C253" s="2">
        <v>1282</v>
      </c>
      <c r="D253" s="5">
        <v>44317</v>
      </c>
      <c r="E253" s="6" cm="1">
        <f t="array" ref="E253">_xlfn.XLOOKUP(Table1[[#This Row],[Product]],Table2[[#All],[Product Type]],Table2[[#All],[Revenue Per Product]],"Not found")</f>
        <v>5</v>
      </c>
      <c r="F253" s="6" cm="1">
        <f t="array" ref="F253">_xlfn.XLOOKUP(Table1[[#This Row],[Product]],Table2[[#All],[Product Type]],Table2[[#All],[Cost Per Product]],"Not found")</f>
        <v>-2</v>
      </c>
      <c r="G253" s="6" cm="1">
        <f t="array" ref="G253">SUM(_xlfn.XLOOKUP(Table1[[#This Row],[Product]],Table2[[#All],[Product Type]],Table2[[#All],[Revenue Per Product]:[Cost Per Product]],"Not found")*Table1[[#This Row],[Units Sold]])</f>
        <v>3846</v>
      </c>
    </row>
    <row r="254" spans="1:7" x14ac:dyDescent="0.25">
      <c r="A254" s="1">
        <v>179673</v>
      </c>
      <c r="B254" s="1" t="s">
        <v>5</v>
      </c>
      <c r="C254" s="2">
        <v>2501</v>
      </c>
      <c r="D254" s="5">
        <v>44166</v>
      </c>
      <c r="E254" s="6" cm="1">
        <f t="array" ref="E254">_xlfn.XLOOKUP(Table1[[#This Row],[Product]],Table2[[#All],[Product Type]],Table2[[#All],[Revenue Per Product]],"Not found")</f>
        <v>5</v>
      </c>
      <c r="F254" s="6" cm="1">
        <f t="array" ref="F254">_xlfn.XLOOKUP(Table1[[#This Row],[Product]],Table2[[#All],[Product Type]],Table2[[#All],[Cost Per Product]],"Not found")</f>
        <v>-2</v>
      </c>
      <c r="G254" s="6" cm="1">
        <f t="array" ref="G254">SUM(_xlfn.XLOOKUP(Table1[[#This Row],[Product]],Table2[[#All],[Product Type]],Table2[[#All],[Revenue Per Product]:[Cost Per Product]],"Not found")*Table1[[#This Row],[Units Sold]])</f>
        <v>7503</v>
      </c>
    </row>
    <row r="255" spans="1:7" x14ac:dyDescent="0.25">
      <c r="A255" s="1">
        <v>123331</v>
      </c>
      <c r="B255" s="1" t="s">
        <v>5</v>
      </c>
      <c r="C255" s="2">
        <v>708</v>
      </c>
      <c r="D255" s="5">
        <v>44470</v>
      </c>
      <c r="E255" s="6" cm="1">
        <f t="array" ref="E255">_xlfn.XLOOKUP(Table1[[#This Row],[Product]],Table2[[#All],[Product Type]],Table2[[#All],[Revenue Per Product]],"Not found")</f>
        <v>5</v>
      </c>
      <c r="F255" s="6" cm="1">
        <f t="array" ref="F255">_xlfn.XLOOKUP(Table1[[#This Row],[Product]],Table2[[#All],[Product Type]],Table2[[#All],[Cost Per Product]],"Not found")</f>
        <v>-2</v>
      </c>
      <c r="G255" s="6" cm="1">
        <f t="array" ref="G255">SUM(_xlfn.XLOOKUP(Table1[[#This Row],[Product]],Table2[[#All],[Product Type]],Table2[[#All],[Revenue Per Product]:[Cost Per Product]],"Not found")*Table1[[#This Row],[Units Sold]])</f>
        <v>2124</v>
      </c>
    </row>
    <row r="256" spans="1:7" x14ac:dyDescent="0.25">
      <c r="A256" s="1">
        <v>219898</v>
      </c>
      <c r="B256" s="1" t="s">
        <v>5</v>
      </c>
      <c r="C256" s="2">
        <v>645</v>
      </c>
      <c r="D256" s="5">
        <v>43862</v>
      </c>
      <c r="E256" s="6" cm="1">
        <f t="array" ref="E256">_xlfn.XLOOKUP(Table1[[#This Row],[Product]],Table2[[#All],[Product Type]],Table2[[#All],[Revenue Per Product]],"Not found")</f>
        <v>5</v>
      </c>
      <c r="F256" s="6" cm="1">
        <f t="array" ref="F256">_xlfn.XLOOKUP(Table1[[#This Row],[Product]],Table2[[#All],[Product Type]],Table2[[#All],[Cost Per Product]],"Not found")</f>
        <v>-2</v>
      </c>
      <c r="G256" s="6" cm="1">
        <f t="array" ref="G256">SUM(_xlfn.XLOOKUP(Table1[[#This Row],[Product]],Table2[[#All],[Product Type]],Table2[[#All],[Revenue Per Product]:[Cost Per Product]],"Not found")*Table1[[#This Row],[Units Sold]])</f>
        <v>1935</v>
      </c>
    </row>
    <row r="257" spans="1:7" x14ac:dyDescent="0.25">
      <c r="A257" s="1">
        <v>141979</v>
      </c>
      <c r="B257" s="1" t="s">
        <v>5</v>
      </c>
      <c r="C257" s="2">
        <v>1562</v>
      </c>
      <c r="D257" s="5">
        <v>43922</v>
      </c>
      <c r="E257" s="6" cm="1">
        <f t="array" ref="E257">_xlfn.XLOOKUP(Table1[[#This Row],[Product]],Table2[[#All],[Product Type]],Table2[[#All],[Revenue Per Product]],"Not found")</f>
        <v>5</v>
      </c>
      <c r="F257" s="6" cm="1">
        <f t="array" ref="F257">_xlfn.XLOOKUP(Table1[[#This Row],[Product]],Table2[[#All],[Product Type]],Table2[[#All],[Cost Per Product]],"Not found")</f>
        <v>-2</v>
      </c>
      <c r="G257" s="6" cm="1">
        <f t="array" ref="G257">SUM(_xlfn.XLOOKUP(Table1[[#This Row],[Product]],Table2[[#All],[Product Type]],Table2[[#All],[Revenue Per Product]:[Cost Per Product]],"Not found")*Table1[[#This Row],[Units Sold]])</f>
        <v>4686</v>
      </c>
    </row>
    <row r="258" spans="1:7" x14ac:dyDescent="0.25">
      <c r="A258" s="1">
        <v>781308</v>
      </c>
      <c r="B258" s="1" t="s">
        <v>5</v>
      </c>
      <c r="C258" s="2">
        <v>1283</v>
      </c>
      <c r="D258" s="5">
        <v>43862</v>
      </c>
      <c r="E258" s="6" cm="1">
        <f t="array" ref="E258">_xlfn.XLOOKUP(Table1[[#This Row],[Product]],Table2[[#All],[Product Type]],Table2[[#All],[Revenue Per Product]],"Not found")</f>
        <v>5</v>
      </c>
      <c r="F258" s="6" cm="1">
        <f t="array" ref="F258">_xlfn.XLOOKUP(Table1[[#This Row],[Product]],Table2[[#All],[Product Type]],Table2[[#All],[Cost Per Product]],"Not found")</f>
        <v>-2</v>
      </c>
      <c r="G258" s="6" cm="1">
        <f t="array" ref="G258">SUM(_xlfn.XLOOKUP(Table1[[#This Row],[Product]],Table2[[#All],[Product Type]],Table2[[#All],[Revenue Per Product]:[Cost Per Product]],"Not found")*Table1[[#This Row],[Units Sold]])</f>
        <v>3849</v>
      </c>
    </row>
    <row r="259" spans="1:7" x14ac:dyDescent="0.25">
      <c r="A259" s="1">
        <v>711452</v>
      </c>
      <c r="B259" s="1" t="s">
        <v>5</v>
      </c>
      <c r="C259" s="2">
        <v>711</v>
      </c>
      <c r="D259" s="5">
        <v>44531</v>
      </c>
      <c r="E259" s="6" cm="1">
        <f t="array" ref="E259">_xlfn.XLOOKUP(Table1[[#This Row],[Product]],Table2[[#All],[Product Type]],Table2[[#All],[Revenue Per Product]],"Not found")</f>
        <v>5</v>
      </c>
      <c r="F259" s="6" cm="1">
        <f t="array" ref="F259">_xlfn.XLOOKUP(Table1[[#This Row],[Product]],Table2[[#All],[Product Type]],Table2[[#All],[Cost Per Product]],"Not found")</f>
        <v>-2</v>
      </c>
      <c r="G259" s="6" cm="1">
        <f t="array" ref="G259">SUM(_xlfn.XLOOKUP(Table1[[#This Row],[Product]],Table2[[#All],[Product Type]],Table2[[#All],[Revenue Per Product]:[Cost Per Product]],"Not found")*Table1[[#This Row],[Units Sold]])</f>
        <v>2133</v>
      </c>
    </row>
    <row r="260" spans="1:7" x14ac:dyDescent="0.25">
      <c r="A260" s="1">
        <v>156617</v>
      </c>
      <c r="B260" s="1" t="s">
        <v>5</v>
      </c>
      <c r="C260" s="2">
        <v>3802.5</v>
      </c>
      <c r="D260" s="5">
        <v>43862</v>
      </c>
      <c r="E260" s="6" cm="1">
        <f t="array" ref="E260">_xlfn.XLOOKUP(Table1[[#This Row],[Product]],Table2[[#All],[Product Type]],Table2[[#All],[Revenue Per Product]],"Not found")</f>
        <v>5</v>
      </c>
      <c r="F260" s="6" cm="1">
        <f t="array" ref="F260">_xlfn.XLOOKUP(Table1[[#This Row],[Product]],Table2[[#All],[Product Type]],Table2[[#All],[Cost Per Product]],"Not found")</f>
        <v>-2</v>
      </c>
      <c r="G260" s="6" cm="1">
        <f t="array" ref="G260">SUM(_xlfn.XLOOKUP(Table1[[#This Row],[Product]],Table2[[#All],[Product Type]],Table2[[#All],[Revenue Per Product]:[Cost Per Product]],"Not found")*Table1[[#This Row],[Units Sold]])</f>
        <v>11407.5</v>
      </c>
    </row>
    <row r="261" spans="1:7" x14ac:dyDescent="0.25">
      <c r="A261" s="1">
        <v>487819</v>
      </c>
      <c r="B261" s="1" t="s">
        <v>5</v>
      </c>
      <c r="C261" s="2">
        <v>1666</v>
      </c>
      <c r="D261" s="5">
        <v>43862</v>
      </c>
      <c r="E261" s="6" cm="1">
        <f t="array" ref="E261">_xlfn.XLOOKUP(Table1[[#This Row],[Product]],Table2[[#All],[Product Type]],Table2[[#All],[Revenue Per Product]],"Not found")</f>
        <v>5</v>
      </c>
      <c r="F261" s="6" cm="1">
        <f t="array" ref="F261">_xlfn.XLOOKUP(Table1[[#This Row],[Product]],Table2[[#All],[Product Type]],Table2[[#All],[Cost Per Product]],"Not found")</f>
        <v>-2</v>
      </c>
      <c r="G261" s="6" cm="1">
        <f t="array" ref="G261">SUM(_xlfn.XLOOKUP(Table1[[#This Row],[Product]],Table2[[#All],[Product Type]],Table2[[#All],[Revenue Per Product]:[Cost Per Product]],"Not found")*Table1[[#This Row],[Units Sold]])</f>
        <v>4998</v>
      </c>
    </row>
    <row r="262" spans="1:7" x14ac:dyDescent="0.25">
      <c r="A262" s="1">
        <v>503591</v>
      </c>
      <c r="B262" s="1" t="s">
        <v>5</v>
      </c>
      <c r="C262" s="2">
        <v>322</v>
      </c>
      <c r="D262" s="5">
        <v>44470</v>
      </c>
      <c r="E262" s="6" cm="1">
        <f t="array" ref="E262">_xlfn.XLOOKUP(Table1[[#This Row],[Product]],Table2[[#All],[Product Type]],Table2[[#All],[Revenue Per Product]],"Not found")</f>
        <v>5</v>
      </c>
      <c r="F262" s="6" cm="1">
        <f t="array" ref="F262">_xlfn.XLOOKUP(Table1[[#This Row],[Product]],Table2[[#All],[Product Type]],Table2[[#All],[Cost Per Product]],"Not found")</f>
        <v>-2</v>
      </c>
      <c r="G262" s="6" cm="1">
        <f t="array" ref="G262">SUM(_xlfn.XLOOKUP(Table1[[#This Row],[Product]],Table2[[#All],[Product Type]],Table2[[#All],[Revenue Per Product]:[Cost Per Product]],"Not found")*Table1[[#This Row],[Units Sold]])</f>
        <v>966</v>
      </c>
    </row>
    <row r="263" spans="1:7" x14ac:dyDescent="0.25">
      <c r="A263" s="1">
        <v>272243</v>
      </c>
      <c r="B263" s="1" t="s">
        <v>5</v>
      </c>
      <c r="C263" s="2">
        <v>2321</v>
      </c>
      <c r="D263" s="5">
        <v>43891</v>
      </c>
      <c r="E263" s="6" cm="1">
        <f t="array" ref="E263">_xlfn.XLOOKUP(Table1[[#This Row],[Product]],Table2[[#All],[Product Type]],Table2[[#All],[Revenue Per Product]],"Not found")</f>
        <v>5</v>
      </c>
      <c r="F263" s="6" cm="1">
        <f t="array" ref="F263">_xlfn.XLOOKUP(Table1[[#This Row],[Product]],Table2[[#All],[Product Type]],Table2[[#All],[Cost Per Product]],"Not found")</f>
        <v>-2</v>
      </c>
      <c r="G263" s="6" cm="1">
        <f t="array" ref="G263">SUM(_xlfn.XLOOKUP(Table1[[#This Row],[Product]],Table2[[#All],[Product Type]],Table2[[#All],[Revenue Per Product]:[Cost Per Product]],"Not found")*Table1[[#This Row],[Units Sold]])</f>
        <v>6963</v>
      </c>
    </row>
    <row r="264" spans="1:7" x14ac:dyDescent="0.25">
      <c r="A264" s="1">
        <v>431913</v>
      </c>
      <c r="B264" s="1" t="s">
        <v>5</v>
      </c>
      <c r="C264" s="2">
        <v>1857</v>
      </c>
      <c r="D264" s="5">
        <v>44409</v>
      </c>
      <c r="E264" s="6" cm="1">
        <f t="array" ref="E264">_xlfn.XLOOKUP(Table1[[#This Row],[Product]],Table2[[#All],[Product Type]],Table2[[#All],[Revenue Per Product]],"Not found")</f>
        <v>5</v>
      </c>
      <c r="F264" s="6" cm="1">
        <f t="array" ref="F264">_xlfn.XLOOKUP(Table1[[#This Row],[Product]],Table2[[#All],[Product Type]],Table2[[#All],[Cost Per Product]],"Not found")</f>
        <v>-2</v>
      </c>
      <c r="G264" s="6" cm="1">
        <f t="array" ref="G264">SUM(_xlfn.XLOOKUP(Table1[[#This Row],[Product]],Table2[[#All],[Product Type]],Table2[[#All],[Revenue Per Product]:[Cost Per Product]],"Not found")*Table1[[#This Row],[Units Sold]])</f>
        <v>5571</v>
      </c>
    </row>
    <row r="265" spans="1:7" x14ac:dyDescent="0.25">
      <c r="A265" s="1">
        <v>270516</v>
      </c>
      <c r="B265" s="1" t="s">
        <v>5</v>
      </c>
      <c r="C265" s="2">
        <v>1611</v>
      </c>
      <c r="D265" s="5">
        <v>44013</v>
      </c>
      <c r="E265" s="6" cm="1">
        <f t="array" ref="E265">_xlfn.XLOOKUP(Table1[[#This Row],[Product]],Table2[[#All],[Product Type]],Table2[[#All],[Revenue Per Product]],"Not found")</f>
        <v>5</v>
      </c>
      <c r="F265" s="6" cm="1">
        <f t="array" ref="F265">_xlfn.XLOOKUP(Table1[[#This Row],[Product]],Table2[[#All],[Product Type]],Table2[[#All],[Cost Per Product]],"Not found")</f>
        <v>-2</v>
      </c>
      <c r="G265" s="6" cm="1">
        <f t="array" ref="G265">SUM(_xlfn.XLOOKUP(Table1[[#This Row],[Product]],Table2[[#All],[Product Type]],Table2[[#All],[Revenue Per Product]:[Cost Per Product]],"Not found")*Table1[[#This Row],[Units Sold]])</f>
        <v>4833</v>
      </c>
    </row>
    <row r="266" spans="1:7" x14ac:dyDescent="0.25">
      <c r="A266" s="1">
        <v>390387</v>
      </c>
      <c r="B266" s="1" t="s">
        <v>5</v>
      </c>
      <c r="C266" s="2">
        <v>2797</v>
      </c>
      <c r="D266" s="5">
        <v>43922</v>
      </c>
      <c r="E266" s="6" cm="1">
        <f t="array" ref="E266">_xlfn.XLOOKUP(Table1[[#This Row],[Product]],Table2[[#All],[Product Type]],Table2[[#All],[Revenue Per Product]],"Not found")</f>
        <v>5</v>
      </c>
      <c r="F266" s="6" cm="1">
        <f t="array" ref="F266">_xlfn.XLOOKUP(Table1[[#This Row],[Product]],Table2[[#All],[Product Type]],Table2[[#All],[Cost Per Product]],"Not found")</f>
        <v>-2</v>
      </c>
      <c r="G266" s="6" cm="1">
        <f t="array" ref="G266">SUM(_xlfn.XLOOKUP(Table1[[#This Row],[Product]],Table2[[#All],[Product Type]],Table2[[#All],[Revenue Per Product]:[Cost Per Product]],"Not found")*Table1[[#This Row],[Units Sold]])</f>
        <v>8391</v>
      </c>
    </row>
    <row r="267" spans="1:7" x14ac:dyDescent="0.25">
      <c r="A267" s="1">
        <v>254540</v>
      </c>
      <c r="B267" s="1" t="s">
        <v>5</v>
      </c>
      <c r="C267" s="2">
        <v>334</v>
      </c>
      <c r="D267" s="5">
        <v>44378</v>
      </c>
      <c r="E267" s="6" cm="1">
        <f t="array" ref="E267">_xlfn.XLOOKUP(Table1[[#This Row],[Product]],Table2[[#All],[Product Type]],Table2[[#All],[Revenue Per Product]],"Not found")</f>
        <v>5</v>
      </c>
      <c r="F267" s="6" cm="1">
        <f t="array" ref="F267">_xlfn.XLOOKUP(Table1[[#This Row],[Product]],Table2[[#All],[Product Type]],Table2[[#All],[Cost Per Product]],"Not found")</f>
        <v>-2</v>
      </c>
      <c r="G267" s="6" cm="1">
        <f t="array" ref="G267">SUM(_xlfn.XLOOKUP(Table1[[#This Row],[Product]],Table2[[#All],[Product Type]],Table2[[#All],[Revenue Per Product]:[Cost Per Product]],"Not found")*Table1[[#This Row],[Units Sold]])</f>
        <v>1002</v>
      </c>
    </row>
    <row r="268" spans="1:7" x14ac:dyDescent="0.25">
      <c r="A268" s="1">
        <v>724808</v>
      </c>
      <c r="B268" s="1" t="s">
        <v>5</v>
      </c>
      <c r="C268" s="2">
        <v>2328</v>
      </c>
      <c r="D268" s="5">
        <v>44531</v>
      </c>
      <c r="E268" s="6" cm="1">
        <f t="array" ref="E268">_xlfn.XLOOKUP(Table1[[#This Row],[Product]],Table2[[#All],[Product Type]],Table2[[#All],[Revenue Per Product]],"Not found")</f>
        <v>5</v>
      </c>
      <c r="F268" s="6" cm="1">
        <f t="array" ref="F268">_xlfn.XLOOKUP(Table1[[#This Row],[Product]],Table2[[#All],[Product Type]],Table2[[#All],[Cost Per Product]],"Not found")</f>
        <v>-2</v>
      </c>
      <c r="G268" s="6" cm="1">
        <f t="array" ref="G268">SUM(_xlfn.XLOOKUP(Table1[[#This Row],[Product]],Table2[[#All],[Product Type]],Table2[[#All],[Revenue Per Product]:[Cost Per Product]],"Not found")*Table1[[#This Row],[Units Sold]])</f>
        <v>6984</v>
      </c>
    </row>
    <row r="269" spans="1:7" x14ac:dyDescent="0.25">
      <c r="A269" s="1">
        <v>561083</v>
      </c>
      <c r="B269" s="1" t="s">
        <v>5</v>
      </c>
      <c r="C269" s="2">
        <v>2313</v>
      </c>
      <c r="D269" s="5">
        <v>44105</v>
      </c>
      <c r="E269" s="6" cm="1">
        <f t="array" ref="E269">_xlfn.XLOOKUP(Table1[[#This Row],[Product]],Table2[[#All],[Product Type]],Table2[[#All],[Revenue Per Product]],"Not found")</f>
        <v>5</v>
      </c>
      <c r="F269" s="6" cm="1">
        <f t="array" ref="F269">_xlfn.XLOOKUP(Table1[[#This Row],[Product]],Table2[[#All],[Product Type]],Table2[[#All],[Cost Per Product]],"Not found")</f>
        <v>-2</v>
      </c>
      <c r="G269" s="6" cm="1">
        <f t="array" ref="G269">SUM(_xlfn.XLOOKUP(Table1[[#This Row],[Product]],Table2[[#All],[Product Type]],Table2[[#All],[Revenue Per Product]:[Cost Per Product]],"Not found")*Table1[[#This Row],[Units Sold]])</f>
        <v>6939</v>
      </c>
    </row>
    <row r="270" spans="1:7" x14ac:dyDescent="0.25">
      <c r="A270" s="1">
        <v>352793</v>
      </c>
      <c r="B270" s="1" t="s">
        <v>5</v>
      </c>
      <c r="C270" s="2">
        <v>1804</v>
      </c>
      <c r="D270" s="5">
        <v>44317</v>
      </c>
      <c r="E270" s="6" cm="1">
        <f t="array" ref="E270">_xlfn.XLOOKUP(Table1[[#This Row],[Product]],Table2[[#All],[Product Type]],Table2[[#All],[Revenue Per Product]],"Not found")</f>
        <v>5</v>
      </c>
      <c r="F270" s="6" cm="1">
        <f t="array" ref="F270">_xlfn.XLOOKUP(Table1[[#This Row],[Product]],Table2[[#All],[Product Type]],Table2[[#All],[Cost Per Product]],"Not found")</f>
        <v>-2</v>
      </c>
      <c r="G270" s="6" cm="1">
        <f t="array" ref="G270">SUM(_xlfn.XLOOKUP(Table1[[#This Row],[Product]],Table2[[#All],[Product Type]],Table2[[#All],[Revenue Per Product]:[Cost Per Product]],"Not found")*Table1[[#This Row],[Units Sold]])</f>
        <v>5412</v>
      </c>
    </row>
    <row r="271" spans="1:7" x14ac:dyDescent="0.25">
      <c r="A271" s="1">
        <v>742570</v>
      </c>
      <c r="B271" s="1" t="s">
        <v>5</v>
      </c>
      <c r="C271" s="2">
        <v>2072</v>
      </c>
      <c r="D271" s="5">
        <v>44531</v>
      </c>
      <c r="E271" s="6" cm="1">
        <f t="array" ref="E271">_xlfn.XLOOKUP(Table1[[#This Row],[Product]],Table2[[#All],[Product Type]],Table2[[#All],[Revenue Per Product]],"Not found")</f>
        <v>5</v>
      </c>
      <c r="F271" s="6" cm="1">
        <f t="array" ref="F271">_xlfn.XLOOKUP(Table1[[#This Row],[Product]],Table2[[#All],[Product Type]],Table2[[#All],[Cost Per Product]],"Not found")</f>
        <v>-2</v>
      </c>
      <c r="G271" s="6" cm="1">
        <f t="array" ref="G271">SUM(_xlfn.XLOOKUP(Table1[[#This Row],[Product]],Table2[[#All],[Product Type]],Table2[[#All],[Revenue Per Product]:[Cost Per Product]],"Not found")*Table1[[#This Row],[Units Sold]])</f>
        <v>6216</v>
      </c>
    </row>
    <row r="272" spans="1:7" x14ac:dyDescent="0.25">
      <c r="A272" s="1">
        <v>121208</v>
      </c>
      <c r="B272" s="1" t="s">
        <v>5</v>
      </c>
      <c r="C272" s="2">
        <v>766</v>
      </c>
      <c r="D272" s="5">
        <v>44228</v>
      </c>
      <c r="E272" s="6" cm="1">
        <f t="array" ref="E272">_xlfn.XLOOKUP(Table1[[#This Row],[Product]],Table2[[#All],[Product Type]],Table2[[#All],[Revenue Per Product]],"Not found")</f>
        <v>5</v>
      </c>
      <c r="F272" s="6" cm="1">
        <f t="array" ref="F272">_xlfn.XLOOKUP(Table1[[#This Row],[Product]],Table2[[#All],[Product Type]],Table2[[#All],[Cost Per Product]],"Not found")</f>
        <v>-2</v>
      </c>
      <c r="G272" s="6" cm="1">
        <f t="array" ref="G272">SUM(_xlfn.XLOOKUP(Table1[[#This Row],[Product]],Table2[[#All],[Product Type]],Table2[[#All],[Revenue Per Product]:[Cost Per Product]],"Not found")*Table1[[#This Row],[Units Sold]])</f>
        <v>2298</v>
      </c>
    </row>
    <row r="273" spans="1:7" x14ac:dyDescent="0.25">
      <c r="A273" s="1">
        <v>644686</v>
      </c>
      <c r="B273" s="1" t="s">
        <v>5</v>
      </c>
      <c r="C273" s="2">
        <v>2992</v>
      </c>
      <c r="D273" s="5">
        <v>44470</v>
      </c>
      <c r="E273" s="6" cm="1">
        <f t="array" ref="E273">_xlfn.XLOOKUP(Table1[[#This Row],[Product]],Table2[[#All],[Product Type]],Table2[[#All],[Revenue Per Product]],"Not found")</f>
        <v>5</v>
      </c>
      <c r="F273" s="6" cm="1">
        <f t="array" ref="F273">_xlfn.XLOOKUP(Table1[[#This Row],[Product]],Table2[[#All],[Product Type]],Table2[[#All],[Cost Per Product]],"Not found")</f>
        <v>-2</v>
      </c>
      <c r="G273" s="6" cm="1">
        <f t="array" ref="G273">SUM(_xlfn.XLOOKUP(Table1[[#This Row],[Product]],Table2[[#All],[Product Type]],Table2[[#All],[Revenue Per Product]:[Cost Per Product]],"Not found")*Table1[[#This Row],[Units Sold]])</f>
        <v>8976</v>
      </c>
    </row>
    <row r="274" spans="1:7" x14ac:dyDescent="0.25">
      <c r="A274" s="1">
        <v>881771</v>
      </c>
      <c r="B274" s="1" t="s">
        <v>5</v>
      </c>
      <c r="C274" s="2">
        <v>2157</v>
      </c>
      <c r="D274" s="5">
        <v>44348</v>
      </c>
      <c r="E274" s="6" cm="1">
        <f t="array" ref="E274">_xlfn.XLOOKUP(Table1[[#This Row],[Product]],Table2[[#All],[Product Type]],Table2[[#All],[Revenue Per Product]],"Not found")</f>
        <v>5</v>
      </c>
      <c r="F274" s="6" cm="1">
        <f t="array" ref="F274">_xlfn.XLOOKUP(Table1[[#This Row],[Product]],Table2[[#All],[Product Type]],Table2[[#All],[Cost Per Product]],"Not found")</f>
        <v>-2</v>
      </c>
      <c r="G274" s="6" cm="1">
        <f t="array" ref="G274">SUM(_xlfn.XLOOKUP(Table1[[#This Row],[Product]],Table2[[#All],[Product Type]],Table2[[#All],[Revenue Per Product]:[Cost Per Product]],"Not found")*Table1[[#This Row],[Units Sold]])</f>
        <v>6471</v>
      </c>
    </row>
    <row r="275" spans="1:7" x14ac:dyDescent="0.25">
      <c r="A275" s="1">
        <v>517456</v>
      </c>
      <c r="B275" s="1" t="s">
        <v>5</v>
      </c>
      <c r="C275" s="2">
        <v>677</v>
      </c>
      <c r="D275" s="5">
        <v>44501</v>
      </c>
      <c r="E275" s="6" cm="1">
        <f t="array" ref="E275">_xlfn.XLOOKUP(Table1[[#This Row],[Product]],Table2[[#All],[Product Type]],Table2[[#All],[Revenue Per Product]],"Not found")</f>
        <v>5</v>
      </c>
      <c r="F275" s="6" cm="1">
        <f t="array" ref="F275">_xlfn.XLOOKUP(Table1[[#This Row],[Product]],Table2[[#All],[Product Type]],Table2[[#All],[Cost Per Product]],"Not found")</f>
        <v>-2</v>
      </c>
      <c r="G275" s="6" cm="1">
        <f t="array" ref="G275">SUM(_xlfn.XLOOKUP(Table1[[#This Row],[Product]],Table2[[#All],[Product Type]],Table2[[#All],[Revenue Per Product]:[Cost Per Product]],"Not found")*Table1[[#This Row],[Units Sold]])</f>
        <v>2031</v>
      </c>
    </row>
    <row r="276" spans="1:7" x14ac:dyDescent="0.25">
      <c r="A276" s="1">
        <v>433556</v>
      </c>
      <c r="B276" s="1" t="s">
        <v>5</v>
      </c>
      <c r="C276" s="2">
        <v>1773</v>
      </c>
      <c r="D276" s="5">
        <v>44197</v>
      </c>
      <c r="E276" s="6" cm="1">
        <f t="array" ref="E276">_xlfn.XLOOKUP(Table1[[#This Row],[Product]],Table2[[#All],[Product Type]],Table2[[#All],[Revenue Per Product]],"Not found")</f>
        <v>5</v>
      </c>
      <c r="F276" s="6" cm="1">
        <f t="array" ref="F276">_xlfn.XLOOKUP(Table1[[#This Row],[Product]],Table2[[#All],[Product Type]],Table2[[#All],[Cost Per Product]],"Not found")</f>
        <v>-2</v>
      </c>
      <c r="G276" s="6" cm="1">
        <f t="array" ref="G276">SUM(_xlfn.XLOOKUP(Table1[[#This Row],[Product]],Table2[[#All],[Product Type]],Table2[[#All],[Revenue Per Product]:[Cost Per Product]],"Not found")*Table1[[#This Row],[Units Sold]])</f>
        <v>5319</v>
      </c>
    </row>
    <row r="277" spans="1:7" x14ac:dyDescent="0.25">
      <c r="A277" s="1">
        <v>741765</v>
      </c>
      <c r="B277" s="1" t="s">
        <v>5</v>
      </c>
      <c r="C277" s="2">
        <v>2420</v>
      </c>
      <c r="D277" s="5">
        <v>44562</v>
      </c>
      <c r="E277" s="6" cm="1">
        <f t="array" ref="E277">_xlfn.XLOOKUP(Table1[[#This Row],[Product]],Table2[[#All],[Product Type]],Table2[[#All],[Revenue Per Product]],"Not found")</f>
        <v>5</v>
      </c>
      <c r="F277" s="6" cm="1">
        <f t="array" ref="F277">_xlfn.XLOOKUP(Table1[[#This Row],[Product]],Table2[[#All],[Product Type]],Table2[[#All],[Cost Per Product]],"Not found")</f>
        <v>-2</v>
      </c>
      <c r="G277" s="6" cm="1">
        <f t="array" ref="G277">SUM(_xlfn.XLOOKUP(Table1[[#This Row],[Product]],Table2[[#All],[Product Type]],Table2[[#All],[Revenue Per Product]:[Cost Per Product]],"Not found")*Table1[[#This Row],[Units Sold]])</f>
        <v>7260</v>
      </c>
    </row>
    <row r="278" spans="1:7" x14ac:dyDescent="0.25">
      <c r="A278" s="1">
        <v>533611</v>
      </c>
      <c r="B278" s="1" t="s">
        <v>5</v>
      </c>
      <c r="C278" s="2">
        <v>2734</v>
      </c>
      <c r="D278" s="5">
        <v>44440</v>
      </c>
      <c r="E278" s="6" cm="1">
        <f t="array" ref="E278">_xlfn.XLOOKUP(Table1[[#This Row],[Product]],Table2[[#All],[Product Type]],Table2[[#All],[Revenue Per Product]],"Not found")</f>
        <v>5</v>
      </c>
      <c r="F278" s="6" cm="1">
        <f t="array" ref="F278">_xlfn.XLOOKUP(Table1[[#This Row],[Product]],Table2[[#All],[Product Type]],Table2[[#All],[Cost Per Product]],"Not found")</f>
        <v>-2</v>
      </c>
      <c r="G278" s="6" cm="1">
        <f t="array" ref="G278">SUM(_xlfn.XLOOKUP(Table1[[#This Row],[Product]],Table2[[#All],[Product Type]],Table2[[#All],[Revenue Per Product]:[Cost Per Product]],"Not found")*Table1[[#This Row],[Units Sold]])</f>
        <v>8202</v>
      </c>
    </row>
    <row r="279" spans="1:7" x14ac:dyDescent="0.25">
      <c r="A279" s="1">
        <v>347412</v>
      </c>
      <c r="B279" s="1" t="s">
        <v>5</v>
      </c>
      <c r="C279" s="2">
        <v>1715</v>
      </c>
      <c r="D279" s="5">
        <v>43922</v>
      </c>
      <c r="E279" s="6" cm="1">
        <f t="array" ref="E279">_xlfn.XLOOKUP(Table1[[#This Row],[Product]],Table2[[#All],[Product Type]],Table2[[#All],[Revenue Per Product]],"Not found")</f>
        <v>5</v>
      </c>
      <c r="F279" s="6" cm="1">
        <f t="array" ref="F279">_xlfn.XLOOKUP(Table1[[#This Row],[Product]],Table2[[#All],[Product Type]],Table2[[#All],[Cost Per Product]],"Not found")</f>
        <v>-2</v>
      </c>
      <c r="G279" s="6" cm="1">
        <f t="array" ref="G279">SUM(_xlfn.XLOOKUP(Table1[[#This Row],[Product]],Table2[[#All],[Product Type]],Table2[[#All],[Revenue Per Product]:[Cost Per Product]],"Not found")*Table1[[#This Row],[Units Sold]])</f>
        <v>5145</v>
      </c>
    </row>
    <row r="280" spans="1:7" x14ac:dyDescent="0.25">
      <c r="A280" s="1">
        <v>469636</v>
      </c>
      <c r="B280" s="1" t="s">
        <v>5</v>
      </c>
      <c r="C280" s="2">
        <v>1186</v>
      </c>
      <c r="D280" s="5">
        <v>44166</v>
      </c>
      <c r="E280" s="6" cm="1">
        <f t="array" ref="E280">_xlfn.XLOOKUP(Table1[[#This Row],[Product]],Table2[[#All],[Product Type]],Table2[[#All],[Revenue Per Product]],"Not found")</f>
        <v>5</v>
      </c>
      <c r="F280" s="6" cm="1">
        <f t="array" ref="F280">_xlfn.XLOOKUP(Table1[[#This Row],[Product]],Table2[[#All],[Product Type]],Table2[[#All],[Cost Per Product]],"Not found")</f>
        <v>-2</v>
      </c>
      <c r="G280" s="6" cm="1">
        <f t="array" ref="G280">SUM(_xlfn.XLOOKUP(Table1[[#This Row],[Product]],Table2[[#All],[Product Type]],Table2[[#All],[Revenue Per Product]:[Cost Per Product]],"Not found")*Table1[[#This Row],[Units Sold]])</f>
        <v>3558</v>
      </c>
    </row>
    <row r="281" spans="1:7" x14ac:dyDescent="0.25">
      <c r="A281" s="1">
        <v>200053</v>
      </c>
      <c r="B281" s="1" t="s">
        <v>5</v>
      </c>
      <c r="C281" s="2">
        <v>2661</v>
      </c>
      <c r="D281" s="5">
        <v>44044</v>
      </c>
      <c r="E281" s="6" cm="1">
        <f t="array" ref="E281">_xlfn.XLOOKUP(Table1[[#This Row],[Product]],Table2[[#All],[Product Type]],Table2[[#All],[Revenue Per Product]],"Not found")</f>
        <v>5</v>
      </c>
      <c r="F281" s="6" cm="1">
        <f t="array" ref="F281">_xlfn.XLOOKUP(Table1[[#This Row],[Product]],Table2[[#All],[Product Type]],Table2[[#All],[Cost Per Product]],"Not found")</f>
        <v>-2</v>
      </c>
      <c r="G281" s="6" cm="1">
        <f t="array" ref="G281">SUM(_xlfn.XLOOKUP(Table1[[#This Row],[Product]],Table2[[#All],[Product Type]],Table2[[#All],[Revenue Per Product]:[Cost Per Product]],"Not found")*Table1[[#This Row],[Units Sold]])</f>
        <v>7983</v>
      </c>
    </row>
    <row r="282" spans="1:7" x14ac:dyDescent="0.25">
      <c r="A282" s="1">
        <v>348844</v>
      </c>
      <c r="B282" s="1" t="s">
        <v>5</v>
      </c>
      <c r="C282" s="2">
        <v>982.5</v>
      </c>
      <c r="D282" s="5">
        <v>44531</v>
      </c>
      <c r="E282" s="6" cm="1">
        <f t="array" ref="E282">_xlfn.XLOOKUP(Table1[[#This Row],[Product]],Table2[[#All],[Product Type]],Table2[[#All],[Revenue Per Product]],"Not found")</f>
        <v>5</v>
      </c>
      <c r="F282" s="6" cm="1">
        <f t="array" ref="F282">_xlfn.XLOOKUP(Table1[[#This Row],[Product]],Table2[[#All],[Product Type]],Table2[[#All],[Cost Per Product]],"Not found")</f>
        <v>-2</v>
      </c>
      <c r="G282" s="6" cm="1">
        <f t="array" ref="G282">SUM(_xlfn.XLOOKUP(Table1[[#This Row],[Product]],Table2[[#All],[Product Type]],Table2[[#All],[Revenue Per Product]:[Cost Per Product]],"Not found")*Table1[[#This Row],[Units Sold]])</f>
        <v>2947.5</v>
      </c>
    </row>
    <row r="283" spans="1:7" x14ac:dyDescent="0.25">
      <c r="A283" s="1">
        <v>541297</v>
      </c>
      <c r="B283" s="1" t="s">
        <v>5</v>
      </c>
      <c r="C283" s="2">
        <v>1298</v>
      </c>
      <c r="D283" s="5">
        <v>43891</v>
      </c>
      <c r="E283" s="6" cm="1">
        <f t="array" ref="E283">_xlfn.XLOOKUP(Table1[[#This Row],[Product]],Table2[[#All],[Product Type]],Table2[[#All],[Revenue Per Product]],"Not found")</f>
        <v>5</v>
      </c>
      <c r="F283" s="6" cm="1">
        <f t="array" ref="F283">_xlfn.XLOOKUP(Table1[[#This Row],[Product]],Table2[[#All],[Product Type]],Table2[[#All],[Cost Per Product]],"Not found")</f>
        <v>-2</v>
      </c>
      <c r="G283" s="6" cm="1">
        <f t="array" ref="G283">SUM(_xlfn.XLOOKUP(Table1[[#This Row],[Product]],Table2[[#All],[Product Type]],Table2[[#All],[Revenue Per Product]:[Cost Per Product]],"Not found")*Table1[[#This Row],[Units Sold]])</f>
        <v>3894</v>
      </c>
    </row>
    <row r="284" spans="1:7" x14ac:dyDescent="0.25">
      <c r="A284" s="1">
        <v>280321</v>
      </c>
      <c r="B284" s="1" t="s">
        <v>5</v>
      </c>
      <c r="C284" s="2">
        <v>604</v>
      </c>
      <c r="D284" s="5">
        <v>44501</v>
      </c>
      <c r="E284" s="6" cm="1">
        <f t="array" ref="E284">_xlfn.XLOOKUP(Table1[[#This Row],[Product]],Table2[[#All],[Product Type]],Table2[[#All],[Revenue Per Product]],"Not found")</f>
        <v>5</v>
      </c>
      <c r="F284" s="6" cm="1">
        <f t="array" ref="F284">_xlfn.XLOOKUP(Table1[[#This Row],[Product]],Table2[[#All],[Product Type]],Table2[[#All],[Cost Per Product]],"Not found")</f>
        <v>-2</v>
      </c>
      <c r="G284" s="6" cm="1">
        <f t="array" ref="G284">SUM(_xlfn.XLOOKUP(Table1[[#This Row],[Product]],Table2[[#All],[Product Type]],Table2[[#All],[Revenue Per Product]:[Cost Per Product]],"Not found")*Table1[[#This Row],[Units Sold]])</f>
        <v>1812</v>
      </c>
    </row>
    <row r="285" spans="1:7" x14ac:dyDescent="0.25">
      <c r="A285" s="1">
        <v>434964</v>
      </c>
      <c r="B285" s="1" t="s">
        <v>5</v>
      </c>
      <c r="C285" s="2">
        <v>2255</v>
      </c>
      <c r="D285" s="5">
        <v>44317</v>
      </c>
      <c r="E285" s="6" cm="1">
        <f t="array" ref="E285">_xlfn.XLOOKUP(Table1[[#This Row],[Product]],Table2[[#All],[Product Type]],Table2[[#All],[Revenue Per Product]],"Not found")</f>
        <v>5</v>
      </c>
      <c r="F285" s="6" cm="1">
        <f t="array" ref="F285">_xlfn.XLOOKUP(Table1[[#This Row],[Product]],Table2[[#All],[Product Type]],Table2[[#All],[Cost Per Product]],"Not found")</f>
        <v>-2</v>
      </c>
      <c r="G285" s="6" cm="1">
        <f t="array" ref="G285">SUM(_xlfn.XLOOKUP(Table1[[#This Row],[Product]],Table2[[#All],[Product Type]],Table2[[#All],[Revenue Per Product]:[Cost Per Product]],"Not found")*Table1[[#This Row],[Units Sold]])</f>
        <v>6765</v>
      </c>
    </row>
    <row r="286" spans="1:7" x14ac:dyDescent="0.25">
      <c r="A286" s="1">
        <v>505218</v>
      </c>
      <c r="B286" s="1" t="s">
        <v>5</v>
      </c>
      <c r="C286" s="2">
        <v>1249</v>
      </c>
      <c r="D286" s="5">
        <v>43952</v>
      </c>
      <c r="E286" s="6" cm="1">
        <f t="array" ref="E286">_xlfn.XLOOKUP(Table1[[#This Row],[Product]],Table2[[#All],[Product Type]],Table2[[#All],[Revenue Per Product]],"Not found")</f>
        <v>5</v>
      </c>
      <c r="F286" s="6" cm="1">
        <f t="array" ref="F286">_xlfn.XLOOKUP(Table1[[#This Row],[Product]],Table2[[#All],[Product Type]],Table2[[#All],[Cost Per Product]],"Not found")</f>
        <v>-2</v>
      </c>
      <c r="G286" s="6" cm="1">
        <f t="array" ref="G286">SUM(_xlfn.XLOOKUP(Table1[[#This Row],[Product]],Table2[[#All],[Product Type]],Table2[[#All],[Revenue Per Product]:[Cost Per Product]],"Not found")*Table1[[#This Row],[Units Sold]])</f>
        <v>3747</v>
      </c>
    </row>
    <row r="287" spans="1:7" x14ac:dyDescent="0.25">
      <c r="A287" s="1">
        <v>715966</v>
      </c>
      <c r="B287" s="1" t="s">
        <v>5</v>
      </c>
      <c r="C287" s="2">
        <v>293</v>
      </c>
      <c r="D287" s="5">
        <v>44075</v>
      </c>
      <c r="E287" s="6" cm="1">
        <f t="array" ref="E287">_xlfn.XLOOKUP(Table1[[#This Row],[Product]],Table2[[#All],[Product Type]],Table2[[#All],[Revenue Per Product]],"Not found")</f>
        <v>5</v>
      </c>
      <c r="F287" s="6" cm="1">
        <f t="array" ref="F287">_xlfn.XLOOKUP(Table1[[#This Row],[Product]],Table2[[#All],[Product Type]],Table2[[#All],[Cost Per Product]],"Not found")</f>
        <v>-2</v>
      </c>
      <c r="G287" s="6" cm="1">
        <f t="array" ref="G287">SUM(_xlfn.XLOOKUP(Table1[[#This Row],[Product]],Table2[[#All],[Product Type]],Table2[[#All],[Revenue Per Product]:[Cost Per Product]],"Not found")*Table1[[#This Row],[Units Sold]])</f>
        <v>879</v>
      </c>
    </row>
    <row r="288" spans="1:7" x14ac:dyDescent="0.25">
      <c r="A288" s="1">
        <v>295198</v>
      </c>
      <c r="B288" s="1" t="s">
        <v>5</v>
      </c>
      <c r="C288" s="2">
        <v>2996</v>
      </c>
      <c r="D288" s="5">
        <v>43922</v>
      </c>
      <c r="E288" s="6" cm="1">
        <f t="array" ref="E288">_xlfn.XLOOKUP(Table1[[#This Row],[Product]],Table2[[#All],[Product Type]],Table2[[#All],[Revenue Per Product]],"Not found")</f>
        <v>5</v>
      </c>
      <c r="F288" s="6" cm="1">
        <f t="array" ref="F288">_xlfn.XLOOKUP(Table1[[#This Row],[Product]],Table2[[#All],[Product Type]],Table2[[#All],[Cost Per Product]],"Not found")</f>
        <v>-2</v>
      </c>
      <c r="G288" s="6" cm="1">
        <f t="array" ref="G288">SUM(_xlfn.XLOOKUP(Table1[[#This Row],[Product]],Table2[[#All],[Product Type]],Table2[[#All],[Revenue Per Product]:[Cost Per Product]],"Not found")*Table1[[#This Row],[Units Sold]])</f>
        <v>8988</v>
      </c>
    </row>
    <row r="289" spans="1:7" x14ac:dyDescent="0.25">
      <c r="A289" s="1">
        <v>529423</v>
      </c>
      <c r="B289" s="1" t="s">
        <v>5</v>
      </c>
      <c r="C289" s="2">
        <v>2227.5</v>
      </c>
      <c r="D289" s="5">
        <v>44470</v>
      </c>
      <c r="E289" s="6" cm="1">
        <f t="array" ref="E289">_xlfn.XLOOKUP(Table1[[#This Row],[Product]],Table2[[#All],[Product Type]],Table2[[#All],[Revenue Per Product]],"Not found")</f>
        <v>5</v>
      </c>
      <c r="F289" s="6" cm="1">
        <f t="array" ref="F289">_xlfn.XLOOKUP(Table1[[#This Row],[Product]],Table2[[#All],[Product Type]],Table2[[#All],[Cost Per Product]],"Not found")</f>
        <v>-2</v>
      </c>
      <c r="G289" s="6" cm="1">
        <f t="array" ref="G289">SUM(_xlfn.XLOOKUP(Table1[[#This Row],[Product]],Table2[[#All],[Product Type]],Table2[[#All],[Revenue Per Product]:[Cost Per Product]],"Not found")*Table1[[#This Row],[Units Sold]])</f>
        <v>6682.5</v>
      </c>
    </row>
    <row r="290" spans="1:7" x14ac:dyDescent="0.25">
      <c r="A290" s="1">
        <v>721311</v>
      </c>
      <c r="B290" s="1" t="s">
        <v>5</v>
      </c>
      <c r="C290" s="2">
        <v>1199</v>
      </c>
      <c r="D290" s="5">
        <v>44136</v>
      </c>
      <c r="E290" s="6" cm="1">
        <f t="array" ref="E290">_xlfn.XLOOKUP(Table1[[#This Row],[Product]],Table2[[#All],[Product Type]],Table2[[#All],[Revenue Per Product]],"Not found")</f>
        <v>5</v>
      </c>
      <c r="F290" s="6" cm="1">
        <f t="array" ref="F290">_xlfn.XLOOKUP(Table1[[#This Row],[Product]],Table2[[#All],[Product Type]],Table2[[#All],[Cost Per Product]],"Not found")</f>
        <v>-2</v>
      </c>
      <c r="G290" s="6" cm="1">
        <f t="array" ref="G290">SUM(_xlfn.XLOOKUP(Table1[[#This Row],[Product]],Table2[[#All],[Product Type]],Table2[[#All],[Revenue Per Product]:[Cost Per Product]],"Not found")*Table1[[#This Row],[Units Sold]])</f>
        <v>3597</v>
      </c>
    </row>
    <row r="291" spans="1:7" x14ac:dyDescent="0.25">
      <c r="A291" s="1">
        <v>205221</v>
      </c>
      <c r="B291" s="1" t="s">
        <v>5</v>
      </c>
      <c r="C291" s="2">
        <v>200</v>
      </c>
      <c r="D291" s="5">
        <v>44501</v>
      </c>
      <c r="E291" s="6" cm="1">
        <f t="array" ref="E291">_xlfn.XLOOKUP(Table1[[#This Row],[Product]],Table2[[#All],[Product Type]],Table2[[#All],[Revenue Per Product]],"Not found")</f>
        <v>5</v>
      </c>
      <c r="F291" s="6" cm="1">
        <f t="array" ref="F291">_xlfn.XLOOKUP(Table1[[#This Row],[Product]],Table2[[#All],[Product Type]],Table2[[#All],[Cost Per Product]],"Not found")</f>
        <v>-2</v>
      </c>
      <c r="G291" s="6" cm="1">
        <f t="array" ref="G291">SUM(_xlfn.XLOOKUP(Table1[[#This Row],[Product]],Table2[[#All],[Product Type]],Table2[[#All],[Revenue Per Product]:[Cost Per Product]],"Not found")*Table1[[#This Row],[Units Sold]])</f>
        <v>600</v>
      </c>
    </row>
    <row r="292" spans="1:7" x14ac:dyDescent="0.25">
      <c r="A292" s="1">
        <v>397049</v>
      </c>
      <c r="B292" s="1" t="s">
        <v>5</v>
      </c>
      <c r="C292" s="2">
        <v>388</v>
      </c>
      <c r="D292" s="5">
        <v>43862</v>
      </c>
      <c r="E292" s="6" cm="1">
        <f t="array" ref="E292">_xlfn.XLOOKUP(Table1[[#This Row],[Product]],Table2[[#All],[Product Type]],Table2[[#All],[Revenue Per Product]],"Not found")</f>
        <v>5</v>
      </c>
      <c r="F292" s="6" cm="1">
        <f t="array" ref="F292">_xlfn.XLOOKUP(Table1[[#This Row],[Product]],Table2[[#All],[Product Type]],Table2[[#All],[Cost Per Product]],"Not found")</f>
        <v>-2</v>
      </c>
      <c r="G292" s="6" cm="1">
        <f t="array" ref="G292">SUM(_xlfn.XLOOKUP(Table1[[#This Row],[Product]],Table2[[#All],[Product Type]],Table2[[#All],[Revenue Per Product]:[Cost Per Product]],"Not found")*Table1[[#This Row],[Units Sold]])</f>
        <v>1164</v>
      </c>
    </row>
    <row r="293" spans="1:7" x14ac:dyDescent="0.25">
      <c r="A293" s="1">
        <v>164574</v>
      </c>
      <c r="B293" s="1" t="s">
        <v>5</v>
      </c>
      <c r="C293" s="2">
        <v>1727</v>
      </c>
      <c r="D293" s="5">
        <v>44531</v>
      </c>
      <c r="E293" s="6" cm="1">
        <f t="array" ref="E293">_xlfn.XLOOKUP(Table1[[#This Row],[Product]],Table2[[#All],[Product Type]],Table2[[#All],[Revenue Per Product]],"Not found")</f>
        <v>5</v>
      </c>
      <c r="F293" s="6" cm="1">
        <f t="array" ref="F293">_xlfn.XLOOKUP(Table1[[#This Row],[Product]],Table2[[#All],[Product Type]],Table2[[#All],[Cost Per Product]],"Not found")</f>
        <v>-2</v>
      </c>
      <c r="G293" s="6" cm="1">
        <f t="array" ref="G293">SUM(_xlfn.XLOOKUP(Table1[[#This Row],[Product]],Table2[[#All],[Product Type]],Table2[[#All],[Revenue Per Product]:[Cost Per Product]],"Not found")*Table1[[#This Row],[Units Sold]])</f>
        <v>5181</v>
      </c>
    </row>
    <row r="294" spans="1:7" x14ac:dyDescent="0.25">
      <c r="A294" s="1">
        <v>138137</v>
      </c>
      <c r="B294" s="1" t="s">
        <v>5</v>
      </c>
      <c r="C294" s="2">
        <v>2300</v>
      </c>
      <c r="D294" s="5">
        <v>44105</v>
      </c>
      <c r="E294" s="6" cm="1">
        <f t="array" ref="E294">_xlfn.XLOOKUP(Table1[[#This Row],[Product]],Table2[[#All],[Product Type]],Table2[[#All],[Revenue Per Product]],"Not found")</f>
        <v>5</v>
      </c>
      <c r="F294" s="6" cm="1">
        <f t="array" ref="F294">_xlfn.XLOOKUP(Table1[[#This Row],[Product]],Table2[[#All],[Product Type]],Table2[[#All],[Cost Per Product]],"Not found")</f>
        <v>-2</v>
      </c>
      <c r="G294" s="6" cm="1">
        <f t="array" ref="G294">SUM(_xlfn.XLOOKUP(Table1[[#This Row],[Product]],Table2[[#All],[Product Type]],Table2[[#All],[Revenue Per Product]:[Cost Per Product]],"Not found")*Table1[[#This Row],[Units Sold]])</f>
        <v>6900</v>
      </c>
    </row>
    <row r="295" spans="1:7" x14ac:dyDescent="0.25">
      <c r="A295" s="1">
        <v>894001</v>
      </c>
      <c r="B295" s="1" t="s">
        <v>5</v>
      </c>
      <c r="C295" s="2">
        <v>546</v>
      </c>
      <c r="D295" s="5">
        <v>43862</v>
      </c>
      <c r="E295" s="6" cm="1">
        <f t="array" ref="E295">_xlfn.XLOOKUP(Table1[[#This Row],[Product]],Table2[[#All],[Product Type]],Table2[[#All],[Revenue Per Product]],"Not found")</f>
        <v>5</v>
      </c>
      <c r="F295" s="6" cm="1">
        <f t="array" ref="F295">_xlfn.XLOOKUP(Table1[[#This Row],[Product]],Table2[[#All],[Product Type]],Table2[[#All],[Cost Per Product]],"Not found")</f>
        <v>-2</v>
      </c>
      <c r="G295" s="6" cm="1">
        <f t="array" ref="G295">SUM(_xlfn.XLOOKUP(Table1[[#This Row],[Product]],Table2[[#All],[Product Type]],Table2[[#All],[Revenue Per Product]:[Cost Per Product]],"Not found")*Table1[[#This Row],[Units Sold]])</f>
        <v>1638</v>
      </c>
    </row>
    <row r="296" spans="1:7" x14ac:dyDescent="0.25">
      <c r="A296" s="1">
        <v>605154</v>
      </c>
      <c r="B296" s="1" t="s">
        <v>5</v>
      </c>
      <c r="C296" s="2">
        <v>1368</v>
      </c>
      <c r="D296" s="5">
        <v>44562</v>
      </c>
      <c r="E296" s="6" cm="1">
        <f t="array" ref="E296">_xlfn.XLOOKUP(Table1[[#This Row],[Product]],Table2[[#All],[Product Type]],Table2[[#All],[Revenue Per Product]],"Not found")</f>
        <v>5</v>
      </c>
      <c r="F296" s="6" cm="1">
        <f t="array" ref="F296">_xlfn.XLOOKUP(Table1[[#This Row],[Product]],Table2[[#All],[Product Type]],Table2[[#All],[Cost Per Product]],"Not found")</f>
        <v>-2</v>
      </c>
      <c r="G296" s="6" cm="1">
        <f t="array" ref="G296">SUM(_xlfn.XLOOKUP(Table1[[#This Row],[Product]],Table2[[#All],[Product Type]],Table2[[#All],[Revenue Per Product]:[Cost Per Product]],"Not found")*Table1[[#This Row],[Units Sold]])</f>
        <v>4104</v>
      </c>
    </row>
    <row r="297" spans="1:7" x14ac:dyDescent="0.25">
      <c r="A297" s="1">
        <v>736328</v>
      </c>
      <c r="B297" s="1" t="s">
        <v>5</v>
      </c>
      <c r="C297" s="2">
        <v>2750</v>
      </c>
      <c r="D297" s="5">
        <v>44593</v>
      </c>
      <c r="E297" s="6" cm="1">
        <f t="array" ref="E297">_xlfn.XLOOKUP(Table1[[#This Row],[Product]],Table2[[#All],[Product Type]],Table2[[#All],[Revenue Per Product]],"Not found")</f>
        <v>5</v>
      </c>
      <c r="F297" s="6" cm="1">
        <f t="array" ref="F297">_xlfn.XLOOKUP(Table1[[#This Row],[Product]],Table2[[#All],[Product Type]],Table2[[#All],[Cost Per Product]],"Not found")</f>
        <v>-2</v>
      </c>
      <c r="G297" s="6" cm="1">
        <f t="array" ref="G297">SUM(_xlfn.XLOOKUP(Table1[[#This Row],[Product]],Table2[[#All],[Product Type]],Table2[[#All],[Revenue Per Product]:[Cost Per Product]],"Not found")*Table1[[#This Row],[Units Sold]])</f>
        <v>8250</v>
      </c>
    </row>
    <row r="298" spans="1:7" x14ac:dyDescent="0.25">
      <c r="A298" s="1">
        <v>731074</v>
      </c>
      <c r="B298" s="1" t="s">
        <v>5</v>
      </c>
      <c r="C298" s="2">
        <v>1953</v>
      </c>
      <c r="D298" s="5">
        <v>44287</v>
      </c>
      <c r="E298" s="6" cm="1">
        <f t="array" ref="E298">_xlfn.XLOOKUP(Table1[[#This Row],[Product]],Table2[[#All],[Product Type]],Table2[[#All],[Revenue Per Product]],"Not found")</f>
        <v>5</v>
      </c>
      <c r="F298" s="6" cm="1">
        <f t="array" ref="F298">_xlfn.XLOOKUP(Table1[[#This Row],[Product]],Table2[[#All],[Product Type]],Table2[[#All],[Cost Per Product]],"Not found")</f>
        <v>-2</v>
      </c>
      <c r="G298" s="6" cm="1">
        <f t="array" ref="G298">SUM(_xlfn.XLOOKUP(Table1[[#This Row],[Product]],Table2[[#All],[Product Type]],Table2[[#All],[Revenue Per Product]:[Cost Per Product]],"Not found")*Table1[[#This Row],[Units Sold]])</f>
        <v>5859</v>
      </c>
    </row>
    <row r="299" spans="1:7" x14ac:dyDescent="0.25">
      <c r="A299" s="1">
        <v>739483</v>
      </c>
      <c r="B299" s="1" t="s">
        <v>5</v>
      </c>
      <c r="C299" s="2">
        <v>4219.5</v>
      </c>
      <c r="D299" s="5">
        <v>44228</v>
      </c>
      <c r="E299" s="6" cm="1">
        <f t="array" ref="E299">_xlfn.XLOOKUP(Table1[[#This Row],[Product]],Table2[[#All],[Product Type]],Table2[[#All],[Revenue Per Product]],"Not found")</f>
        <v>5</v>
      </c>
      <c r="F299" s="6" cm="1">
        <f t="array" ref="F299">_xlfn.XLOOKUP(Table1[[#This Row],[Product]],Table2[[#All],[Product Type]],Table2[[#All],[Cost Per Product]],"Not found")</f>
        <v>-2</v>
      </c>
      <c r="G299" s="6" cm="1">
        <f t="array" ref="G299">SUM(_xlfn.XLOOKUP(Table1[[#This Row],[Product]],Table2[[#All],[Product Type]],Table2[[#All],[Revenue Per Product]:[Cost Per Product]],"Not found")*Table1[[#This Row],[Units Sold]])</f>
        <v>12658.5</v>
      </c>
    </row>
    <row r="300" spans="1:7" x14ac:dyDescent="0.25">
      <c r="A300" s="1">
        <v>609228</v>
      </c>
      <c r="B300" s="1" t="s">
        <v>5</v>
      </c>
      <c r="C300" s="2">
        <v>1899</v>
      </c>
      <c r="D300" s="5">
        <v>44501</v>
      </c>
      <c r="E300" s="6" cm="1">
        <f t="array" ref="E300">_xlfn.XLOOKUP(Table1[[#This Row],[Product]],Table2[[#All],[Product Type]],Table2[[#All],[Revenue Per Product]],"Not found")</f>
        <v>5</v>
      </c>
      <c r="F300" s="6" cm="1">
        <f t="array" ref="F300">_xlfn.XLOOKUP(Table1[[#This Row],[Product]],Table2[[#All],[Product Type]],Table2[[#All],[Cost Per Product]],"Not found")</f>
        <v>-2</v>
      </c>
      <c r="G300" s="6" cm="1">
        <f t="array" ref="G300">SUM(_xlfn.XLOOKUP(Table1[[#This Row],[Product]],Table2[[#All],[Product Type]],Table2[[#All],[Revenue Per Product]:[Cost Per Product]],"Not found")*Table1[[#This Row],[Units Sold]])</f>
        <v>5697</v>
      </c>
    </row>
    <row r="301" spans="1:7" x14ac:dyDescent="0.25">
      <c r="A301" s="1">
        <v>754791</v>
      </c>
      <c r="B301" s="1" t="s">
        <v>5</v>
      </c>
      <c r="C301" s="2">
        <v>1686</v>
      </c>
      <c r="D301" s="5">
        <v>44256</v>
      </c>
      <c r="E301" s="6" cm="1">
        <f t="array" ref="E301">_xlfn.XLOOKUP(Table1[[#This Row],[Product]],Table2[[#All],[Product Type]],Table2[[#All],[Revenue Per Product]],"Not found")</f>
        <v>5</v>
      </c>
      <c r="F301" s="6" cm="1">
        <f t="array" ref="F301">_xlfn.XLOOKUP(Table1[[#This Row],[Product]],Table2[[#All],[Product Type]],Table2[[#All],[Cost Per Product]],"Not found")</f>
        <v>-2</v>
      </c>
      <c r="G301" s="6" cm="1">
        <f t="array" ref="G301">SUM(_xlfn.XLOOKUP(Table1[[#This Row],[Product]],Table2[[#All],[Product Type]],Table2[[#All],[Revenue Per Product]:[Cost Per Product]],"Not found")*Table1[[#This Row],[Units Sold]])</f>
        <v>5058</v>
      </c>
    </row>
    <row r="302" spans="1:7" x14ac:dyDescent="0.25">
      <c r="A302" s="1">
        <v>348619</v>
      </c>
      <c r="B302" s="1" t="s">
        <v>5</v>
      </c>
      <c r="C302" s="2">
        <v>2141</v>
      </c>
      <c r="D302" s="5">
        <v>44501</v>
      </c>
      <c r="E302" s="6" cm="1">
        <f t="array" ref="E302">_xlfn.XLOOKUP(Table1[[#This Row],[Product]],Table2[[#All],[Product Type]],Table2[[#All],[Revenue Per Product]],"Not found")</f>
        <v>5</v>
      </c>
      <c r="F302" s="6" cm="1">
        <f t="array" ref="F302">_xlfn.XLOOKUP(Table1[[#This Row],[Product]],Table2[[#All],[Product Type]],Table2[[#All],[Cost Per Product]],"Not found")</f>
        <v>-2</v>
      </c>
      <c r="G302" s="6" cm="1">
        <f t="array" ref="G302">SUM(_xlfn.XLOOKUP(Table1[[#This Row],[Product]],Table2[[#All],[Product Type]],Table2[[#All],[Revenue Per Product]:[Cost Per Product]],"Not found")*Table1[[#This Row],[Units Sold]])</f>
        <v>6423</v>
      </c>
    </row>
    <row r="303" spans="1:7" x14ac:dyDescent="0.25">
      <c r="A303" s="1">
        <v>170867</v>
      </c>
      <c r="B303" s="1" t="s">
        <v>5</v>
      </c>
      <c r="C303" s="2">
        <v>1143</v>
      </c>
      <c r="D303" s="5">
        <v>43862</v>
      </c>
      <c r="E303" s="6" cm="1">
        <f t="array" ref="E303">_xlfn.XLOOKUP(Table1[[#This Row],[Product]],Table2[[#All],[Product Type]],Table2[[#All],[Revenue Per Product]],"Not found")</f>
        <v>5</v>
      </c>
      <c r="F303" s="6" cm="1">
        <f t="array" ref="F303">_xlfn.XLOOKUP(Table1[[#This Row],[Product]],Table2[[#All],[Product Type]],Table2[[#All],[Cost Per Product]],"Not found")</f>
        <v>-2</v>
      </c>
      <c r="G303" s="6" cm="1">
        <f t="array" ref="G303">SUM(_xlfn.XLOOKUP(Table1[[#This Row],[Product]],Table2[[#All],[Product Type]],Table2[[#All],[Revenue Per Product]:[Cost Per Product]],"Not found")*Table1[[#This Row],[Units Sold]])</f>
        <v>3429</v>
      </c>
    </row>
    <row r="304" spans="1:7" x14ac:dyDescent="0.25">
      <c r="A304" s="1">
        <v>183779</v>
      </c>
      <c r="B304" s="1" t="s">
        <v>5</v>
      </c>
      <c r="C304" s="2">
        <v>615</v>
      </c>
      <c r="D304" s="5">
        <v>44440</v>
      </c>
      <c r="E304" s="6" cm="1">
        <f t="array" ref="E304">_xlfn.XLOOKUP(Table1[[#This Row],[Product]],Table2[[#All],[Product Type]],Table2[[#All],[Revenue Per Product]],"Not found")</f>
        <v>5</v>
      </c>
      <c r="F304" s="6" cm="1">
        <f t="array" ref="F304">_xlfn.XLOOKUP(Table1[[#This Row],[Product]],Table2[[#All],[Product Type]],Table2[[#All],[Cost Per Product]],"Not found")</f>
        <v>-2</v>
      </c>
      <c r="G304" s="6" cm="1">
        <f t="array" ref="G304">SUM(_xlfn.XLOOKUP(Table1[[#This Row],[Product]],Table2[[#All],[Product Type]],Table2[[#All],[Revenue Per Product]:[Cost Per Product]],"Not found")*Table1[[#This Row],[Units Sold]])</f>
        <v>1845</v>
      </c>
    </row>
    <row r="305" spans="1:7" x14ac:dyDescent="0.25">
      <c r="A305" s="1">
        <v>304546</v>
      </c>
      <c r="B305" s="1" t="s">
        <v>5</v>
      </c>
      <c r="C305" s="2">
        <v>1989</v>
      </c>
      <c r="D305" s="5">
        <v>44531</v>
      </c>
      <c r="E305" s="6" cm="1">
        <f t="array" ref="E305">_xlfn.XLOOKUP(Table1[[#This Row],[Product]],Table2[[#All],[Product Type]],Table2[[#All],[Revenue Per Product]],"Not found")</f>
        <v>5</v>
      </c>
      <c r="F305" s="6" cm="1">
        <f t="array" ref="F305">_xlfn.XLOOKUP(Table1[[#This Row],[Product]],Table2[[#All],[Product Type]],Table2[[#All],[Cost Per Product]],"Not found")</f>
        <v>-2</v>
      </c>
      <c r="G305" s="6" cm="1">
        <f t="array" ref="G305">SUM(_xlfn.XLOOKUP(Table1[[#This Row],[Product]],Table2[[#All],[Product Type]],Table2[[#All],[Revenue Per Product]:[Cost Per Product]],"Not found")*Table1[[#This Row],[Units Sold]])</f>
        <v>5967</v>
      </c>
    </row>
    <row r="306" spans="1:7" x14ac:dyDescent="0.25">
      <c r="A306" s="1">
        <v>182735</v>
      </c>
      <c r="B306" s="1" t="s">
        <v>5</v>
      </c>
      <c r="C306" s="2">
        <v>321</v>
      </c>
      <c r="D306" s="5">
        <v>43862</v>
      </c>
      <c r="E306" s="6" cm="1">
        <f t="array" ref="E306">_xlfn.XLOOKUP(Table1[[#This Row],[Product]],Table2[[#All],[Product Type]],Table2[[#All],[Revenue Per Product]],"Not found")</f>
        <v>5</v>
      </c>
      <c r="F306" s="6" cm="1">
        <f t="array" ref="F306">_xlfn.XLOOKUP(Table1[[#This Row],[Product]],Table2[[#All],[Product Type]],Table2[[#All],[Cost Per Product]],"Not found")</f>
        <v>-2</v>
      </c>
      <c r="G306" s="6" cm="1">
        <f t="array" ref="G306">SUM(_xlfn.XLOOKUP(Table1[[#This Row],[Product]],Table2[[#All],[Product Type]],Table2[[#All],[Revenue Per Product]:[Cost Per Product]],"Not found")*Table1[[#This Row],[Units Sold]])</f>
        <v>963</v>
      </c>
    </row>
    <row r="307" spans="1:7" x14ac:dyDescent="0.25">
      <c r="A307" s="1">
        <v>150101</v>
      </c>
      <c r="B307" s="1" t="s">
        <v>5</v>
      </c>
      <c r="C307" s="2">
        <v>259</v>
      </c>
      <c r="D307" s="5">
        <v>44470</v>
      </c>
      <c r="E307" s="6" cm="1">
        <f t="array" ref="E307">_xlfn.XLOOKUP(Table1[[#This Row],[Product]],Table2[[#All],[Product Type]],Table2[[#All],[Revenue Per Product]],"Not found")</f>
        <v>5</v>
      </c>
      <c r="F307" s="6" cm="1">
        <f t="array" ref="F307">_xlfn.XLOOKUP(Table1[[#This Row],[Product]],Table2[[#All],[Product Type]],Table2[[#All],[Cost Per Product]],"Not found")</f>
        <v>-2</v>
      </c>
      <c r="G307" s="6" cm="1">
        <f t="array" ref="G307">SUM(_xlfn.XLOOKUP(Table1[[#This Row],[Product]],Table2[[#All],[Product Type]],Table2[[#All],[Revenue Per Product]:[Cost Per Product]],"Not found")*Table1[[#This Row],[Units Sold]])</f>
        <v>777</v>
      </c>
    </row>
    <row r="308" spans="1:7" x14ac:dyDescent="0.25">
      <c r="A308" s="1">
        <v>604462</v>
      </c>
      <c r="B308" s="1" t="s">
        <v>5</v>
      </c>
      <c r="C308" s="2">
        <v>1101</v>
      </c>
      <c r="D308" s="5">
        <v>44470</v>
      </c>
      <c r="E308" s="6" cm="1">
        <f t="array" ref="E308">_xlfn.XLOOKUP(Table1[[#This Row],[Product]],Table2[[#All],[Product Type]],Table2[[#All],[Revenue Per Product]],"Not found")</f>
        <v>5</v>
      </c>
      <c r="F308" s="6" cm="1">
        <f t="array" ref="F308">_xlfn.XLOOKUP(Table1[[#This Row],[Product]],Table2[[#All],[Product Type]],Table2[[#All],[Cost Per Product]],"Not found")</f>
        <v>-2</v>
      </c>
      <c r="G308" s="6" cm="1">
        <f t="array" ref="G308">SUM(_xlfn.XLOOKUP(Table1[[#This Row],[Product]],Table2[[#All],[Product Type]],Table2[[#All],[Revenue Per Product]:[Cost Per Product]],"Not found")*Table1[[#This Row],[Units Sold]])</f>
        <v>3303</v>
      </c>
    </row>
    <row r="309" spans="1:7" x14ac:dyDescent="0.25">
      <c r="A309" s="1">
        <v>655952</v>
      </c>
      <c r="B309" s="1" t="s">
        <v>5</v>
      </c>
      <c r="C309" s="2">
        <v>2276</v>
      </c>
      <c r="D309" s="5">
        <v>44531</v>
      </c>
      <c r="E309" s="6" cm="1">
        <f t="array" ref="E309">_xlfn.XLOOKUP(Table1[[#This Row],[Product]],Table2[[#All],[Product Type]],Table2[[#All],[Revenue Per Product]],"Not found")</f>
        <v>5</v>
      </c>
      <c r="F309" s="6" cm="1">
        <f t="array" ref="F309">_xlfn.XLOOKUP(Table1[[#This Row],[Product]],Table2[[#All],[Product Type]],Table2[[#All],[Cost Per Product]],"Not found")</f>
        <v>-2</v>
      </c>
      <c r="G309" s="6" cm="1">
        <f t="array" ref="G309">SUM(_xlfn.XLOOKUP(Table1[[#This Row],[Product]],Table2[[#All],[Product Type]],Table2[[#All],[Revenue Per Product]:[Cost Per Product]],"Not found")*Table1[[#This Row],[Units Sold]])</f>
        <v>6828</v>
      </c>
    </row>
    <row r="310" spans="1:7" x14ac:dyDescent="0.25">
      <c r="A310" s="1">
        <v>253215</v>
      </c>
      <c r="B310" s="1" t="s">
        <v>5</v>
      </c>
      <c r="C310" s="2">
        <v>2966</v>
      </c>
      <c r="D310" s="5">
        <v>44501</v>
      </c>
      <c r="E310" s="6" cm="1">
        <f t="array" ref="E310">_xlfn.XLOOKUP(Table1[[#This Row],[Product]],Table2[[#All],[Product Type]],Table2[[#All],[Revenue Per Product]],"Not found")</f>
        <v>5</v>
      </c>
      <c r="F310" s="6" cm="1">
        <f t="array" ref="F310">_xlfn.XLOOKUP(Table1[[#This Row],[Product]],Table2[[#All],[Product Type]],Table2[[#All],[Cost Per Product]],"Not found")</f>
        <v>-2</v>
      </c>
      <c r="G310" s="6" cm="1">
        <f t="array" ref="G310">SUM(_xlfn.XLOOKUP(Table1[[#This Row],[Product]],Table2[[#All],[Product Type]],Table2[[#All],[Revenue Per Product]:[Cost Per Product]],"Not found")*Table1[[#This Row],[Units Sold]])</f>
        <v>8898</v>
      </c>
    </row>
    <row r="311" spans="1:7" x14ac:dyDescent="0.25">
      <c r="A311" s="1">
        <v>734809</v>
      </c>
      <c r="B311" s="1" t="s">
        <v>5</v>
      </c>
      <c r="C311" s="2">
        <v>1236</v>
      </c>
      <c r="D311" s="5">
        <v>44440</v>
      </c>
      <c r="E311" s="6" cm="1">
        <f t="array" ref="E311">_xlfn.XLOOKUP(Table1[[#This Row],[Product]],Table2[[#All],[Product Type]],Table2[[#All],[Revenue Per Product]],"Not found")</f>
        <v>5</v>
      </c>
      <c r="F311" s="6" cm="1">
        <f t="array" ref="F311">_xlfn.XLOOKUP(Table1[[#This Row],[Product]],Table2[[#All],[Product Type]],Table2[[#All],[Cost Per Product]],"Not found")</f>
        <v>-2</v>
      </c>
      <c r="G311" s="6" cm="1">
        <f t="array" ref="G311">SUM(_xlfn.XLOOKUP(Table1[[#This Row],[Product]],Table2[[#All],[Product Type]],Table2[[#All],[Revenue Per Product]:[Cost Per Product]],"Not found")*Table1[[#This Row],[Units Sold]])</f>
        <v>3708</v>
      </c>
    </row>
    <row r="312" spans="1:7" x14ac:dyDescent="0.25">
      <c r="A312" s="1">
        <v>544809</v>
      </c>
      <c r="B312" s="1" t="s">
        <v>5</v>
      </c>
      <c r="C312" s="2">
        <v>941</v>
      </c>
      <c r="D312" s="5">
        <v>43922</v>
      </c>
      <c r="E312" s="6" cm="1">
        <f t="array" ref="E312">_xlfn.XLOOKUP(Table1[[#This Row],[Product]],Table2[[#All],[Product Type]],Table2[[#All],[Revenue Per Product]],"Not found")</f>
        <v>5</v>
      </c>
      <c r="F312" s="6" cm="1">
        <f t="array" ref="F312">_xlfn.XLOOKUP(Table1[[#This Row],[Product]],Table2[[#All],[Product Type]],Table2[[#All],[Cost Per Product]],"Not found")</f>
        <v>-2</v>
      </c>
      <c r="G312" s="6" cm="1">
        <f t="array" ref="G312">SUM(_xlfn.XLOOKUP(Table1[[#This Row],[Product]],Table2[[#All],[Product Type]],Table2[[#All],[Revenue Per Product]:[Cost Per Product]],"Not found")*Table1[[#This Row],[Units Sold]])</f>
        <v>2823</v>
      </c>
    </row>
    <row r="313" spans="1:7" x14ac:dyDescent="0.25">
      <c r="A313" s="1">
        <v>580583</v>
      </c>
      <c r="B313" s="1" t="s">
        <v>5</v>
      </c>
      <c r="C313" s="2">
        <v>1916</v>
      </c>
      <c r="D313" s="5">
        <v>43952</v>
      </c>
      <c r="E313" s="6" cm="1">
        <f t="array" ref="E313">_xlfn.XLOOKUP(Table1[[#This Row],[Product]],Table2[[#All],[Product Type]],Table2[[#All],[Revenue Per Product]],"Not found")</f>
        <v>5</v>
      </c>
      <c r="F313" s="6" cm="1">
        <f t="array" ref="F313">_xlfn.XLOOKUP(Table1[[#This Row],[Product]],Table2[[#All],[Product Type]],Table2[[#All],[Cost Per Product]],"Not found")</f>
        <v>-2</v>
      </c>
      <c r="G313" s="6" cm="1">
        <f t="array" ref="G313">SUM(_xlfn.XLOOKUP(Table1[[#This Row],[Product]],Table2[[#All],[Product Type]],Table2[[#All],[Revenue Per Product]:[Cost Per Product]],"Not found")*Table1[[#This Row],[Units Sold]])</f>
        <v>5748</v>
      </c>
    </row>
    <row r="314" spans="1:7" x14ac:dyDescent="0.25">
      <c r="A314" s="1">
        <v>283163</v>
      </c>
      <c r="B314" s="1" t="s">
        <v>5</v>
      </c>
      <c r="C314" s="2">
        <v>1865</v>
      </c>
      <c r="D314" s="5">
        <v>44531</v>
      </c>
      <c r="E314" s="6" cm="1">
        <f t="array" ref="E314">_xlfn.XLOOKUP(Table1[[#This Row],[Product]],Table2[[#All],[Product Type]],Table2[[#All],[Revenue Per Product]],"Not found")</f>
        <v>5</v>
      </c>
      <c r="F314" s="6" cm="1">
        <f t="array" ref="F314">_xlfn.XLOOKUP(Table1[[#This Row],[Product]],Table2[[#All],[Product Type]],Table2[[#All],[Cost Per Product]],"Not found")</f>
        <v>-2</v>
      </c>
      <c r="G314" s="6" cm="1">
        <f t="array" ref="G314">SUM(_xlfn.XLOOKUP(Table1[[#This Row],[Product]],Table2[[#All],[Product Type]],Table2[[#All],[Revenue Per Product]:[Cost Per Product]],"Not found")*Table1[[#This Row],[Units Sold]])</f>
        <v>5595</v>
      </c>
    </row>
    <row r="315" spans="1:7" x14ac:dyDescent="0.25">
      <c r="A315" s="1">
        <v>558408</v>
      </c>
      <c r="B315" s="1" t="s">
        <v>5</v>
      </c>
      <c r="C315" s="2">
        <v>1074</v>
      </c>
      <c r="D315" s="5">
        <v>43891</v>
      </c>
      <c r="E315" s="6" cm="1">
        <f t="array" ref="E315">_xlfn.XLOOKUP(Table1[[#This Row],[Product]],Table2[[#All],[Product Type]],Table2[[#All],[Revenue Per Product]],"Not found")</f>
        <v>5</v>
      </c>
      <c r="F315" s="6" cm="1">
        <f t="array" ref="F315">_xlfn.XLOOKUP(Table1[[#This Row],[Product]],Table2[[#All],[Product Type]],Table2[[#All],[Cost Per Product]],"Not found")</f>
        <v>-2</v>
      </c>
      <c r="G315" s="6" cm="1">
        <f t="array" ref="G315">SUM(_xlfn.XLOOKUP(Table1[[#This Row],[Product]],Table2[[#All],[Product Type]],Table2[[#All],[Revenue Per Product]:[Cost Per Product]],"Not found")*Table1[[#This Row],[Units Sold]])</f>
        <v>3222</v>
      </c>
    </row>
    <row r="316" spans="1:7" x14ac:dyDescent="0.25">
      <c r="A316" s="1">
        <v>788478</v>
      </c>
      <c r="B316" s="1" t="s">
        <v>5</v>
      </c>
      <c r="C316" s="2">
        <v>1907</v>
      </c>
      <c r="D316" s="5">
        <v>43983</v>
      </c>
      <c r="E316" s="6" cm="1">
        <f t="array" ref="E316">_xlfn.XLOOKUP(Table1[[#This Row],[Product]],Table2[[#All],[Product Type]],Table2[[#All],[Revenue Per Product]],"Not found")</f>
        <v>5</v>
      </c>
      <c r="F316" s="6" cm="1">
        <f t="array" ref="F316">_xlfn.XLOOKUP(Table1[[#This Row],[Product]],Table2[[#All],[Product Type]],Table2[[#All],[Cost Per Product]],"Not found")</f>
        <v>-2</v>
      </c>
      <c r="G316" s="6" cm="1">
        <f t="array" ref="G316">SUM(_xlfn.XLOOKUP(Table1[[#This Row],[Product]],Table2[[#All],[Product Type]],Table2[[#All],[Revenue Per Product]:[Cost Per Product]],"Not found")*Table1[[#This Row],[Units Sold]])</f>
        <v>5721</v>
      </c>
    </row>
    <row r="317" spans="1:7" x14ac:dyDescent="0.25">
      <c r="A317" s="1">
        <v>397008</v>
      </c>
      <c r="B317" s="1" t="s">
        <v>5</v>
      </c>
      <c r="C317" s="2">
        <v>671</v>
      </c>
      <c r="D317" s="5">
        <v>44562</v>
      </c>
      <c r="E317" s="6" cm="1">
        <f t="array" ref="E317">_xlfn.XLOOKUP(Table1[[#This Row],[Product]],Table2[[#All],[Product Type]],Table2[[#All],[Revenue Per Product]],"Not found")</f>
        <v>5</v>
      </c>
      <c r="F317" s="6" cm="1">
        <f t="array" ref="F317">_xlfn.XLOOKUP(Table1[[#This Row],[Product]],Table2[[#All],[Product Type]],Table2[[#All],[Cost Per Product]],"Not found")</f>
        <v>-2</v>
      </c>
      <c r="G317" s="6" cm="1">
        <f t="array" ref="G317">SUM(_xlfn.XLOOKUP(Table1[[#This Row],[Product]],Table2[[#All],[Product Type]],Table2[[#All],[Revenue Per Product]:[Cost Per Product]],"Not found")*Table1[[#This Row],[Units Sold]])</f>
        <v>2013</v>
      </c>
    </row>
    <row r="318" spans="1:7" x14ac:dyDescent="0.25">
      <c r="A318" s="1">
        <v>733366</v>
      </c>
      <c r="B318" s="1" t="s">
        <v>5</v>
      </c>
      <c r="C318" s="2">
        <v>1778</v>
      </c>
      <c r="D318" s="5">
        <v>44044</v>
      </c>
      <c r="E318" s="6" cm="1">
        <f t="array" ref="E318">_xlfn.XLOOKUP(Table1[[#This Row],[Product]],Table2[[#All],[Product Type]],Table2[[#All],[Revenue Per Product]],"Not found")</f>
        <v>5</v>
      </c>
      <c r="F318" s="6" cm="1">
        <f t="array" ref="F318">_xlfn.XLOOKUP(Table1[[#This Row],[Product]],Table2[[#All],[Product Type]],Table2[[#All],[Cost Per Product]],"Not found")</f>
        <v>-2</v>
      </c>
      <c r="G318" s="6" cm="1">
        <f t="array" ref="G318">SUM(_xlfn.XLOOKUP(Table1[[#This Row],[Product]],Table2[[#All],[Product Type]],Table2[[#All],[Revenue Per Product]:[Cost Per Product]],"Not found")*Table1[[#This Row],[Units Sold]])</f>
        <v>5334</v>
      </c>
    </row>
    <row r="319" spans="1:7" x14ac:dyDescent="0.25">
      <c r="A319" s="1">
        <v>602865</v>
      </c>
      <c r="B319" s="1" t="s">
        <v>5</v>
      </c>
      <c r="C319" s="2">
        <v>1683</v>
      </c>
      <c r="D319" s="5">
        <v>44501</v>
      </c>
      <c r="E319" s="6" cm="1">
        <f t="array" ref="E319">_xlfn.XLOOKUP(Table1[[#This Row],[Product]],Table2[[#All],[Product Type]],Table2[[#All],[Revenue Per Product]],"Not found")</f>
        <v>5</v>
      </c>
      <c r="F319" s="6" cm="1">
        <f t="array" ref="F319">_xlfn.XLOOKUP(Table1[[#This Row],[Product]],Table2[[#All],[Product Type]],Table2[[#All],[Cost Per Product]],"Not found")</f>
        <v>-2</v>
      </c>
      <c r="G319" s="6" cm="1">
        <f t="array" ref="G319">SUM(_xlfn.XLOOKUP(Table1[[#This Row],[Product]],Table2[[#All],[Product Type]],Table2[[#All],[Revenue Per Product]:[Cost Per Product]],"Not found")*Table1[[#This Row],[Units Sold]])</f>
        <v>5049</v>
      </c>
    </row>
    <row r="320" spans="1:7" x14ac:dyDescent="0.25">
      <c r="A320" s="1">
        <v>304458</v>
      </c>
      <c r="B320" s="1" t="s">
        <v>5</v>
      </c>
      <c r="C320" s="2">
        <v>1123</v>
      </c>
      <c r="D320" s="5">
        <v>44105</v>
      </c>
      <c r="E320" s="6" cm="1">
        <f t="array" ref="E320">_xlfn.XLOOKUP(Table1[[#This Row],[Product]],Table2[[#All],[Product Type]],Table2[[#All],[Revenue Per Product]],"Not found")</f>
        <v>5</v>
      </c>
      <c r="F320" s="6" cm="1">
        <f t="array" ref="F320">_xlfn.XLOOKUP(Table1[[#This Row],[Product]],Table2[[#All],[Product Type]],Table2[[#All],[Cost Per Product]],"Not found")</f>
        <v>-2</v>
      </c>
      <c r="G320" s="6" cm="1">
        <f t="array" ref="G320">SUM(_xlfn.XLOOKUP(Table1[[#This Row],[Product]],Table2[[#All],[Product Type]],Table2[[#All],[Revenue Per Product]:[Cost Per Product]],"Not found")*Table1[[#This Row],[Units Sold]])</f>
        <v>3369</v>
      </c>
    </row>
    <row r="321" spans="1:7" x14ac:dyDescent="0.25">
      <c r="A321" s="1">
        <v>151329</v>
      </c>
      <c r="B321" s="1" t="s">
        <v>5</v>
      </c>
      <c r="C321" s="2">
        <v>1159</v>
      </c>
      <c r="D321" s="5">
        <v>44531</v>
      </c>
      <c r="E321" s="6" cm="1">
        <f t="array" ref="E321">_xlfn.XLOOKUP(Table1[[#This Row],[Product]],Table2[[#All],[Product Type]],Table2[[#All],[Revenue Per Product]],"Not found")</f>
        <v>5</v>
      </c>
      <c r="F321" s="6" cm="1">
        <f t="array" ref="F321">_xlfn.XLOOKUP(Table1[[#This Row],[Product]],Table2[[#All],[Product Type]],Table2[[#All],[Cost Per Product]],"Not found")</f>
        <v>-2</v>
      </c>
      <c r="G321" s="6" cm="1">
        <f t="array" ref="G321">SUM(_xlfn.XLOOKUP(Table1[[#This Row],[Product]],Table2[[#All],[Product Type]],Table2[[#All],[Revenue Per Product]:[Cost Per Product]],"Not found")*Table1[[#This Row],[Units Sold]])</f>
        <v>3477</v>
      </c>
    </row>
    <row r="322" spans="1:7" x14ac:dyDescent="0.25">
      <c r="A322" s="1">
        <v>357838</v>
      </c>
      <c r="B322" s="1" t="s">
        <v>5</v>
      </c>
      <c r="C322" s="2">
        <v>1350</v>
      </c>
      <c r="D322" s="5">
        <v>44470</v>
      </c>
      <c r="E322" s="6" cm="1">
        <f t="array" ref="E322">_xlfn.XLOOKUP(Table1[[#This Row],[Product]],Table2[[#All],[Product Type]],Table2[[#All],[Revenue Per Product]],"Not found")</f>
        <v>5</v>
      </c>
      <c r="F322" s="6" cm="1">
        <f t="array" ref="F322">_xlfn.XLOOKUP(Table1[[#This Row],[Product]],Table2[[#All],[Product Type]],Table2[[#All],[Cost Per Product]],"Not found")</f>
        <v>-2</v>
      </c>
      <c r="G322" s="6" cm="1">
        <f t="array" ref="G322">SUM(_xlfn.XLOOKUP(Table1[[#This Row],[Product]],Table2[[#All],[Product Type]],Table2[[#All],[Revenue Per Product]:[Cost Per Product]],"Not found")*Table1[[#This Row],[Units Sold]])</f>
        <v>4050</v>
      </c>
    </row>
    <row r="323" spans="1:7" x14ac:dyDescent="0.25">
      <c r="A323" s="1">
        <v>399302</v>
      </c>
      <c r="B323" s="1" t="s">
        <v>5</v>
      </c>
      <c r="C323" s="2">
        <v>552</v>
      </c>
      <c r="D323" s="5">
        <v>44166</v>
      </c>
      <c r="E323" s="6" cm="1">
        <f t="array" ref="E323">_xlfn.XLOOKUP(Table1[[#This Row],[Product]],Table2[[#All],[Product Type]],Table2[[#All],[Revenue Per Product]],"Not found")</f>
        <v>5</v>
      </c>
      <c r="F323" s="6" cm="1">
        <f t="array" ref="F323">_xlfn.XLOOKUP(Table1[[#This Row],[Product]],Table2[[#All],[Product Type]],Table2[[#All],[Cost Per Product]],"Not found")</f>
        <v>-2</v>
      </c>
      <c r="G323" s="6" cm="1">
        <f t="array" ref="G323">SUM(_xlfn.XLOOKUP(Table1[[#This Row],[Product]],Table2[[#All],[Product Type]],Table2[[#All],[Revenue Per Product]:[Cost Per Product]],"Not found")*Table1[[#This Row],[Units Sold]])</f>
        <v>1656</v>
      </c>
    </row>
    <row r="324" spans="1:7" x14ac:dyDescent="0.25">
      <c r="A324" s="1">
        <v>117166</v>
      </c>
      <c r="B324" s="1" t="s">
        <v>5</v>
      </c>
      <c r="C324" s="2">
        <v>1228</v>
      </c>
      <c r="D324" s="5">
        <v>44136</v>
      </c>
      <c r="E324" s="6" cm="1">
        <f t="array" ref="E324">_xlfn.XLOOKUP(Table1[[#This Row],[Product]],Table2[[#All],[Product Type]],Table2[[#All],[Revenue Per Product]],"Not found")</f>
        <v>5</v>
      </c>
      <c r="F324" s="6" cm="1">
        <f t="array" ref="F324">_xlfn.XLOOKUP(Table1[[#This Row],[Product]],Table2[[#All],[Product Type]],Table2[[#All],[Cost Per Product]],"Not found")</f>
        <v>-2</v>
      </c>
      <c r="G324" s="6" cm="1">
        <f t="array" ref="G324">SUM(_xlfn.XLOOKUP(Table1[[#This Row],[Product]],Table2[[#All],[Product Type]],Table2[[#All],[Revenue Per Product]:[Cost Per Product]],"Not found")*Table1[[#This Row],[Units Sold]])</f>
        <v>3684</v>
      </c>
    </row>
    <row r="325" spans="1:7" x14ac:dyDescent="0.25">
      <c r="A325" s="1">
        <v>707082</v>
      </c>
      <c r="B325" s="1" t="s">
        <v>5</v>
      </c>
      <c r="C325" s="2">
        <v>1250</v>
      </c>
      <c r="D325" s="5">
        <v>43922</v>
      </c>
      <c r="E325" s="6" cm="1">
        <f t="array" ref="E325">_xlfn.XLOOKUP(Table1[[#This Row],[Product]],Table2[[#All],[Product Type]],Table2[[#All],[Revenue Per Product]],"Not found")</f>
        <v>5</v>
      </c>
      <c r="F325" s="6" cm="1">
        <f t="array" ref="F325">_xlfn.XLOOKUP(Table1[[#This Row],[Product]],Table2[[#All],[Product Type]],Table2[[#All],[Cost Per Product]],"Not found")</f>
        <v>-2</v>
      </c>
      <c r="G325" s="6" cm="1">
        <f t="array" ref="G325">SUM(_xlfn.XLOOKUP(Table1[[#This Row],[Product]],Table2[[#All],[Product Type]],Table2[[#All],[Revenue Per Product]:[Cost Per Product]],"Not found")*Table1[[#This Row],[Units Sold]])</f>
        <v>3750</v>
      </c>
    </row>
    <row r="326" spans="1:7" x14ac:dyDescent="0.25">
      <c r="A326" s="1">
        <v>131249</v>
      </c>
      <c r="B326" s="1" t="s">
        <v>5</v>
      </c>
      <c r="C326" s="2">
        <v>1987.5</v>
      </c>
      <c r="D326" s="5">
        <v>44501</v>
      </c>
      <c r="E326" s="6" cm="1">
        <f t="array" ref="E326">_xlfn.XLOOKUP(Table1[[#This Row],[Product]],Table2[[#All],[Product Type]],Table2[[#All],[Revenue Per Product]],"Not found")</f>
        <v>5</v>
      </c>
      <c r="F326" s="6" cm="1">
        <f t="array" ref="F326">_xlfn.XLOOKUP(Table1[[#This Row],[Product]],Table2[[#All],[Product Type]],Table2[[#All],[Cost Per Product]],"Not found")</f>
        <v>-2</v>
      </c>
      <c r="G326" s="6" cm="1">
        <f t="array" ref="G326">SUM(_xlfn.XLOOKUP(Table1[[#This Row],[Product]],Table2[[#All],[Product Type]],Table2[[#All],[Revenue Per Product]:[Cost Per Product]],"Not found")*Table1[[#This Row],[Units Sold]])</f>
        <v>5962.5</v>
      </c>
    </row>
    <row r="327" spans="1:7" x14ac:dyDescent="0.25">
      <c r="A327" s="1">
        <v>551372</v>
      </c>
      <c r="B327" s="1" t="s">
        <v>5</v>
      </c>
      <c r="C327" s="2">
        <v>1679</v>
      </c>
      <c r="D327" s="5">
        <v>44531</v>
      </c>
      <c r="E327" s="6" cm="1">
        <f t="array" ref="E327">_xlfn.XLOOKUP(Table1[[#This Row],[Product]],Table2[[#All],[Product Type]],Table2[[#All],[Revenue Per Product]],"Not found")</f>
        <v>5</v>
      </c>
      <c r="F327" s="6" cm="1">
        <f t="array" ref="F327">_xlfn.XLOOKUP(Table1[[#This Row],[Product]],Table2[[#All],[Product Type]],Table2[[#All],[Cost Per Product]],"Not found")</f>
        <v>-2</v>
      </c>
      <c r="G327" s="6" cm="1">
        <f t="array" ref="G327">SUM(_xlfn.XLOOKUP(Table1[[#This Row],[Product]],Table2[[#All],[Product Type]],Table2[[#All],[Revenue Per Product]:[Cost Per Product]],"Not found")*Table1[[#This Row],[Units Sold]])</f>
        <v>5037</v>
      </c>
    </row>
    <row r="328" spans="1:7" x14ac:dyDescent="0.25">
      <c r="A328" s="1">
        <v>698573</v>
      </c>
      <c r="B328" s="1" t="s">
        <v>5</v>
      </c>
      <c r="C328" s="2">
        <v>727</v>
      </c>
      <c r="D328" s="5">
        <v>44378</v>
      </c>
      <c r="E328" s="6" cm="1">
        <f t="array" ref="E328">_xlfn.XLOOKUP(Table1[[#This Row],[Product]],Table2[[#All],[Product Type]],Table2[[#All],[Revenue Per Product]],"Not found")</f>
        <v>5</v>
      </c>
      <c r="F328" s="6" cm="1">
        <f t="array" ref="F328">_xlfn.XLOOKUP(Table1[[#This Row],[Product]],Table2[[#All],[Product Type]],Table2[[#All],[Cost Per Product]],"Not found")</f>
        <v>-2</v>
      </c>
      <c r="G328" s="6" cm="1">
        <f t="array" ref="G328">SUM(_xlfn.XLOOKUP(Table1[[#This Row],[Product]],Table2[[#All],[Product Type]],Table2[[#All],[Revenue Per Product]:[Cost Per Product]],"Not found")*Table1[[#This Row],[Units Sold]])</f>
        <v>2181</v>
      </c>
    </row>
    <row r="329" spans="1:7" x14ac:dyDescent="0.25">
      <c r="A329" s="1">
        <v>504962</v>
      </c>
      <c r="B329" s="1" t="s">
        <v>2</v>
      </c>
      <c r="C329" s="2">
        <v>1403</v>
      </c>
      <c r="D329" s="5">
        <v>44409</v>
      </c>
      <c r="E329" s="6" cm="1">
        <f t="array" ref="E329">_xlfn.XLOOKUP(Table1[[#This Row],[Product]],Table2[[#All],[Product Type]],Table2[[#All],[Revenue Per Product]],"Not found")</f>
        <v>4</v>
      </c>
      <c r="F329" s="6" cm="1">
        <f t="array" ref="F329">_xlfn.XLOOKUP(Table1[[#This Row],[Product]],Table2[[#All],[Product Type]],Table2[[#All],[Cost Per Product]],"Not found")</f>
        <v>-1.5</v>
      </c>
      <c r="G329" s="6" cm="1">
        <f t="array" ref="G329">SUM(_xlfn.XLOOKUP(Table1[[#This Row],[Product]],Table2[[#All],[Product Type]],Table2[[#All],[Revenue Per Product]:[Cost Per Product]],"Not found")*Table1[[#This Row],[Units Sold]])</f>
        <v>3507.5</v>
      </c>
    </row>
    <row r="330" spans="1:7" x14ac:dyDescent="0.25">
      <c r="A330" s="1">
        <v>657776</v>
      </c>
      <c r="B330" s="1" t="s">
        <v>2</v>
      </c>
      <c r="C330" s="2">
        <v>2076</v>
      </c>
      <c r="D330" s="5">
        <v>44348</v>
      </c>
      <c r="E330" s="6" cm="1">
        <f t="array" ref="E330">_xlfn.XLOOKUP(Table1[[#This Row],[Product]],Table2[[#All],[Product Type]],Table2[[#All],[Revenue Per Product]],"Not found")</f>
        <v>4</v>
      </c>
      <c r="F330" s="6" cm="1">
        <f t="array" ref="F330">_xlfn.XLOOKUP(Table1[[#This Row],[Product]],Table2[[#All],[Product Type]],Table2[[#All],[Cost Per Product]],"Not found")</f>
        <v>-1.5</v>
      </c>
      <c r="G330" s="6" cm="1">
        <f t="array" ref="G330">SUM(_xlfn.XLOOKUP(Table1[[#This Row],[Product]],Table2[[#All],[Product Type]],Table2[[#All],[Revenue Per Product]:[Cost Per Product]],"Not found")*Table1[[#This Row],[Units Sold]])</f>
        <v>5190</v>
      </c>
    </row>
    <row r="331" spans="1:7" x14ac:dyDescent="0.25">
      <c r="A331" s="1">
        <v>691342</v>
      </c>
      <c r="B331" s="1" t="s">
        <v>2</v>
      </c>
      <c r="C331" s="2">
        <v>1135</v>
      </c>
      <c r="D331" s="5">
        <v>44531</v>
      </c>
      <c r="E331" s="6" cm="1">
        <f t="array" ref="E331">_xlfn.XLOOKUP(Table1[[#This Row],[Product]],Table2[[#All],[Product Type]],Table2[[#All],[Revenue Per Product]],"Not found")</f>
        <v>4</v>
      </c>
      <c r="F331" s="6" cm="1">
        <f t="array" ref="F331">_xlfn.XLOOKUP(Table1[[#This Row],[Product]],Table2[[#All],[Product Type]],Table2[[#All],[Cost Per Product]],"Not found")</f>
        <v>-1.5</v>
      </c>
      <c r="G331" s="6" cm="1">
        <f t="array" ref="G331">SUM(_xlfn.XLOOKUP(Table1[[#This Row],[Product]],Table2[[#All],[Product Type]],Table2[[#All],[Revenue Per Product]:[Cost Per Product]],"Not found")*Table1[[#This Row],[Units Sold]])</f>
        <v>2837.5</v>
      </c>
    </row>
    <row r="332" spans="1:7" x14ac:dyDescent="0.25">
      <c r="A332" s="1">
        <v>493427</v>
      </c>
      <c r="B332" s="1" t="s">
        <v>2</v>
      </c>
      <c r="C332" s="2">
        <v>1645</v>
      </c>
      <c r="D332" s="5">
        <v>44197</v>
      </c>
      <c r="E332" s="6" cm="1">
        <f t="array" ref="E332">_xlfn.XLOOKUP(Table1[[#This Row],[Product]],Table2[[#All],[Product Type]],Table2[[#All],[Revenue Per Product]],"Not found")</f>
        <v>4</v>
      </c>
      <c r="F332" s="6" cm="1">
        <f t="array" ref="F332">_xlfn.XLOOKUP(Table1[[#This Row],[Product]],Table2[[#All],[Product Type]],Table2[[#All],[Cost Per Product]],"Not found")</f>
        <v>-1.5</v>
      </c>
      <c r="G332" s="6" cm="1">
        <f t="array" ref="G332">SUM(_xlfn.XLOOKUP(Table1[[#This Row],[Product]],Table2[[#All],[Product Type]],Table2[[#All],[Revenue Per Product]:[Cost Per Product]],"Not found")*Table1[[#This Row],[Units Sold]])</f>
        <v>4112.5</v>
      </c>
    </row>
    <row r="333" spans="1:7" x14ac:dyDescent="0.25">
      <c r="A333" s="1">
        <v>271981</v>
      </c>
      <c r="B333" s="1" t="s">
        <v>2</v>
      </c>
      <c r="C333" s="2">
        <v>2876</v>
      </c>
      <c r="D333" s="5">
        <v>44501</v>
      </c>
      <c r="E333" s="6" cm="1">
        <f t="array" ref="E333">_xlfn.XLOOKUP(Table1[[#This Row],[Product]],Table2[[#All],[Product Type]],Table2[[#All],[Revenue Per Product]],"Not found")</f>
        <v>4</v>
      </c>
      <c r="F333" s="6" cm="1">
        <f t="array" ref="F333">_xlfn.XLOOKUP(Table1[[#This Row],[Product]],Table2[[#All],[Product Type]],Table2[[#All],[Cost Per Product]],"Not found")</f>
        <v>-1.5</v>
      </c>
      <c r="G333" s="6" cm="1">
        <f t="array" ref="G333">SUM(_xlfn.XLOOKUP(Table1[[#This Row],[Product]],Table2[[#All],[Product Type]],Table2[[#All],[Revenue Per Product]:[Cost Per Product]],"Not found")*Table1[[#This Row],[Units Sold]])</f>
        <v>7190</v>
      </c>
    </row>
    <row r="334" spans="1:7" x14ac:dyDescent="0.25">
      <c r="A334" s="1">
        <v>766207</v>
      </c>
      <c r="B334" s="1" t="s">
        <v>2</v>
      </c>
      <c r="C334" s="2">
        <v>994</v>
      </c>
      <c r="D334" s="5">
        <v>44287</v>
      </c>
      <c r="E334" s="6" cm="1">
        <f t="array" ref="E334">_xlfn.XLOOKUP(Table1[[#This Row],[Product]],Table2[[#All],[Product Type]],Table2[[#All],[Revenue Per Product]],"Not found")</f>
        <v>4</v>
      </c>
      <c r="F334" s="6" cm="1">
        <f t="array" ref="F334">_xlfn.XLOOKUP(Table1[[#This Row],[Product]],Table2[[#All],[Product Type]],Table2[[#All],[Cost Per Product]],"Not found")</f>
        <v>-1.5</v>
      </c>
      <c r="G334" s="6" cm="1">
        <f t="array" ref="G334">SUM(_xlfn.XLOOKUP(Table1[[#This Row],[Product]],Table2[[#All],[Product Type]],Table2[[#All],[Revenue Per Product]:[Cost Per Product]],"Not found")*Table1[[#This Row],[Units Sold]])</f>
        <v>2485</v>
      </c>
    </row>
    <row r="335" spans="1:7" x14ac:dyDescent="0.25">
      <c r="A335" s="1">
        <v>653226</v>
      </c>
      <c r="B335" s="1" t="s">
        <v>2</v>
      </c>
      <c r="C335" s="2">
        <v>1118</v>
      </c>
      <c r="D335" s="5">
        <v>44228</v>
      </c>
      <c r="E335" s="6" cm="1">
        <f t="array" ref="E335">_xlfn.XLOOKUP(Table1[[#This Row],[Product]],Table2[[#All],[Product Type]],Table2[[#All],[Revenue Per Product]],"Not found")</f>
        <v>4</v>
      </c>
      <c r="F335" s="6" cm="1">
        <f t="array" ref="F335">_xlfn.XLOOKUP(Table1[[#This Row],[Product]],Table2[[#All],[Product Type]],Table2[[#All],[Cost Per Product]],"Not found")</f>
        <v>-1.5</v>
      </c>
      <c r="G335" s="6" cm="1">
        <f t="array" ref="G335">SUM(_xlfn.XLOOKUP(Table1[[#This Row],[Product]],Table2[[#All],[Product Type]],Table2[[#All],[Revenue Per Product]:[Cost Per Product]],"Not found")*Table1[[#This Row],[Units Sold]])</f>
        <v>2795</v>
      </c>
    </row>
    <row r="336" spans="1:7" x14ac:dyDescent="0.25">
      <c r="A336" s="1">
        <v>560670</v>
      </c>
      <c r="B336" s="1" t="s">
        <v>2</v>
      </c>
      <c r="C336" s="2">
        <v>1372</v>
      </c>
      <c r="D336" s="5">
        <v>44593</v>
      </c>
      <c r="E336" s="6" cm="1">
        <f t="array" ref="E336">_xlfn.XLOOKUP(Table1[[#This Row],[Product]],Table2[[#All],[Product Type]],Table2[[#All],[Revenue Per Product]],"Not found")</f>
        <v>4</v>
      </c>
      <c r="F336" s="6" cm="1">
        <f t="array" ref="F336">_xlfn.XLOOKUP(Table1[[#This Row],[Product]],Table2[[#All],[Product Type]],Table2[[#All],[Cost Per Product]],"Not found")</f>
        <v>-1.5</v>
      </c>
      <c r="G336" s="6" cm="1">
        <f t="array" ref="G336">SUM(_xlfn.XLOOKUP(Table1[[#This Row],[Product]],Table2[[#All],[Product Type]],Table2[[#All],[Revenue Per Product]:[Cost Per Product]],"Not found")*Table1[[#This Row],[Units Sold]])</f>
        <v>3430</v>
      </c>
    </row>
    <row r="337" spans="1:7" x14ac:dyDescent="0.25">
      <c r="A337" s="1">
        <v>786700</v>
      </c>
      <c r="B337" s="1" t="s">
        <v>2</v>
      </c>
      <c r="C337" s="2">
        <v>1282</v>
      </c>
      <c r="D337" s="5">
        <v>43922</v>
      </c>
      <c r="E337" s="6" cm="1">
        <f t="array" ref="E337">_xlfn.XLOOKUP(Table1[[#This Row],[Product]],Table2[[#All],[Product Type]],Table2[[#All],[Revenue Per Product]],"Not found")</f>
        <v>4</v>
      </c>
      <c r="F337" s="6" cm="1">
        <f t="array" ref="F337">_xlfn.XLOOKUP(Table1[[#This Row],[Product]],Table2[[#All],[Product Type]],Table2[[#All],[Cost Per Product]],"Not found")</f>
        <v>-1.5</v>
      </c>
      <c r="G337" s="6" cm="1">
        <f t="array" ref="G337">SUM(_xlfn.XLOOKUP(Table1[[#This Row],[Product]],Table2[[#All],[Product Type]],Table2[[#All],[Revenue Per Product]:[Cost Per Product]],"Not found")*Table1[[#This Row],[Units Sold]])</f>
        <v>3205</v>
      </c>
    </row>
    <row r="338" spans="1:7" x14ac:dyDescent="0.25">
      <c r="A338" s="1">
        <v>137921</v>
      </c>
      <c r="B338" s="1" t="s">
        <v>2</v>
      </c>
      <c r="C338" s="2">
        <v>708</v>
      </c>
      <c r="D338" s="5">
        <v>44166</v>
      </c>
      <c r="E338" s="6" cm="1">
        <f t="array" ref="E338">_xlfn.XLOOKUP(Table1[[#This Row],[Product]],Table2[[#All],[Product Type]],Table2[[#All],[Revenue Per Product]],"Not found")</f>
        <v>4</v>
      </c>
      <c r="F338" s="6" cm="1">
        <f t="array" ref="F338">_xlfn.XLOOKUP(Table1[[#This Row],[Product]],Table2[[#All],[Product Type]],Table2[[#All],[Cost Per Product]],"Not found")</f>
        <v>-1.5</v>
      </c>
      <c r="G338" s="6" cm="1">
        <f t="array" ref="G338">SUM(_xlfn.XLOOKUP(Table1[[#This Row],[Product]],Table2[[#All],[Product Type]],Table2[[#All],[Revenue Per Product]:[Cost Per Product]],"Not found")*Table1[[#This Row],[Units Sold]])</f>
        <v>1770</v>
      </c>
    </row>
    <row r="339" spans="1:7" x14ac:dyDescent="0.25">
      <c r="A339" s="1">
        <v>755930</v>
      </c>
      <c r="B339" s="1" t="s">
        <v>2</v>
      </c>
      <c r="C339" s="2">
        <v>2907</v>
      </c>
      <c r="D339" s="5">
        <v>44075</v>
      </c>
      <c r="E339" s="6" cm="1">
        <f t="array" ref="E339">_xlfn.XLOOKUP(Table1[[#This Row],[Product]],Table2[[#All],[Product Type]],Table2[[#All],[Revenue Per Product]],"Not found")</f>
        <v>4</v>
      </c>
      <c r="F339" s="6" cm="1">
        <f t="array" ref="F339">_xlfn.XLOOKUP(Table1[[#This Row],[Product]],Table2[[#All],[Product Type]],Table2[[#All],[Cost Per Product]],"Not found")</f>
        <v>-1.5</v>
      </c>
      <c r="G339" s="6" cm="1">
        <f t="array" ref="G339">SUM(_xlfn.XLOOKUP(Table1[[#This Row],[Product]],Table2[[#All],[Product Type]],Table2[[#All],[Revenue Per Product]:[Cost Per Product]],"Not found")*Table1[[#This Row],[Units Sold]])</f>
        <v>7267.5</v>
      </c>
    </row>
    <row r="340" spans="1:7" x14ac:dyDescent="0.25">
      <c r="A340" s="1">
        <v>277131</v>
      </c>
      <c r="B340" s="1" t="s">
        <v>2</v>
      </c>
      <c r="C340" s="2">
        <v>1366</v>
      </c>
      <c r="D340" s="5">
        <v>43862</v>
      </c>
      <c r="E340" s="6" cm="1">
        <f t="array" ref="E340">_xlfn.XLOOKUP(Table1[[#This Row],[Product]],Table2[[#All],[Product Type]],Table2[[#All],[Revenue Per Product]],"Not found")</f>
        <v>4</v>
      </c>
      <c r="F340" s="6" cm="1">
        <f t="array" ref="F340">_xlfn.XLOOKUP(Table1[[#This Row],[Product]],Table2[[#All],[Product Type]],Table2[[#All],[Cost Per Product]],"Not found")</f>
        <v>-1.5</v>
      </c>
      <c r="G340" s="6" cm="1">
        <f t="array" ref="G340">SUM(_xlfn.XLOOKUP(Table1[[#This Row],[Product]],Table2[[#All],[Product Type]],Table2[[#All],[Revenue Per Product]:[Cost Per Product]],"Not found")*Table1[[#This Row],[Units Sold]])</f>
        <v>3415</v>
      </c>
    </row>
    <row r="341" spans="1:7" x14ac:dyDescent="0.25">
      <c r="A341" s="1">
        <v>235897</v>
      </c>
      <c r="B341" s="1" t="s">
        <v>2</v>
      </c>
      <c r="C341" s="2">
        <v>2460</v>
      </c>
      <c r="D341" s="5">
        <v>44562</v>
      </c>
      <c r="E341" s="6" cm="1">
        <f t="array" ref="E341">_xlfn.XLOOKUP(Table1[[#This Row],[Product]],Table2[[#All],[Product Type]],Table2[[#All],[Revenue Per Product]],"Not found")</f>
        <v>4</v>
      </c>
      <c r="F341" s="6" cm="1">
        <f t="array" ref="F341">_xlfn.XLOOKUP(Table1[[#This Row],[Product]],Table2[[#All],[Product Type]],Table2[[#All],[Cost Per Product]],"Not found")</f>
        <v>-1.5</v>
      </c>
      <c r="G341" s="6" cm="1">
        <f t="array" ref="G341">SUM(_xlfn.XLOOKUP(Table1[[#This Row],[Product]],Table2[[#All],[Product Type]],Table2[[#All],[Revenue Per Product]:[Cost Per Product]],"Not found")*Table1[[#This Row],[Units Sold]])</f>
        <v>6150</v>
      </c>
    </row>
    <row r="342" spans="1:7" x14ac:dyDescent="0.25">
      <c r="A342" s="1">
        <v>872307</v>
      </c>
      <c r="B342" s="1" t="s">
        <v>2</v>
      </c>
      <c r="C342" s="2">
        <v>1520</v>
      </c>
      <c r="D342" s="5">
        <v>43862</v>
      </c>
      <c r="E342" s="6" cm="1">
        <f t="array" ref="E342">_xlfn.XLOOKUP(Table1[[#This Row],[Product]],Table2[[#All],[Product Type]],Table2[[#All],[Revenue Per Product]],"Not found")</f>
        <v>4</v>
      </c>
      <c r="F342" s="6" cm="1">
        <f t="array" ref="F342">_xlfn.XLOOKUP(Table1[[#This Row],[Product]],Table2[[#All],[Product Type]],Table2[[#All],[Cost Per Product]],"Not found")</f>
        <v>-1.5</v>
      </c>
      <c r="G342" s="6" cm="1">
        <f t="array" ref="G342">SUM(_xlfn.XLOOKUP(Table1[[#This Row],[Product]],Table2[[#All],[Product Type]],Table2[[#All],[Revenue Per Product]:[Cost Per Product]],"Not found")*Table1[[#This Row],[Units Sold]])</f>
        <v>3800</v>
      </c>
    </row>
    <row r="343" spans="1:7" x14ac:dyDescent="0.25">
      <c r="A343" s="1">
        <v>103888</v>
      </c>
      <c r="B343" s="1" t="s">
        <v>2</v>
      </c>
      <c r="C343" s="2">
        <v>711</v>
      </c>
      <c r="D343" s="5">
        <v>44531</v>
      </c>
      <c r="E343" s="6" cm="1">
        <f t="array" ref="E343">_xlfn.XLOOKUP(Table1[[#This Row],[Product]],Table2[[#All],[Product Type]],Table2[[#All],[Revenue Per Product]],"Not found")</f>
        <v>4</v>
      </c>
      <c r="F343" s="6" cm="1">
        <f t="array" ref="F343">_xlfn.XLOOKUP(Table1[[#This Row],[Product]],Table2[[#All],[Product Type]],Table2[[#All],[Cost Per Product]],"Not found")</f>
        <v>-1.5</v>
      </c>
      <c r="G343" s="6" cm="1">
        <f t="array" ref="G343">SUM(_xlfn.XLOOKUP(Table1[[#This Row],[Product]],Table2[[#All],[Product Type]],Table2[[#All],[Revenue Per Product]:[Cost Per Product]],"Not found")*Table1[[#This Row],[Units Sold]])</f>
        <v>1777.5</v>
      </c>
    </row>
    <row r="344" spans="1:7" x14ac:dyDescent="0.25">
      <c r="A344" s="1">
        <v>545954</v>
      </c>
      <c r="B344" s="1" t="s">
        <v>2</v>
      </c>
      <c r="C344" s="2">
        <v>1375</v>
      </c>
      <c r="D344" s="5">
        <v>44470</v>
      </c>
      <c r="E344" s="6" cm="1">
        <f t="array" ref="E344">_xlfn.XLOOKUP(Table1[[#This Row],[Product]],Table2[[#All],[Product Type]],Table2[[#All],[Revenue Per Product]],"Not found")</f>
        <v>4</v>
      </c>
      <c r="F344" s="6" cm="1">
        <f t="array" ref="F344">_xlfn.XLOOKUP(Table1[[#This Row],[Product]],Table2[[#All],[Product Type]],Table2[[#All],[Cost Per Product]],"Not found")</f>
        <v>-1.5</v>
      </c>
      <c r="G344" s="6" cm="1">
        <f t="array" ref="G344">SUM(_xlfn.XLOOKUP(Table1[[#This Row],[Product]],Table2[[#All],[Product Type]],Table2[[#All],[Revenue Per Product]:[Cost Per Product]],"Not found")*Table1[[#This Row],[Units Sold]])</f>
        <v>3437.5</v>
      </c>
    </row>
    <row r="345" spans="1:7" x14ac:dyDescent="0.25">
      <c r="A345" s="1">
        <v>480891</v>
      </c>
      <c r="B345" s="1" t="s">
        <v>2</v>
      </c>
      <c r="C345" s="2">
        <v>635</v>
      </c>
      <c r="D345" s="5">
        <v>43862</v>
      </c>
      <c r="E345" s="6" cm="1">
        <f t="array" ref="E345">_xlfn.XLOOKUP(Table1[[#This Row],[Product]],Table2[[#All],[Product Type]],Table2[[#All],[Revenue Per Product]],"Not found")</f>
        <v>4</v>
      </c>
      <c r="F345" s="6" cm="1">
        <f t="array" ref="F345">_xlfn.XLOOKUP(Table1[[#This Row],[Product]],Table2[[#All],[Product Type]],Table2[[#All],[Cost Per Product]],"Not found")</f>
        <v>-1.5</v>
      </c>
      <c r="G345" s="6" cm="1">
        <f t="array" ref="G345">SUM(_xlfn.XLOOKUP(Table1[[#This Row],[Product]],Table2[[#All],[Product Type]],Table2[[#All],[Revenue Per Product]:[Cost Per Product]],"Not found")*Table1[[#This Row],[Units Sold]])</f>
        <v>1587.5</v>
      </c>
    </row>
    <row r="346" spans="1:7" x14ac:dyDescent="0.25">
      <c r="A346" s="1">
        <v>444725</v>
      </c>
      <c r="B346" s="1" t="s">
        <v>2</v>
      </c>
      <c r="C346" s="2">
        <v>2071</v>
      </c>
      <c r="D346" s="5">
        <v>44531</v>
      </c>
      <c r="E346" s="6" cm="1">
        <f t="array" ref="E346">_xlfn.XLOOKUP(Table1[[#This Row],[Product]],Table2[[#All],[Product Type]],Table2[[#All],[Revenue Per Product]],"Not found")</f>
        <v>4</v>
      </c>
      <c r="F346" s="6" cm="1">
        <f t="array" ref="F346">_xlfn.XLOOKUP(Table1[[#This Row],[Product]],Table2[[#All],[Product Type]],Table2[[#All],[Cost Per Product]],"Not found")</f>
        <v>-1.5</v>
      </c>
      <c r="G346" s="6" cm="1">
        <f t="array" ref="G346">SUM(_xlfn.XLOOKUP(Table1[[#This Row],[Product]],Table2[[#All],[Product Type]],Table2[[#All],[Revenue Per Product]:[Cost Per Product]],"Not found")*Table1[[#This Row],[Units Sold]])</f>
        <v>5177.5</v>
      </c>
    </row>
    <row r="347" spans="1:7" x14ac:dyDescent="0.25">
      <c r="A347" s="1">
        <v>131700</v>
      </c>
      <c r="B347" s="1" t="s">
        <v>2</v>
      </c>
      <c r="C347" s="2">
        <v>1269</v>
      </c>
      <c r="D347" s="5">
        <v>44501</v>
      </c>
      <c r="E347" s="6" cm="1">
        <f t="array" ref="E347">_xlfn.XLOOKUP(Table1[[#This Row],[Product]],Table2[[#All],[Product Type]],Table2[[#All],[Revenue Per Product]],"Not found")</f>
        <v>4</v>
      </c>
      <c r="F347" s="6" cm="1">
        <f t="array" ref="F347">_xlfn.XLOOKUP(Table1[[#This Row],[Product]],Table2[[#All],[Product Type]],Table2[[#All],[Cost Per Product]],"Not found")</f>
        <v>-1.5</v>
      </c>
      <c r="G347" s="6" cm="1">
        <f t="array" ref="G347">SUM(_xlfn.XLOOKUP(Table1[[#This Row],[Product]],Table2[[#All],[Product Type]],Table2[[#All],[Revenue Per Product]:[Cost Per Product]],"Not found")*Table1[[#This Row],[Units Sold]])</f>
        <v>3172.5</v>
      </c>
    </row>
    <row r="348" spans="1:7" x14ac:dyDescent="0.25">
      <c r="A348" s="1">
        <v>256775</v>
      </c>
      <c r="B348" s="1" t="s">
        <v>2</v>
      </c>
      <c r="C348" s="2">
        <v>970</v>
      </c>
      <c r="D348" s="5">
        <v>44105</v>
      </c>
      <c r="E348" s="6" cm="1">
        <f t="array" ref="E348">_xlfn.XLOOKUP(Table1[[#This Row],[Product]],Table2[[#All],[Product Type]],Table2[[#All],[Revenue Per Product]],"Not found")</f>
        <v>4</v>
      </c>
      <c r="F348" s="6" cm="1">
        <f t="array" ref="F348">_xlfn.XLOOKUP(Table1[[#This Row],[Product]],Table2[[#All],[Product Type]],Table2[[#All],[Cost Per Product]],"Not found")</f>
        <v>-1.5</v>
      </c>
      <c r="G348" s="6" cm="1">
        <f t="array" ref="G348">SUM(_xlfn.XLOOKUP(Table1[[#This Row],[Product]],Table2[[#All],[Product Type]],Table2[[#All],[Revenue Per Product]:[Cost Per Product]],"Not found")*Table1[[#This Row],[Units Sold]])</f>
        <v>2425</v>
      </c>
    </row>
    <row r="349" spans="1:7" x14ac:dyDescent="0.25">
      <c r="A349" s="1">
        <v>686661</v>
      </c>
      <c r="B349" s="1" t="s">
        <v>2</v>
      </c>
      <c r="C349" s="2">
        <v>1694</v>
      </c>
      <c r="D349" s="5">
        <v>43922</v>
      </c>
      <c r="E349" s="6" cm="1">
        <f t="array" ref="E349">_xlfn.XLOOKUP(Table1[[#This Row],[Product]],Table2[[#All],[Product Type]],Table2[[#All],[Revenue Per Product]],"Not found")</f>
        <v>4</v>
      </c>
      <c r="F349" s="6" cm="1">
        <f t="array" ref="F349">_xlfn.XLOOKUP(Table1[[#This Row],[Product]],Table2[[#All],[Product Type]],Table2[[#All],[Cost Per Product]],"Not found")</f>
        <v>-1.5</v>
      </c>
      <c r="G349" s="6" cm="1">
        <f t="array" ref="G349">SUM(_xlfn.XLOOKUP(Table1[[#This Row],[Product]],Table2[[#All],[Product Type]],Table2[[#All],[Revenue Per Product]:[Cost Per Product]],"Not found")*Table1[[#This Row],[Units Sold]])</f>
        <v>4235</v>
      </c>
    </row>
    <row r="350" spans="1:7" x14ac:dyDescent="0.25">
      <c r="A350" s="1">
        <v>842675</v>
      </c>
      <c r="B350" s="1" t="s">
        <v>2</v>
      </c>
      <c r="C350" s="2">
        <v>1038</v>
      </c>
      <c r="D350" s="5">
        <v>43891</v>
      </c>
      <c r="E350" s="6" cm="1">
        <f t="array" ref="E350">_xlfn.XLOOKUP(Table1[[#This Row],[Product]],Table2[[#All],[Product Type]],Table2[[#All],[Revenue Per Product]],"Not found")</f>
        <v>4</v>
      </c>
      <c r="F350" s="6" cm="1">
        <f t="array" ref="F350">_xlfn.XLOOKUP(Table1[[#This Row],[Product]],Table2[[#All],[Product Type]],Table2[[#All],[Cost Per Product]],"Not found")</f>
        <v>-1.5</v>
      </c>
      <c r="G350" s="6" cm="1">
        <f t="array" ref="G350">SUM(_xlfn.XLOOKUP(Table1[[#This Row],[Product]],Table2[[#All],[Product Type]],Table2[[#All],[Revenue Per Product]:[Cost Per Product]],"Not found")*Table1[[#This Row],[Units Sold]])</f>
        <v>2595</v>
      </c>
    </row>
    <row r="351" spans="1:7" x14ac:dyDescent="0.25">
      <c r="A351" s="1">
        <v>571542</v>
      </c>
      <c r="B351" s="1" t="s">
        <v>2</v>
      </c>
      <c r="C351" s="2">
        <v>1630.5</v>
      </c>
      <c r="D351" s="5">
        <v>43952</v>
      </c>
      <c r="E351" s="6" cm="1">
        <f t="array" ref="E351">_xlfn.XLOOKUP(Table1[[#This Row],[Product]],Table2[[#All],[Product Type]],Table2[[#All],[Revenue Per Product]],"Not found")</f>
        <v>4</v>
      </c>
      <c r="F351" s="6" cm="1">
        <f t="array" ref="F351">_xlfn.XLOOKUP(Table1[[#This Row],[Product]],Table2[[#All],[Product Type]],Table2[[#All],[Cost Per Product]],"Not found")</f>
        <v>-1.5</v>
      </c>
      <c r="G351" s="6" cm="1">
        <f t="array" ref="G351">SUM(_xlfn.XLOOKUP(Table1[[#This Row],[Product]],Table2[[#All],[Product Type]],Table2[[#All],[Revenue Per Product]:[Cost Per Product]],"Not found")*Table1[[#This Row],[Units Sold]])</f>
        <v>4076.25</v>
      </c>
    </row>
    <row r="352" spans="1:7" x14ac:dyDescent="0.25">
      <c r="A352" s="1">
        <v>581556</v>
      </c>
      <c r="B352" s="1" t="s">
        <v>2</v>
      </c>
      <c r="C352" s="2">
        <v>306</v>
      </c>
      <c r="D352" s="5">
        <v>44531</v>
      </c>
      <c r="E352" s="6" cm="1">
        <f t="array" ref="E352">_xlfn.XLOOKUP(Table1[[#This Row],[Product]],Table2[[#All],[Product Type]],Table2[[#All],[Revenue Per Product]],"Not found")</f>
        <v>4</v>
      </c>
      <c r="F352" s="6" cm="1">
        <f t="array" ref="F352">_xlfn.XLOOKUP(Table1[[#This Row],[Product]],Table2[[#All],[Product Type]],Table2[[#All],[Cost Per Product]],"Not found")</f>
        <v>-1.5</v>
      </c>
      <c r="G352" s="6" cm="1">
        <f t="array" ref="G352">SUM(_xlfn.XLOOKUP(Table1[[#This Row],[Product]],Table2[[#All],[Product Type]],Table2[[#All],[Revenue Per Product]:[Cost Per Product]],"Not found")*Table1[[#This Row],[Units Sold]])</f>
        <v>765</v>
      </c>
    </row>
    <row r="353" spans="1:7" x14ac:dyDescent="0.25">
      <c r="A353" s="1">
        <v>884057</v>
      </c>
      <c r="B353" s="1" t="s">
        <v>2</v>
      </c>
      <c r="C353" s="2">
        <v>579</v>
      </c>
      <c r="D353" s="5">
        <v>44044</v>
      </c>
      <c r="E353" s="6" cm="1">
        <f t="array" ref="E353">_xlfn.XLOOKUP(Table1[[#This Row],[Product]],Table2[[#All],[Product Type]],Table2[[#All],[Revenue Per Product]],"Not found")</f>
        <v>4</v>
      </c>
      <c r="F353" s="6" cm="1">
        <f t="array" ref="F353">_xlfn.XLOOKUP(Table1[[#This Row],[Product]],Table2[[#All],[Product Type]],Table2[[#All],[Cost Per Product]],"Not found")</f>
        <v>-1.5</v>
      </c>
      <c r="G353" s="6" cm="1">
        <f t="array" ref="G353">SUM(_xlfn.XLOOKUP(Table1[[#This Row],[Product]],Table2[[#All],[Product Type]],Table2[[#All],[Revenue Per Product]:[Cost Per Product]],"Not found")*Table1[[#This Row],[Units Sold]])</f>
        <v>1447.5</v>
      </c>
    </row>
    <row r="354" spans="1:7" x14ac:dyDescent="0.25">
      <c r="A354" s="1">
        <v>761022</v>
      </c>
      <c r="B354" s="1" t="s">
        <v>2</v>
      </c>
      <c r="C354" s="2">
        <v>2240</v>
      </c>
      <c r="D354" s="5">
        <v>44317</v>
      </c>
      <c r="E354" s="6" cm="1">
        <f t="array" ref="E354">_xlfn.XLOOKUP(Table1[[#This Row],[Product]],Table2[[#All],[Product Type]],Table2[[#All],[Revenue Per Product]],"Not found")</f>
        <v>4</v>
      </c>
      <c r="F354" s="6" cm="1">
        <f t="array" ref="F354">_xlfn.XLOOKUP(Table1[[#This Row],[Product]],Table2[[#All],[Product Type]],Table2[[#All],[Cost Per Product]],"Not found")</f>
        <v>-1.5</v>
      </c>
      <c r="G354" s="6" cm="1">
        <f t="array" ref="G354">SUM(_xlfn.XLOOKUP(Table1[[#This Row],[Product]],Table2[[#All],[Product Type]],Table2[[#All],[Revenue Per Product]:[Cost Per Product]],"Not found")*Table1[[#This Row],[Units Sold]])</f>
        <v>5600</v>
      </c>
    </row>
    <row r="355" spans="1:7" x14ac:dyDescent="0.25">
      <c r="A355" s="1">
        <v>215670</v>
      </c>
      <c r="B355" s="1" t="s">
        <v>2</v>
      </c>
      <c r="C355" s="2">
        <v>2993</v>
      </c>
      <c r="D355" s="5">
        <v>44531</v>
      </c>
      <c r="E355" s="6" cm="1">
        <f t="array" ref="E355">_xlfn.XLOOKUP(Table1[[#This Row],[Product]],Table2[[#All],[Product Type]],Table2[[#All],[Revenue Per Product]],"Not found")</f>
        <v>4</v>
      </c>
      <c r="F355" s="6" cm="1">
        <f t="array" ref="F355">_xlfn.XLOOKUP(Table1[[#This Row],[Product]],Table2[[#All],[Product Type]],Table2[[#All],[Cost Per Product]],"Not found")</f>
        <v>-1.5</v>
      </c>
      <c r="G355" s="6" cm="1">
        <f t="array" ref="G355">SUM(_xlfn.XLOOKUP(Table1[[#This Row],[Product]],Table2[[#All],[Product Type]],Table2[[#All],[Revenue Per Product]:[Cost Per Product]],"Not found")*Table1[[#This Row],[Units Sold]])</f>
        <v>7482.5</v>
      </c>
    </row>
    <row r="356" spans="1:7" x14ac:dyDescent="0.25">
      <c r="A356" s="1">
        <v>272552</v>
      </c>
      <c r="B356" s="1" t="s">
        <v>2</v>
      </c>
      <c r="C356" s="2">
        <v>3520.5</v>
      </c>
      <c r="D356" s="5">
        <v>44256</v>
      </c>
      <c r="E356" s="6" cm="1">
        <f t="array" ref="E356">_xlfn.XLOOKUP(Table1[[#This Row],[Product]],Table2[[#All],[Product Type]],Table2[[#All],[Revenue Per Product]],"Not found")</f>
        <v>4</v>
      </c>
      <c r="F356" s="6" cm="1">
        <f t="array" ref="F356">_xlfn.XLOOKUP(Table1[[#This Row],[Product]],Table2[[#All],[Product Type]],Table2[[#All],[Cost Per Product]],"Not found")</f>
        <v>-1.5</v>
      </c>
      <c r="G356" s="6" cm="1">
        <f t="array" ref="G356">SUM(_xlfn.XLOOKUP(Table1[[#This Row],[Product]],Table2[[#All],[Product Type]],Table2[[#All],[Revenue Per Product]:[Cost Per Product]],"Not found")*Table1[[#This Row],[Units Sold]])</f>
        <v>8801.25</v>
      </c>
    </row>
    <row r="357" spans="1:7" x14ac:dyDescent="0.25">
      <c r="A357" s="1">
        <v>120233</v>
      </c>
      <c r="B357" s="1" t="s">
        <v>2</v>
      </c>
      <c r="C357" s="2">
        <v>2039</v>
      </c>
      <c r="D357" s="5">
        <v>44166</v>
      </c>
      <c r="E357" s="6" cm="1">
        <f t="array" ref="E357">_xlfn.XLOOKUP(Table1[[#This Row],[Product]],Table2[[#All],[Product Type]],Table2[[#All],[Revenue Per Product]],"Not found")</f>
        <v>4</v>
      </c>
      <c r="F357" s="6" cm="1">
        <f t="array" ref="F357">_xlfn.XLOOKUP(Table1[[#This Row],[Product]],Table2[[#All],[Product Type]],Table2[[#All],[Cost Per Product]],"Not found")</f>
        <v>-1.5</v>
      </c>
      <c r="G357" s="6" cm="1">
        <f t="array" ref="G357">SUM(_xlfn.XLOOKUP(Table1[[#This Row],[Product]],Table2[[#All],[Product Type]],Table2[[#All],[Revenue Per Product]:[Cost Per Product]],"Not found")*Table1[[#This Row],[Units Sold]])</f>
        <v>5097.5</v>
      </c>
    </row>
    <row r="358" spans="1:7" x14ac:dyDescent="0.25">
      <c r="A358" s="1">
        <v>702523</v>
      </c>
      <c r="B358" s="1" t="s">
        <v>2</v>
      </c>
      <c r="C358" s="2">
        <v>2574</v>
      </c>
      <c r="D358" s="5">
        <v>44501</v>
      </c>
      <c r="E358" s="6" cm="1">
        <f t="array" ref="E358">_xlfn.XLOOKUP(Table1[[#This Row],[Product]],Table2[[#All],[Product Type]],Table2[[#All],[Revenue Per Product]],"Not found")</f>
        <v>4</v>
      </c>
      <c r="F358" s="6" cm="1">
        <f t="array" ref="F358">_xlfn.XLOOKUP(Table1[[#This Row],[Product]],Table2[[#All],[Product Type]],Table2[[#All],[Cost Per Product]],"Not found")</f>
        <v>-1.5</v>
      </c>
      <c r="G358" s="6" cm="1">
        <f t="array" ref="G358">SUM(_xlfn.XLOOKUP(Table1[[#This Row],[Product]],Table2[[#All],[Product Type]],Table2[[#All],[Revenue Per Product]:[Cost Per Product]],"Not found")*Table1[[#This Row],[Units Sold]])</f>
        <v>6435</v>
      </c>
    </row>
    <row r="359" spans="1:7" x14ac:dyDescent="0.25">
      <c r="A359" s="1">
        <v>267107</v>
      </c>
      <c r="B359" s="1" t="s">
        <v>2</v>
      </c>
      <c r="C359" s="2">
        <v>707</v>
      </c>
      <c r="D359" s="5">
        <v>44562</v>
      </c>
      <c r="E359" s="6" cm="1">
        <f t="array" ref="E359">_xlfn.XLOOKUP(Table1[[#This Row],[Product]],Table2[[#All],[Product Type]],Table2[[#All],[Revenue Per Product]],"Not found")</f>
        <v>4</v>
      </c>
      <c r="F359" s="6" cm="1">
        <f t="array" ref="F359">_xlfn.XLOOKUP(Table1[[#This Row],[Product]],Table2[[#All],[Product Type]],Table2[[#All],[Cost Per Product]],"Not found")</f>
        <v>-1.5</v>
      </c>
      <c r="G359" s="6" cm="1">
        <f t="array" ref="G359">SUM(_xlfn.XLOOKUP(Table1[[#This Row],[Product]],Table2[[#All],[Product Type]],Table2[[#All],[Revenue Per Product]:[Cost Per Product]],"Not found")*Table1[[#This Row],[Units Sold]])</f>
        <v>1767.5</v>
      </c>
    </row>
    <row r="360" spans="1:7" x14ac:dyDescent="0.25">
      <c r="A360" s="1">
        <v>190154</v>
      </c>
      <c r="B360" s="1" t="s">
        <v>2</v>
      </c>
      <c r="C360" s="2">
        <v>2072</v>
      </c>
      <c r="D360" s="5">
        <v>44136</v>
      </c>
      <c r="E360" s="6" cm="1">
        <f t="array" ref="E360">_xlfn.XLOOKUP(Table1[[#This Row],[Product]],Table2[[#All],[Product Type]],Table2[[#All],[Revenue Per Product]],"Not found")</f>
        <v>4</v>
      </c>
      <c r="F360" s="6" cm="1">
        <f t="array" ref="F360">_xlfn.XLOOKUP(Table1[[#This Row],[Product]],Table2[[#All],[Product Type]],Table2[[#All],[Cost Per Product]],"Not found")</f>
        <v>-1.5</v>
      </c>
      <c r="G360" s="6" cm="1">
        <f t="array" ref="G360">SUM(_xlfn.XLOOKUP(Table1[[#This Row],[Product]],Table2[[#All],[Product Type]],Table2[[#All],[Revenue Per Product]:[Cost Per Product]],"Not found")*Table1[[#This Row],[Units Sold]])</f>
        <v>5180</v>
      </c>
    </row>
    <row r="361" spans="1:7" x14ac:dyDescent="0.25">
      <c r="A361" s="1">
        <v>681348</v>
      </c>
      <c r="B361" s="1" t="s">
        <v>2</v>
      </c>
      <c r="C361" s="2">
        <v>853</v>
      </c>
      <c r="D361" s="5">
        <v>43922</v>
      </c>
      <c r="E361" s="6" cm="1">
        <f t="array" ref="E361">_xlfn.XLOOKUP(Table1[[#This Row],[Product]],Table2[[#All],[Product Type]],Table2[[#All],[Revenue Per Product]],"Not found")</f>
        <v>4</v>
      </c>
      <c r="F361" s="6" cm="1">
        <f t="array" ref="F361">_xlfn.XLOOKUP(Table1[[#This Row],[Product]],Table2[[#All],[Product Type]],Table2[[#All],[Cost Per Product]],"Not found")</f>
        <v>-1.5</v>
      </c>
      <c r="G361" s="6" cm="1">
        <f t="array" ref="G361">SUM(_xlfn.XLOOKUP(Table1[[#This Row],[Product]],Table2[[#All],[Product Type]],Table2[[#All],[Revenue Per Product]:[Cost Per Product]],"Not found")*Table1[[#This Row],[Units Sold]])</f>
        <v>2132.5</v>
      </c>
    </row>
    <row r="362" spans="1:7" x14ac:dyDescent="0.25">
      <c r="A362" s="1">
        <v>104326</v>
      </c>
      <c r="B362" s="1" t="s">
        <v>2</v>
      </c>
      <c r="C362" s="2">
        <v>3199.5</v>
      </c>
      <c r="D362" s="5">
        <v>44013</v>
      </c>
      <c r="E362" s="6" cm="1">
        <f t="array" ref="E362">_xlfn.XLOOKUP(Table1[[#This Row],[Product]],Table2[[#All],[Product Type]],Table2[[#All],[Revenue Per Product]],"Not found")</f>
        <v>4</v>
      </c>
      <c r="F362" s="6" cm="1">
        <f t="array" ref="F362">_xlfn.XLOOKUP(Table1[[#This Row],[Product]],Table2[[#All],[Product Type]],Table2[[#All],[Cost Per Product]],"Not found")</f>
        <v>-1.5</v>
      </c>
      <c r="G362" s="6" cm="1">
        <f t="array" ref="G362">SUM(_xlfn.XLOOKUP(Table1[[#This Row],[Product]],Table2[[#All],[Product Type]],Table2[[#All],[Revenue Per Product]:[Cost Per Product]],"Not found")*Table1[[#This Row],[Units Sold]])</f>
        <v>7998.75</v>
      </c>
    </row>
    <row r="363" spans="1:7" x14ac:dyDescent="0.25">
      <c r="A363" s="1">
        <v>323754</v>
      </c>
      <c r="B363" s="1" t="s">
        <v>2</v>
      </c>
      <c r="C363" s="2">
        <v>472</v>
      </c>
      <c r="D363" s="5">
        <v>44317</v>
      </c>
      <c r="E363" s="6" cm="1">
        <f t="array" ref="E363">_xlfn.XLOOKUP(Table1[[#This Row],[Product]],Table2[[#All],[Product Type]],Table2[[#All],[Revenue Per Product]],"Not found")</f>
        <v>4</v>
      </c>
      <c r="F363" s="6" cm="1">
        <f t="array" ref="F363">_xlfn.XLOOKUP(Table1[[#This Row],[Product]],Table2[[#All],[Product Type]],Table2[[#All],[Cost Per Product]],"Not found")</f>
        <v>-1.5</v>
      </c>
      <c r="G363" s="6" cm="1">
        <f t="array" ref="G363">SUM(_xlfn.XLOOKUP(Table1[[#This Row],[Product]],Table2[[#All],[Product Type]],Table2[[#All],[Revenue Per Product]:[Cost Per Product]],"Not found")*Table1[[#This Row],[Units Sold]])</f>
        <v>1180</v>
      </c>
    </row>
    <row r="364" spans="1:7" x14ac:dyDescent="0.25">
      <c r="A364" s="1">
        <v>382237</v>
      </c>
      <c r="B364" s="1" t="s">
        <v>2</v>
      </c>
      <c r="C364" s="2">
        <v>3165</v>
      </c>
      <c r="D364" s="5">
        <v>44197</v>
      </c>
      <c r="E364" s="6" cm="1">
        <f t="array" ref="E364">_xlfn.XLOOKUP(Table1[[#This Row],[Product]],Table2[[#All],[Product Type]],Table2[[#All],[Revenue Per Product]],"Not found")</f>
        <v>4</v>
      </c>
      <c r="F364" s="6" cm="1">
        <f t="array" ref="F364">_xlfn.XLOOKUP(Table1[[#This Row],[Product]],Table2[[#All],[Product Type]],Table2[[#All],[Cost Per Product]],"Not found")</f>
        <v>-1.5</v>
      </c>
      <c r="G364" s="6" cm="1">
        <f t="array" ref="G364">SUM(_xlfn.XLOOKUP(Table1[[#This Row],[Product]],Table2[[#All],[Product Type]],Table2[[#All],[Revenue Per Product]:[Cost Per Product]],"Not found")*Table1[[#This Row],[Units Sold]])</f>
        <v>7912.5</v>
      </c>
    </row>
    <row r="365" spans="1:7" x14ac:dyDescent="0.25">
      <c r="A365" s="1">
        <v>424398</v>
      </c>
      <c r="B365" s="1" t="s">
        <v>2</v>
      </c>
      <c r="C365" s="2">
        <v>2629</v>
      </c>
      <c r="D365" s="5">
        <v>44228</v>
      </c>
      <c r="E365" s="6" cm="1">
        <f t="array" ref="E365">_xlfn.XLOOKUP(Table1[[#This Row],[Product]],Table2[[#All],[Product Type]],Table2[[#All],[Revenue Per Product]],"Not found")</f>
        <v>4</v>
      </c>
      <c r="F365" s="6" cm="1">
        <f t="array" ref="F365">_xlfn.XLOOKUP(Table1[[#This Row],[Product]],Table2[[#All],[Product Type]],Table2[[#All],[Cost Per Product]],"Not found")</f>
        <v>-1.5</v>
      </c>
      <c r="G365" s="6" cm="1">
        <f t="array" ref="G365">SUM(_xlfn.XLOOKUP(Table1[[#This Row],[Product]],Table2[[#All],[Product Type]],Table2[[#All],[Revenue Per Product]:[Cost Per Product]],"Not found")*Table1[[#This Row],[Units Sold]])</f>
        <v>6572.5</v>
      </c>
    </row>
    <row r="366" spans="1:7" x14ac:dyDescent="0.25">
      <c r="A366" s="1">
        <v>821698</v>
      </c>
      <c r="B366" s="1" t="s">
        <v>2</v>
      </c>
      <c r="C366" s="2">
        <v>1433</v>
      </c>
      <c r="D366" s="5">
        <v>44593</v>
      </c>
      <c r="E366" s="6" cm="1">
        <f t="array" ref="E366">_xlfn.XLOOKUP(Table1[[#This Row],[Product]],Table2[[#All],[Product Type]],Table2[[#All],[Revenue Per Product]],"Not found")</f>
        <v>4</v>
      </c>
      <c r="F366" s="6" cm="1">
        <f t="array" ref="F366">_xlfn.XLOOKUP(Table1[[#This Row],[Product]],Table2[[#All],[Product Type]],Table2[[#All],[Cost Per Product]],"Not found")</f>
        <v>-1.5</v>
      </c>
      <c r="G366" s="6" cm="1">
        <f t="array" ref="G366">SUM(_xlfn.XLOOKUP(Table1[[#This Row],[Product]],Table2[[#All],[Product Type]],Table2[[#All],[Revenue Per Product]:[Cost Per Product]],"Not found")*Table1[[#This Row],[Units Sold]])</f>
        <v>3582.5</v>
      </c>
    </row>
    <row r="367" spans="1:7" x14ac:dyDescent="0.25">
      <c r="A367" s="1">
        <v>550622</v>
      </c>
      <c r="B367" s="1" t="s">
        <v>2</v>
      </c>
      <c r="C367" s="2">
        <v>947</v>
      </c>
      <c r="D367" s="5">
        <v>43862</v>
      </c>
      <c r="E367" s="6" cm="1">
        <f t="array" ref="E367">_xlfn.XLOOKUP(Table1[[#This Row],[Product]],Table2[[#All],[Product Type]],Table2[[#All],[Revenue Per Product]],"Not found")</f>
        <v>4</v>
      </c>
      <c r="F367" s="6" cm="1">
        <f t="array" ref="F367">_xlfn.XLOOKUP(Table1[[#This Row],[Product]],Table2[[#All],[Product Type]],Table2[[#All],[Cost Per Product]],"Not found")</f>
        <v>-1.5</v>
      </c>
      <c r="G367" s="6" cm="1">
        <f t="array" ref="G367">SUM(_xlfn.XLOOKUP(Table1[[#This Row],[Product]],Table2[[#All],[Product Type]],Table2[[#All],[Revenue Per Product]:[Cost Per Product]],"Not found")*Table1[[#This Row],[Units Sold]])</f>
        <v>2367.5</v>
      </c>
    </row>
    <row r="368" spans="1:7" x14ac:dyDescent="0.25">
      <c r="A368" s="1">
        <v>423355</v>
      </c>
      <c r="B368" s="1" t="s">
        <v>2</v>
      </c>
      <c r="C368" s="2">
        <v>344</v>
      </c>
      <c r="D368" s="5">
        <v>44470</v>
      </c>
      <c r="E368" s="6" cm="1">
        <f t="array" ref="E368">_xlfn.XLOOKUP(Table1[[#This Row],[Product]],Table2[[#All],[Product Type]],Table2[[#All],[Revenue Per Product]],"Not found")</f>
        <v>4</v>
      </c>
      <c r="F368" s="6" cm="1">
        <f t="array" ref="F368">_xlfn.XLOOKUP(Table1[[#This Row],[Product]],Table2[[#All],[Product Type]],Table2[[#All],[Cost Per Product]],"Not found")</f>
        <v>-1.5</v>
      </c>
      <c r="G368" s="6" cm="1">
        <f t="array" ref="G368">SUM(_xlfn.XLOOKUP(Table1[[#This Row],[Product]],Table2[[#All],[Product Type]],Table2[[#All],[Revenue Per Product]:[Cost Per Product]],"Not found")*Table1[[#This Row],[Units Sold]])</f>
        <v>860</v>
      </c>
    </row>
    <row r="369" spans="1:7" x14ac:dyDescent="0.25">
      <c r="A369" s="1">
        <v>441751</v>
      </c>
      <c r="B369" s="1" t="s">
        <v>2</v>
      </c>
      <c r="C369" s="2">
        <v>2157</v>
      </c>
      <c r="D369" s="5">
        <v>44409</v>
      </c>
      <c r="E369" s="6" cm="1">
        <f t="array" ref="E369">_xlfn.XLOOKUP(Table1[[#This Row],[Product]],Table2[[#All],[Product Type]],Table2[[#All],[Revenue Per Product]],"Not found")</f>
        <v>4</v>
      </c>
      <c r="F369" s="6" cm="1">
        <f t="array" ref="F369">_xlfn.XLOOKUP(Table1[[#This Row],[Product]],Table2[[#All],[Product Type]],Table2[[#All],[Cost Per Product]],"Not found")</f>
        <v>-1.5</v>
      </c>
      <c r="G369" s="6" cm="1">
        <f t="array" ref="G369">SUM(_xlfn.XLOOKUP(Table1[[#This Row],[Product]],Table2[[#All],[Product Type]],Table2[[#All],[Revenue Per Product]:[Cost Per Product]],"Not found")*Table1[[#This Row],[Units Sold]])</f>
        <v>5392.5</v>
      </c>
    </row>
    <row r="370" spans="1:7" x14ac:dyDescent="0.25">
      <c r="A370" s="1">
        <v>531656</v>
      </c>
      <c r="B370" s="1" t="s">
        <v>2</v>
      </c>
      <c r="C370" s="2">
        <v>270</v>
      </c>
      <c r="D370" s="5">
        <v>43922</v>
      </c>
      <c r="E370" s="6" cm="1">
        <f t="array" ref="E370">_xlfn.XLOOKUP(Table1[[#This Row],[Product]],Table2[[#All],[Product Type]],Table2[[#All],[Revenue Per Product]],"Not found")</f>
        <v>4</v>
      </c>
      <c r="F370" s="6" cm="1">
        <f t="array" ref="F370">_xlfn.XLOOKUP(Table1[[#This Row],[Product]],Table2[[#All],[Product Type]],Table2[[#All],[Cost Per Product]],"Not found")</f>
        <v>-1.5</v>
      </c>
      <c r="G370" s="6" cm="1">
        <f t="array" ref="G370">SUM(_xlfn.XLOOKUP(Table1[[#This Row],[Product]],Table2[[#All],[Product Type]],Table2[[#All],[Revenue Per Product]:[Cost Per Product]],"Not found")*Table1[[#This Row],[Units Sold]])</f>
        <v>675</v>
      </c>
    </row>
    <row r="371" spans="1:7" x14ac:dyDescent="0.25">
      <c r="A371" s="1">
        <v>261362</v>
      </c>
      <c r="B371" s="1" t="s">
        <v>2</v>
      </c>
      <c r="C371" s="2">
        <v>3421.5</v>
      </c>
      <c r="D371" s="5">
        <v>44470</v>
      </c>
      <c r="E371" s="6" cm="1">
        <f t="array" ref="E371">_xlfn.XLOOKUP(Table1[[#This Row],[Product]],Table2[[#All],[Product Type]],Table2[[#All],[Revenue Per Product]],"Not found")</f>
        <v>4</v>
      </c>
      <c r="F371" s="6" cm="1">
        <f t="array" ref="F371">_xlfn.XLOOKUP(Table1[[#This Row],[Product]],Table2[[#All],[Product Type]],Table2[[#All],[Cost Per Product]],"Not found")</f>
        <v>-1.5</v>
      </c>
      <c r="G371" s="6" cm="1">
        <f t="array" ref="G371">SUM(_xlfn.XLOOKUP(Table1[[#This Row],[Product]],Table2[[#All],[Product Type]],Table2[[#All],[Revenue Per Product]:[Cost Per Product]],"Not found")*Table1[[#This Row],[Units Sold]])</f>
        <v>8553.75</v>
      </c>
    </row>
    <row r="372" spans="1:7" x14ac:dyDescent="0.25">
      <c r="A372" s="1">
        <v>723364</v>
      </c>
      <c r="B372" s="1" t="s">
        <v>2</v>
      </c>
      <c r="C372" s="2">
        <v>2734</v>
      </c>
      <c r="D372" s="5">
        <v>44501</v>
      </c>
      <c r="E372" s="6" cm="1">
        <f t="array" ref="E372">_xlfn.XLOOKUP(Table1[[#This Row],[Product]],Table2[[#All],[Product Type]],Table2[[#All],[Revenue Per Product]],"Not found")</f>
        <v>4</v>
      </c>
      <c r="F372" s="6" cm="1">
        <f t="array" ref="F372">_xlfn.XLOOKUP(Table1[[#This Row],[Product]],Table2[[#All],[Product Type]],Table2[[#All],[Cost Per Product]],"Not found")</f>
        <v>-1.5</v>
      </c>
      <c r="G372" s="6" cm="1">
        <f t="array" ref="G372">SUM(_xlfn.XLOOKUP(Table1[[#This Row],[Product]],Table2[[#All],[Product Type]],Table2[[#All],[Revenue Per Product]:[Cost Per Product]],"Not found")*Table1[[#This Row],[Units Sold]])</f>
        <v>6835</v>
      </c>
    </row>
    <row r="373" spans="1:7" x14ac:dyDescent="0.25">
      <c r="A373" s="1">
        <v>519269</v>
      </c>
      <c r="B373" s="1" t="s">
        <v>2</v>
      </c>
      <c r="C373" s="2">
        <v>2548</v>
      </c>
      <c r="D373" s="5">
        <v>44531</v>
      </c>
      <c r="E373" s="6" cm="1">
        <f t="array" ref="E373">_xlfn.XLOOKUP(Table1[[#This Row],[Product]],Table2[[#All],[Product Type]],Table2[[#All],[Revenue Per Product]],"Not found")</f>
        <v>4</v>
      </c>
      <c r="F373" s="6" cm="1">
        <f t="array" ref="F373">_xlfn.XLOOKUP(Table1[[#This Row],[Product]],Table2[[#All],[Product Type]],Table2[[#All],[Cost Per Product]],"Not found")</f>
        <v>-1.5</v>
      </c>
      <c r="G373" s="6" cm="1">
        <f t="array" ref="G373">SUM(_xlfn.XLOOKUP(Table1[[#This Row],[Product]],Table2[[#All],[Product Type]],Table2[[#All],[Revenue Per Product]:[Cost Per Product]],"Not found")*Table1[[#This Row],[Units Sold]])</f>
        <v>6370</v>
      </c>
    </row>
    <row r="374" spans="1:7" x14ac:dyDescent="0.25">
      <c r="A374" s="1">
        <v>410583</v>
      </c>
      <c r="B374" s="1" t="s">
        <v>2</v>
      </c>
      <c r="C374" s="2">
        <v>2761</v>
      </c>
      <c r="D374" s="5">
        <v>44378</v>
      </c>
      <c r="E374" s="6" cm="1">
        <f t="array" ref="E374">_xlfn.XLOOKUP(Table1[[#This Row],[Product]],Table2[[#All],[Product Type]],Table2[[#All],[Revenue Per Product]],"Not found")</f>
        <v>4</v>
      </c>
      <c r="F374" s="6" cm="1">
        <f t="array" ref="F374">_xlfn.XLOOKUP(Table1[[#This Row],[Product]],Table2[[#All],[Product Type]],Table2[[#All],[Cost Per Product]],"Not found")</f>
        <v>-1.5</v>
      </c>
      <c r="G374" s="6" cm="1">
        <f t="array" ref="G374">SUM(_xlfn.XLOOKUP(Table1[[#This Row],[Product]],Table2[[#All],[Product Type]],Table2[[#All],[Revenue Per Product]:[Cost Per Product]],"Not found")*Table1[[#This Row],[Units Sold]])</f>
        <v>6902.5</v>
      </c>
    </row>
    <row r="375" spans="1:7" x14ac:dyDescent="0.25">
      <c r="A375" s="1">
        <v>665489</v>
      </c>
      <c r="B375" s="1" t="s">
        <v>2</v>
      </c>
      <c r="C375" s="2">
        <v>1659</v>
      </c>
      <c r="D375" s="5">
        <v>43862</v>
      </c>
      <c r="E375" s="6" cm="1">
        <f t="array" ref="E375">_xlfn.XLOOKUP(Table1[[#This Row],[Product]],Table2[[#All],[Product Type]],Table2[[#All],[Revenue Per Product]],"Not found")</f>
        <v>4</v>
      </c>
      <c r="F375" s="6" cm="1">
        <f t="array" ref="F375">_xlfn.XLOOKUP(Table1[[#This Row],[Product]],Table2[[#All],[Product Type]],Table2[[#All],[Cost Per Product]],"Not found")</f>
        <v>-1.5</v>
      </c>
      <c r="G375" s="6" cm="1">
        <f t="array" ref="G375">SUM(_xlfn.XLOOKUP(Table1[[#This Row],[Product]],Table2[[#All],[Product Type]],Table2[[#All],[Revenue Per Product]:[Cost Per Product]],"Not found")*Table1[[#This Row],[Units Sold]])</f>
        <v>4147.5</v>
      </c>
    </row>
    <row r="376" spans="1:7" x14ac:dyDescent="0.25">
      <c r="A376" s="1">
        <v>479703</v>
      </c>
      <c r="B376" s="1" t="s">
        <v>2</v>
      </c>
      <c r="C376" s="2">
        <v>1190</v>
      </c>
      <c r="D376" s="5">
        <v>43922</v>
      </c>
      <c r="E376" s="6" cm="1">
        <f t="array" ref="E376">_xlfn.XLOOKUP(Table1[[#This Row],[Product]],Table2[[#All],[Product Type]],Table2[[#All],[Revenue Per Product]],"Not found")</f>
        <v>4</v>
      </c>
      <c r="F376" s="6" cm="1">
        <f t="array" ref="F376">_xlfn.XLOOKUP(Table1[[#This Row],[Product]],Table2[[#All],[Product Type]],Table2[[#All],[Cost Per Product]],"Not found")</f>
        <v>-1.5</v>
      </c>
      <c r="G376" s="6" cm="1">
        <f t="array" ref="G376">SUM(_xlfn.XLOOKUP(Table1[[#This Row],[Product]],Table2[[#All],[Product Type]],Table2[[#All],[Revenue Per Product]:[Cost Per Product]],"Not found")*Table1[[#This Row],[Units Sold]])</f>
        <v>2975</v>
      </c>
    </row>
    <row r="377" spans="1:7" x14ac:dyDescent="0.25">
      <c r="A377" s="1">
        <v>148871</v>
      </c>
      <c r="B377" s="1" t="s">
        <v>2</v>
      </c>
      <c r="C377" s="2">
        <v>410</v>
      </c>
      <c r="D377" s="5">
        <v>44075</v>
      </c>
      <c r="E377" s="6" cm="1">
        <f t="array" ref="E377">_xlfn.XLOOKUP(Table1[[#This Row],[Product]],Table2[[#All],[Product Type]],Table2[[#All],[Revenue Per Product]],"Not found")</f>
        <v>4</v>
      </c>
      <c r="F377" s="6" cm="1">
        <f t="array" ref="F377">_xlfn.XLOOKUP(Table1[[#This Row],[Product]],Table2[[#All],[Product Type]],Table2[[#All],[Cost Per Product]],"Not found")</f>
        <v>-1.5</v>
      </c>
      <c r="G377" s="6" cm="1">
        <f t="array" ref="G377">SUM(_xlfn.XLOOKUP(Table1[[#This Row],[Product]],Table2[[#All],[Product Type]],Table2[[#All],[Revenue Per Product]:[Cost Per Product]],"Not found")*Table1[[#This Row],[Units Sold]])</f>
        <v>1025</v>
      </c>
    </row>
    <row r="378" spans="1:7" x14ac:dyDescent="0.25">
      <c r="A378" s="1">
        <v>786473</v>
      </c>
      <c r="B378" s="1" t="s">
        <v>2</v>
      </c>
      <c r="C378" s="2">
        <v>1770</v>
      </c>
      <c r="D378" s="5">
        <v>43922</v>
      </c>
      <c r="E378" s="6" cm="1">
        <f t="array" ref="E378">_xlfn.XLOOKUP(Table1[[#This Row],[Product]],Table2[[#All],[Product Type]],Table2[[#All],[Revenue Per Product]],"Not found")</f>
        <v>4</v>
      </c>
      <c r="F378" s="6" cm="1">
        <f t="array" ref="F378">_xlfn.XLOOKUP(Table1[[#This Row],[Product]],Table2[[#All],[Product Type]],Table2[[#All],[Cost Per Product]],"Not found")</f>
        <v>-1.5</v>
      </c>
      <c r="G378" s="6" cm="1">
        <f t="array" ref="G378">SUM(_xlfn.XLOOKUP(Table1[[#This Row],[Product]],Table2[[#All],[Product Type]],Table2[[#All],[Revenue Per Product]:[Cost Per Product]],"Not found")*Table1[[#This Row],[Units Sold]])</f>
        <v>4425</v>
      </c>
    </row>
    <row r="379" spans="1:7" x14ac:dyDescent="0.25">
      <c r="A379" s="1">
        <v>540063</v>
      </c>
      <c r="B379" s="1" t="s">
        <v>2</v>
      </c>
      <c r="C379" s="2">
        <v>1393</v>
      </c>
      <c r="D379" s="5">
        <v>43862</v>
      </c>
      <c r="E379" s="6" cm="1">
        <f t="array" ref="E379">_xlfn.XLOOKUP(Table1[[#This Row],[Product]],Table2[[#All],[Product Type]],Table2[[#All],[Revenue Per Product]],"Not found")</f>
        <v>4</v>
      </c>
      <c r="F379" s="6" cm="1">
        <f t="array" ref="F379">_xlfn.XLOOKUP(Table1[[#This Row],[Product]],Table2[[#All],[Product Type]],Table2[[#All],[Cost Per Product]],"Not found")</f>
        <v>-1.5</v>
      </c>
      <c r="G379" s="6" cm="1">
        <f t="array" ref="G379">SUM(_xlfn.XLOOKUP(Table1[[#This Row],[Product]],Table2[[#All],[Product Type]],Table2[[#All],[Revenue Per Product]:[Cost Per Product]],"Not found")*Table1[[#This Row],[Units Sold]])</f>
        <v>3482.5</v>
      </c>
    </row>
    <row r="380" spans="1:7" x14ac:dyDescent="0.25">
      <c r="A380" s="1">
        <v>208984</v>
      </c>
      <c r="B380" s="1" t="s">
        <v>2</v>
      </c>
      <c r="C380" s="2">
        <v>2015</v>
      </c>
      <c r="D380" s="5">
        <v>44440</v>
      </c>
      <c r="E380" s="6" cm="1">
        <f t="array" ref="E380">_xlfn.XLOOKUP(Table1[[#This Row],[Product]],Table2[[#All],[Product Type]],Table2[[#All],[Revenue Per Product]],"Not found")</f>
        <v>4</v>
      </c>
      <c r="F380" s="6" cm="1">
        <f t="array" ref="F380">_xlfn.XLOOKUP(Table1[[#This Row],[Product]],Table2[[#All],[Product Type]],Table2[[#All],[Cost Per Product]],"Not found")</f>
        <v>-1.5</v>
      </c>
      <c r="G380" s="6" cm="1">
        <f t="array" ref="G380">SUM(_xlfn.XLOOKUP(Table1[[#This Row],[Product]],Table2[[#All],[Product Type]],Table2[[#All],[Revenue Per Product]:[Cost Per Product]],"Not found")*Table1[[#This Row],[Units Sold]])</f>
        <v>5037.5</v>
      </c>
    </row>
    <row r="381" spans="1:7" x14ac:dyDescent="0.25">
      <c r="A381" s="1">
        <v>858624</v>
      </c>
      <c r="B381" s="1" t="s">
        <v>2</v>
      </c>
      <c r="C381" s="2">
        <v>888</v>
      </c>
      <c r="D381" s="5">
        <v>44531</v>
      </c>
      <c r="E381" s="6" cm="1">
        <f t="array" ref="E381">_xlfn.XLOOKUP(Table1[[#This Row],[Product]],Table2[[#All],[Product Type]],Table2[[#All],[Revenue Per Product]],"Not found")</f>
        <v>4</v>
      </c>
      <c r="F381" s="6" cm="1">
        <f t="array" ref="F381">_xlfn.XLOOKUP(Table1[[#This Row],[Product]],Table2[[#All],[Product Type]],Table2[[#All],[Cost Per Product]],"Not found")</f>
        <v>-1.5</v>
      </c>
      <c r="G381" s="6" cm="1">
        <f t="array" ref="G381">SUM(_xlfn.XLOOKUP(Table1[[#This Row],[Product]],Table2[[#All],[Product Type]],Table2[[#All],[Revenue Per Product]:[Cost Per Product]],"Not found")*Table1[[#This Row],[Units Sold]])</f>
        <v>2220</v>
      </c>
    </row>
    <row r="382" spans="1:7" x14ac:dyDescent="0.25">
      <c r="A382" s="1">
        <v>374115</v>
      </c>
      <c r="B382" s="1" t="s">
        <v>2</v>
      </c>
      <c r="C382" s="2">
        <v>2844</v>
      </c>
      <c r="D382" s="5">
        <v>44166</v>
      </c>
      <c r="E382" s="6" cm="1">
        <f t="array" ref="E382">_xlfn.XLOOKUP(Table1[[#This Row],[Product]],Table2[[#All],[Product Type]],Table2[[#All],[Revenue Per Product]],"Not found")</f>
        <v>4</v>
      </c>
      <c r="F382" s="6" cm="1">
        <f t="array" ref="F382">_xlfn.XLOOKUP(Table1[[#This Row],[Product]],Table2[[#All],[Product Type]],Table2[[#All],[Cost Per Product]],"Not found")</f>
        <v>-1.5</v>
      </c>
      <c r="G382" s="6" cm="1">
        <f t="array" ref="G382">SUM(_xlfn.XLOOKUP(Table1[[#This Row],[Product]],Table2[[#All],[Product Type]],Table2[[#All],[Revenue Per Product]:[Cost Per Product]],"Not found")*Table1[[#This Row],[Units Sold]])</f>
        <v>7110</v>
      </c>
    </row>
    <row r="383" spans="1:7" x14ac:dyDescent="0.25">
      <c r="A383" s="1">
        <v>140516</v>
      </c>
      <c r="B383" s="1" t="s">
        <v>2</v>
      </c>
      <c r="C383" s="2">
        <v>2475</v>
      </c>
      <c r="D383" s="5">
        <v>44501</v>
      </c>
      <c r="E383" s="6" cm="1">
        <f t="array" ref="E383">_xlfn.XLOOKUP(Table1[[#This Row],[Product]],Table2[[#All],[Product Type]],Table2[[#All],[Revenue Per Product]],"Not found")</f>
        <v>4</v>
      </c>
      <c r="F383" s="6" cm="1">
        <f t="array" ref="F383">_xlfn.XLOOKUP(Table1[[#This Row],[Product]],Table2[[#All],[Product Type]],Table2[[#All],[Cost Per Product]],"Not found")</f>
        <v>-1.5</v>
      </c>
      <c r="G383" s="6" cm="1">
        <f t="array" ref="G383">SUM(_xlfn.XLOOKUP(Table1[[#This Row],[Product]],Table2[[#All],[Product Type]],Table2[[#All],[Revenue Per Product]:[Cost Per Product]],"Not found")*Table1[[#This Row],[Units Sold]])</f>
        <v>6187.5</v>
      </c>
    </row>
    <row r="384" spans="1:7" x14ac:dyDescent="0.25">
      <c r="A384" s="1">
        <v>594129</v>
      </c>
      <c r="B384" s="1" t="s">
        <v>2</v>
      </c>
      <c r="C384" s="2">
        <v>1743</v>
      </c>
      <c r="D384" s="5">
        <v>44531</v>
      </c>
      <c r="E384" s="6" cm="1">
        <f t="array" ref="E384">_xlfn.XLOOKUP(Table1[[#This Row],[Product]],Table2[[#All],[Product Type]],Table2[[#All],[Revenue Per Product]],"Not found")</f>
        <v>4</v>
      </c>
      <c r="F384" s="6" cm="1">
        <f t="array" ref="F384">_xlfn.XLOOKUP(Table1[[#This Row],[Product]],Table2[[#All],[Product Type]],Table2[[#All],[Cost Per Product]],"Not found")</f>
        <v>-1.5</v>
      </c>
      <c r="G384" s="6" cm="1">
        <f t="array" ref="G384">SUM(_xlfn.XLOOKUP(Table1[[#This Row],[Product]],Table2[[#All],[Product Type]],Table2[[#All],[Revenue Per Product]:[Cost Per Product]],"Not found")*Table1[[#This Row],[Units Sold]])</f>
        <v>4357.5</v>
      </c>
    </row>
    <row r="385" spans="1:7" x14ac:dyDescent="0.25">
      <c r="A385" s="1">
        <v>841420</v>
      </c>
      <c r="B385" s="1" t="s">
        <v>2</v>
      </c>
      <c r="C385" s="2">
        <v>2914</v>
      </c>
      <c r="D385" s="5">
        <v>44105</v>
      </c>
      <c r="E385" s="6" cm="1">
        <f t="array" ref="E385">_xlfn.XLOOKUP(Table1[[#This Row],[Product]],Table2[[#All],[Product Type]],Table2[[#All],[Revenue Per Product]],"Not found")</f>
        <v>4</v>
      </c>
      <c r="F385" s="6" cm="1">
        <f t="array" ref="F385">_xlfn.XLOOKUP(Table1[[#This Row],[Product]],Table2[[#All],[Product Type]],Table2[[#All],[Cost Per Product]],"Not found")</f>
        <v>-1.5</v>
      </c>
      <c r="G385" s="6" cm="1">
        <f t="array" ref="G385">SUM(_xlfn.XLOOKUP(Table1[[#This Row],[Product]],Table2[[#All],[Product Type]],Table2[[#All],[Revenue Per Product]:[Cost Per Product]],"Not found")*Table1[[#This Row],[Units Sold]])</f>
        <v>7285</v>
      </c>
    </row>
    <row r="386" spans="1:7" x14ac:dyDescent="0.25">
      <c r="A386" s="1">
        <v>707748</v>
      </c>
      <c r="B386" s="1" t="s">
        <v>2</v>
      </c>
      <c r="C386" s="2">
        <v>1731</v>
      </c>
      <c r="D386" s="5">
        <v>43862</v>
      </c>
      <c r="E386" s="6" cm="1">
        <f t="array" ref="E386">_xlfn.XLOOKUP(Table1[[#This Row],[Product]],Table2[[#All],[Product Type]],Table2[[#All],[Revenue Per Product]],"Not found")</f>
        <v>4</v>
      </c>
      <c r="F386" s="6" cm="1">
        <f t="array" ref="F386">_xlfn.XLOOKUP(Table1[[#This Row],[Product]],Table2[[#All],[Product Type]],Table2[[#All],[Cost Per Product]],"Not found")</f>
        <v>-1.5</v>
      </c>
      <c r="G386" s="6" cm="1">
        <f t="array" ref="G386">SUM(_xlfn.XLOOKUP(Table1[[#This Row],[Product]],Table2[[#All],[Product Type]],Table2[[#All],[Revenue Per Product]:[Cost Per Product]],"Not found")*Table1[[#This Row],[Units Sold]])</f>
        <v>4327.5</v>
      </c>
    </row>
    <row r="387" spans="1:7" x14ac:dyDescent="0.25">
      <c r="A387" s="1">
        <v>225353</v>
      </c>
      <c r="B387" s="1" t="s">
        <v>2</v>
      </c>
      <c r="C387" s="2">
        <v>1727</v>
      </c>
      <c r="D387" s="5">
        <v>43922</v>
      </c>
      <c r="E387" s="6" cm="1">
        <f t="array" ref="E387">_xlfn.XLOOKUP(Table1[[#This Row],[Product]],Table2[[#All],[Product Type]],Table2[[#All],[Revenue Per Product]],"Not found")</f>
        <v>4</v>
      </c>
      <c r="F387" s="6" cm="1">
        <f t="array" ref="F387">_xlfn.XLOOKUP(Table1[[#This Row],[Product]],Table2[[#All],[Product Type]],Table2[[#All],[Cost Per Product]],"Not found")</f>
        <v>-1.5</v>
      </c>
      <c r="G387" s="6" cm="1">
        <f t="array" ref="G387">SUM(_xlfn.XLOOKUP(Table1[[#This Row],[Product]],Table2[[#All],[Product Type]],Table2[[#All],[Revenue Per Product]:[Cost Per Product]],"Not found")*Table1[[#This Row],[Units Sold]])</f>
        <v>4317.5</v>
      </c>
    </row>
    <row r="388" spans="1:7" x14ac:dyDescent="0.25">
      <c r="A388" s="1">
        <v>227896</v>
      </c>
      <c r="B388" s="1" t="s">
        <v>2</v>
      </c>
      <c r="C388" s="2">
        <v>1870</v>
      </c>
      <c r="D388" s="5">
        <v>43862</v>
      </c>
      <c r="E388" s="6" cm="1">
        <f t="array" ref="E388">_xlfn.XLOOKUP(Table1[[#This Row],[Product]],Table2[[#All],[Product Type]],Table2[[#All],[Revenue Per Product]],"Not found")</f>
        <v>4</v>
      </c>
      <c r="F388" s="6" cm="1">
        <f t="array" ref="F388">_xlfn.XLOOKUP(Table1[[#This Row],[Product]],Table2[[#All],[Product Type]],Table2[[#All],[Cost Per Product]],"Not found")</f>
        <v>-1.5</v>
      </c>
      <c r="G388" s="6" cm="1">
        <f t="array" ref="G388">SUM(_xlfn.XLOOKUP(Table1[[#This Row],[Product]],Table2[[#All],[Product Type]],Table2[[#All],[Revenue Per Product]:[Cost Per Product]],"Not found")*Table1[[#This Row],[Units Sold]])</f>
        <v>4675</v>
      </c>
    </row>
    <row r="389" spans="1:7" x14ac:dyDescent="0.25">
      <c r="A389" s="1">
        <v>683349</v>
      </c>
      <c r="B389" s="1" t="s">
        <v>2</v>
      </c>
      <c r="C389" s="2">
        <v>2475</v>
      </c>
      <c r="D389" s="5">
        <v>44287</v>
      </c>
      <c r="E389" s="6" cm="1">
        <f t="array" ref="E389">_xlfn.XLOOKUP(Table1[[#This Row],[Product]],Table2[[#All],[Product Type]],Table2[[#All],[Revenue Per Product]],"Not found")</f>
        <v>4</v>
      </c>
      <c r="F389" s="6" cm="1">
        <f t="array" ref="F389">_xlfn.XLOOKUP(Table1[[#This Row],[Product]],Table2[[#All],[Product Type]],Table2[[#All],[Cost Per Product]],"Not found")</f>
        <v>-1.5</v>
      </c>
      <c r="G389" s="6" cm="1">
        <f t="array" ref="G389">SUM(_xlfn.XLOOKUP(Table1[[#This Row],[Product]],Table2[[#All],[Product Type]],Table2[[#All],[Revenue Per Product]:[Cost Per Product]],"Not found")*Table1[[#This Row],[Units Sold]])</f>
        <v>6187.5</v>
      </c>
    </row>
    <row r="390" spans="1:7" x14ac:dyDescent="0.25">
      <c r="A390" s="1">
        <v>578917</v>
      </c>
      <c r="B390" s="1" t="s">
        <v>2</v>
      </c>
      <c r="C390" s="2">
        <v>546</v>
      </c>
      <c r="D390" s="5">
        <v>44562</v>
      </c>
      <c r="E390" s="6" cm="1">
        <f t="array" ref="E390">_xlfn.XLOOKUP(Table1[[#This Row],[Product]],Table2[[#All],[Product Type]],Table2[[#All],[Revenue Per Product]],"Not found")</f>
        <v>4</v>
      </c>
      <c r="F390" s="6" cm="1">
        <f t="array" ref="F390">_xlfn.XLOOKUP(Table1[[#This Row],[Product]],Table2[[#All],[Product Type]],Table2[[#All],[Cost Per Product]],"Not found")</f>
        <v>-1.5</v>
      </c>
      <c r="G390" s="6" cm="1">
        <f t="array" ref="G390">SUM(_xlfn.XLOOKUP(Table1[[#This Row],[Product]],Table2[[#All],[Product Type]],Table2[[#All],[Revenue Per Product]:[Cost Per Product]],"Not found")*Table1[[#This Row],[Units Sold]])</f>
        <v>1365</v>
      </c>
    </row>
    <row r="391" spans="1:7" x14ac:dyDescent="0.25">
      <c r="A391" s="1">
        <v>194906</v>
      </c>
      <c r="B391" s="1" t="s">
        <v>2</v>
      </c>
      <c r="C391" s="2">
        <v>1618.5</v>
      </c>
      <c r="D391" s="5">
        <v>44470</v>
      </c>
      <c r="E391" s="6" cm="1">
        <f t="array" ref="E391">_xlfn.XLOOKUP(Table1[[#This Row],[Product]],Table2[[#All],[Product Type]],Table2[[#All],[Revenue Per Product]],"Not found")</f>
        <v>4</v>
      </c>
      <c r="F391" s="6" cm="1">
        <f t="array" ref="F391">_xlfn.XLOOKUP(Table1[[#This Row],[Product]],Table2[[#All],[Product Type]],Table2[[#All],[Cost Per Product]],"Not found")</f>
        <v>-1.5</v>
      </c>
      <c r="G391" s="6" cm="1">
        <f t="array" ref="G391">SUM(_xlfn.XLOOKUP(Table1[[#This Row],[Product]],Table2[[#All],[Product Type]],Table2[[#All],[Revenue Per Product]:[Cost Per Product]],"Not found")*Table1[[#This Row],[Units Sold]])</f>
        <v>4046.25</v>
      </c>
    </row>
    <row r="392" spans="1:7" x14ac:dyDescent="0.25">
      <c r="A392" s="1">
        <v>858867</v>
      </c>
      <c r="B392" s="1" t="s">
        <v>2</v>
      </c>
      <c r="C392" s="2">
        <v>1321</v>
      </c>
      <c r="D392" s="5">
        <v>44044</v>
      </c>
      <c r="E392" s="6" cm="1">
        <f t="array" ref="E392">_xlfn.XLOOKUP(Table1[[#This Row],[Product]],Table2[[#All],[Product Type]],Table2[[#All],[Revenue Per Product]],"Not found")</f>
        <v>4</v>
      </c>
      <c r="F392" s="6" cm="1">
        <f t="array" ref="F392">_xlfn.XLOOKUP(Table1[[#This Row],[Product]],Table2[[#All],[Product Type]],Table2[[#All],[Cost Per Product]],"Not found")</f>
        <v>-1.5</v>
      </c>
      <c r="G392" s="6" cm="1">
        <f t="array" ref="G392">SUM(_xlfn.XLOOKUP(Table1[[#This Row],[Product]],Table2[[#All],[Product Type]],Table2[[#All],[Revenue Per Product]:[Cost Per Product]],"Not found")*Table1[[#This Row],[Units Sold]])</f>
        <v>3302.5</v>
      </c>
    </row>
    <row r="393" spans="1:7" x14ac:dyDescent="0.25">
      <c r="A393" s="1">
        <v>649737</v>
      </c>
      <c r="B393" s="1" t="s">
        <v>2</v>
      </c>
      <c r="C393" s="2">
        <v>2178</v>
      </c>
      <c r="D393" s="5">
        <v>43891</v>
      </c>
      <c r="E393" s="6" cm="1">
        <f t="array" ref="E393">_xlfn.XLOOKUP(Table1[[#This Row],[Product]],Table2[[#All],[Product Type]],Table2[[#All],[Revenue Per Product]],"Not found")</f>
        <v>4</v>
      </c>
      <c r="F393" s="6" cm="1">
        <f t="array" ref="F393">_xlfn.XLOOKUP(Table1[[#This Row],[Product]],Table2[[#All],[Product Type]],Table2[[#All],[Cost Per Product]],"Not found")</f>
        <v>-1.5</v>
      </c>
      <c r="G393" s="6" cm="1">
        <f t="array" ref="G393">SUM(_xlfn.XLOOKUP(Table1[[#This Row],[Product]],Table2[[#All],[Product Type]],Table2[[#All],[Revenue Per Product]:[Cost Per Product]],"Not found")*Table1[[#This Row],[Units Sold]])</f>
        <v>5445</v>
      </c>
    </row>
    <row r="394" spans="1:7" x14ac:dyDescent="0.25">
      <c r="A394" s="1">
        <v>361699</v>
      </c>
      <c r="B394" s="1" t="s">
        <v>2</v>
      </c>
      <c r="C394" s="2">
        <v>888</v>
      </c>
      <c r="D394" s="5">
        <v>43922</v>
      </c>
      <c r="E394" s="6" cm="1">
        <f t="array" ref="E394">_xlfn.XLOOKUP(Table1[[#This Row],[Product]],Table2[[#All],[Product Type]],Table2[[#All],[Revenue Per Product]],"Not found")</f>
        <v>4</v>
      </c>
      <c r="F394" s="6" cm="1">
        <f t="array" ref="F394">_xlfn.XLOOKUP(Table1[[#This Row],[Product]],Table2[[#All],[Product Type]],Table2[[#All],[Cost Per Product]],"Not found")</f>
        <v>-1.5</v>
      </c>
      <c r="G394" s="6" cm="1">
        <f t="array" ref="G394">SUM(_xlfn.XLOOKUP(Table1[[#This Row],[Product]],Table2[[#All],[Product Type]],Table2[[#All],[Revenue Per Product]:[Cost Per Product]],"Not found")*Table1[[#This Row],[Units Sold]])</f>
        <v>2220</v>
      </c>
    </row>
    <row r="395" spans="1:7" x14ac:dyDescent="0.25">
      <c r="A395" s="1">
        <v>293680</v>
      </c>
      <c r="B395" s="1" t="s">
        <v>2</v>
      </c>
      <c r="C395" s="2">
        <v>2470</v>
      </c>
      <c r="D395" s="5">
        <v>44105</v>
      </c>
      <c r="E395" s="6" cm="1">
        <f t="array" ref="E395">_xlfn.XLOOKUP(Table1[[#This Row],[Product]],Table2[[#All],[Product Type]],Table2[[#All],[Revenue Per Product]],"Not found")</f>
        <v>4</v>
      </c>
      <c r="F395" s="6" cm="1">
        <f t="array" ref="F395">_xlfn.XLOOKUP(Table1[[#This Row],[Product]],Table2[[#All],[Product Type]],Table2[[#All],[Cost Per Product]],"Not found")</f>
        <v>-1.5</v>
      </c>
      <c r="G395" s="6" cm="1">
        <f t="array" ref="G395">SUM(_xlfn.XLOOKUP(Table1[[#This Row],[Product]],Table2[[#All],[Product Type]],Table2[[#All],[Revenue Per Product]:[Cost Per Product]],"Not found")*Table1[[#This Row],[Units Sold]])</f>
        <v>6175</v>
      </c>
    </row>
    <row r="396" spans="1:7" x14ac:dyDescent="0.25">
      <c r="A396" s="1">
        <v>682634</v>
      </c>
      <c r="B396" s="1" t="s">
        <v>2</v>
      </c>
      <c r="C396" s="2">
        <v>1513</v>
      </c>
      <c r="D396" s="5">
        <v>43922</v>
      </c>
      <c r="E396" s="6" cm="1">
        <f t="array" ref="E396">_xlfn.XLOOKUP(Table1[[#This Row],[Product]],Table2[[#All],[Product Type]],Table2[[#All],[Revenue Per Product]],"Not found")</f>
        <v>4</v>
      </c>
      <c r="F396" s="6" cm="1">
        <f t="array" ref="F396">_xlfn.XLOOKUP(Table1[[#This Row],[Product]],Table2[[#All],[Product Type]],Table2[[#All],[Cost Per Product]],"Not found")</f>
        <v>-1.5</v>
      </c>
      <c r="G396" s="6" cm="1">
        <f t="array" ref="G396">SUM(_xlfn.XLOOKUP(Table1[[#This Row],[Product]],Table2[[#All],[Product Type]],Table2[[#All],[Revenue Per Product]:[Cost Per Product]],"Not found")*Table1[[#This Row],[Units Sold]])</f>
        <v>3782.5</v>
      </c>
    </row>
    <row r="397" spans="1:7" x14ac:dyDescent="0.25">
      <c r="A397" s="1">
        <v>161388</v>
      </c>
      <c r="B397" s="1" t="s">
        <v>2</v>
      </c>
      <c r="C397" s="2">
        <v>1858</v>
      </c>
      <c r="D397" s="5">
        <v>44501</v>
      </c>
      <c r="E397" s="6" cm="1">
        <f t="array" ref="E397">_xlfn.XLOOKUP(Table1[[#This Row],[Product]],Table2[[#All],[Product Type]],Table2[[#All],[Revenue Per Product]],"Not found")</f>
        <v>4</v>
      </c>
      <c r="F397" s="6" cm="1">
        <f t="array" ref="F397">_xlfn.XLOOKUP(Table1[[#This Row],[Product]],Table2[[#All],[Product Type]],Table2[[#All],[Cost Per Product]],"Not found")</f>
        <v>-1.5</v>
      </c>
      <c r="G397" s="6" cm="1">
        <f t="array" ref="G397">SUM(_xlfn.XLOOKUP(Table1[[#This Row],[Product]],Table2[[#All],[Product Type]],Table2[[#All],[Revenue Per Product]:[Cost Per Product]],"Not found")*Table1[[#This Row],[Units Sold]])</f>
        <v>4645</v>
      </c>
    </row>
    <row r="398" spans="1:7" x14ac:dyDescent="0.25">
      <c r="A398" s="1">
        <v>103112</v>
      </c>
      <c r="B398" s="1" t="s">
        <v>2</v>
      </c>
      <c r="C398" s="2">
        <v>1210</v>
      </c>
      <c r="D398" s="5">
        <v>44136</v>
      </c>
      <c r="E398" s="6" cm="1">
        <f t="array" ref="E398">_xlfn.XLOOKUP(Table1[[#This Row],[Product]],Table2[[#All],[Product Type]],Table2[[#All],[Revenue Per Product]],"Not found")</f>
        <v>4</v>
      </c>
      <c r="F398" s="6" cm="1">
        <f t="array" ref="F398">_xlfn.XLOOKUP(Table1[[#This Row],[Product]],Table2[[#All],[Product Type]],Table2[[#All],[Cost Per Product]],"Not found")</f>
        <v>-1.5</v>
      </c>
      <c r="G398" s="6" cm="1">
        <f t="array" ref="G398">SUM(_xlfn.XLOOKUP(Table1[[#This Row],[Product]],Table2[[#All],[Product Type]],Table2[[#All],[Revenue Per Product]:[Cost Per Product]],"Not found")*Table1[[#This Row],[Units Sold]])</f>
        <v>3025</v>
      </c>
    </row>
    <row r="399" spans="1:7" x14ac:dyDescent="0.25">
      <c r="A399" s="1">
        <v>406431</v>
      </c>
      <c r="B399" s="1" t="s">
        <v>2</v>
      </c>
      <c r="C399" s="2">
        <v>2529</v>
      </c>
      <c r="D399" s="5">
        <v>44409</v>
      </c>
      <c r="E399" s="6" cm="1">
        <f t="array" ref="E399">_xlfn.XLOOKUP(Table1[[#This Row],[Product]],Table2[[#All],[Product Type]],Table2[[#All],[Revenue Per Product]],"Not found")</f>
        <v>4</v>
      </c>
      <c r="F399" s="6" cm="1">
        <f t="array" ref="F399">_xlfn.XLOOKUP(Table1[[#This Row],[Product]],Table2[[#All],[Product Type]],Table2[[#All],[Cost Per Product]],"Not found")</f>
        <v>-1.5</v>
      </c>
      <c r="G399" s="6" cm="1">
        <f t="array" ref="G399">SUM(_xlfn.XLOOKUP(Table1[[#This Row],[Product]],Table2[[#All],[Product Type]],Table2[[#All],[Revenue Per Product]:[Cost Per Product]],"Not found")*Table1[[#This Row],[Units Sold]])</f>
        <v>6322.5</v>
      </c>
    </row>
    <row r="400" spans="1:7" x14ac:dyDescent="0.25">
      <c r="A400" s="1">
        <v>869055</v>
      </c>
      <c r="B400" s="1" t="s">
        <v>2</v>
      </c>
      <c r="C400" s="2">
        <v>1445</v>
      </c>
      <c r="D400" s="5">
        <v>44531</v>
      </c>
      <c r="E400" s="6" cm="1">
        <f t="array" ref="E400">_xlfn.XLOOKUP(Table1[[#This Row],[Product]],Table2[[#All],[Product Type]],Table2[[#All],[Revenue Per Product]],"Not found")</f>
        <v>4</v>
      </c>
      <c r="F400" s="6" cm="1">
        <f t="array" ref="F400">_xlfn.XLOOKUP(Table1[[#This Row],[Product]],Table2[[#All],[Product Type]],Table2[[#All],[Cost Per Product]],"Not found")</f>
        <v>-1.5</v>
      </c>
      <c r="G400" s="6" cm="1">
        <f t="array" ref="G400">SUM(_xlfn.XLOOKUP(Table1[[#This Row],[Product]],Table2[[#All],[Product Type]],Table2[[#All],[Revenue Per Product]:[Cost Per Product]],"Not found")*Table1[[#This Row],[Units Sold]])</f>
        <v>3612.5</v>
      </c>
    </row>
    <row r="401" spans="1:7" x14ac:dyDescent="0.25">
      <c r="A401" s="1">
        <v>616987</v>
      </c>
      <c r="B401" s="1" t="s">
        <v>2</v>
      </c>
      <c r="C401" s="2">
        <v>330</v>
      </c>
      <c r="D401" s="5">
        <v>44256</v>
      </c>
      <c r="E401" s="6" cm="1">
        <f t="array" ref="E401">_xlfn.XLOOKUP(Table1[[#This Row],[Product]],Table2[[#All],[Product Type]],Table2[[#All],[Revenue Per Product]],"Not found")</f>
        <v>4</v>
      </c>
      <c r="F401" s="6" cm="1">
        <f t="array" ref="F401">_xlfn.XLOOKUP(Table1[[#This Row],[Product]],Table2[[#All],[Product Type]],Table2[[#All],[Cost Per Product]],"Not found")</f>
        <v>-1.5</v>
      </c>
      <c r="G401" s="6" cm="1">
        <f t="array" ref="G401">SUM(_xlfn.XLOOKUP(Table1[[#This Row],[Product]],Table2[[#All],[Product Type]],Table2[[#All],[Revenue Per Product]:[Cost Per Product]],"Not found")*Table1[[#This Row],[Units Sold]])</f>
        <v>825</v>
      </c>
    </row>
    <row r="402" spans="1:7" x14ac:dyDescent="0.25">
      <c r="A402" s="1">
        <v>111799</v>
      </c>
      <c r="B402" s="1" t="s">
        <v>2</v>
      </c>
      <c r="C402" s="2">
        <v>2671</v>
      </c>
      <c r="D402" s="5">
        <v>44166</v>
      </c>
      <c r="E402" s="6" cm="1">
        <f t="array" ref="E402">_xlfn.XLOOKUP(Table1[[#This Row],[Product]],Table2[[#All],[Product Type]],Table2[[#All],[Revenue Per Product]],"Not found")</f>
        <v>4</v>
      </c>
      <c r="F402" s="6" cm="1">
        <f t="array" ref="F402">_xlfn.XLOOKUP(Table1[[#This Row],[Product]],Table2[[#All],[Product Type]],Table2[[#All],[Cost Per Product]],"Not found")</f>
        <v>-1.5</v>
      </c>
      <c r="G402" s="6" cm="1">
        <f t="array" ref="G402">SUM(_xlfn.XLOOKUP(Table1[[#This Row],[Product]],Table2[[#All],[Product Type]],Table2[[#All],[Revenue Per Product]:[Cost Per Product]],"Not found")*Table1[[#This Row],[Units Sold]])</f>
        <v>6677.5</v>
      </c>
    </row>
    <row r="403" spans="1:7" x14ac:dyDescent="0.25">
      <c r="A403" s="1">
        <v>576749</v>
      </c>
      <c r="B403" s="1" t="s">
        <v>2</v>
      </c>
      <c r="C403" s="2">
        <v>766</v>
      </c>
      <c r="D403" s="5">
        <v>44531</v>
      </c>
      <c r="E403" s="6" cm="1">
        <f t="array" ref="E403">_xlfn.XLOOKUP(Table1[[#This Row],[Product]],Table2[[#All],[Product Type]],Table2[[#All],[Revenue Per Product]],"Not found")</f>
        <v>4</v>
      </c>
      <c r="F403" s="6" cm="1">
        <f t="array" ref="F403">_xlfn.XLOOKUP(Table1[[#This Row],[Product]],Table2[[#All],[Product Type]],Table2[[#All],[Cost Per Product]],"Not found")</f>
        <v>-1.5</v>
      </c>
      <c r="G403" s="6" cm="1">
        <f t="array" ref="G403">SUM(_xlfn.XLOOKUP(Table1[[#This Row],[Product]],Table2[[#All],[Product Type]],Table2[[#All],[Revenue Per Product]:[Cost Per Product]],"Not found")*Table1[[#This Row],[Units Sold]])</f>
        <v>1915</v>
      </c>
    </row>
    <row r="404" spans="1:7" x14ac:dyDescent="0.25">
      <c r="A404" s="1">
        <v>238485</v>
      </c>
      <c r="B404" s="1" t="s">
        <v>2</v>
      </c>
      <c r="C404" s="2">
        <v>494</v>
      </c>
      <c r="D404" s="5">
        <v>44197</v>
      </c>
      <c r="E404" s="6" cm="1">
        <f t="array" ref="E404">_xlfn.XLOOKUP(Table1[[#This Row],[Product]],Table2[[#All],[Product Type]],Table2[[#All],[Revenue Per Product]],"Not found")</f>
        <v>4</v>
      </c>
      <c r="F404" s="6" cm="1">
        <f t="array" ref="F404">_xlfn.XLOOKUP(Table1[[#This Row],[Product]],Table2[[#All],[Product Type]],Table2[[#All],[Cost Per Product]],"Not found")</f>
        <v>-1.5</v>
      </c>
      <c r="G404" s="6" cm="1">
        <f t="array" ref="G404">SUM(_xlfn.XLOOKUP(Table1[[#This Row],[Product]],Table2[[#All],[Product Type]],Table2[[#All],[Revenue Per Product]:[Cost Per Product]],"Not found")*Table1[[#This Row],[Units Sold]])</f>
        <v>1235</v>
      </c>
    </row>
    <row r="405" spans="1:7" x14ac:dyDescent="0.25">
      <c r="A405" s="1">
        <v>128044</v>
      </c>
      <c r="B405" s="1" t="s">
        <v>2</v>
      </c>
      <c r="C405" s="2">
        <v>1397</v>
      </c>
      <c r="D405" s="5">
        <v>44228</v>
      </c>
      <c r="E405" s="6" cm="1">
        <f t="array" ref="E405">_xlfn.XLOOKUP(Table1[[#This Row],[Product]],Table2[[#All],[Product Type]],Table2[[#All],[Revenue Per Product]],"Not found")</f>
        <v>4</v>
      </c>
      <c r="F405" s="6" cm="1">
        <f t="array" ref="F405">_xlfn.XLOOKUP(Table1[[#This Row],[Product]],Table2[[#All],[Product Type]],Table2[[#All],[Cost Per Product]],"Not found")</f>
        <v>-1.5</v>
      </c>
      <c r="G405" s="6" cm="1">
        <f t="array" ref="G405">SUM(_xlfn.XLOOKUP(Table1[[#This Row],[Product]],Table2[[#All],[Product Type]],Table2[[#All],[Revenue Per Product]:[Cost Per Product]],"Not found")*Table1[[#This Row],[Units Sold]])</f>
        <v>3492.5</v>
      </c>
    </row>
    <row r="406" spans="1:7" x14ac:dyDescent="0.25">
      <c r="A406" s="1">
        <v>338090</v>
      </c>
      <c r="B406" s="1" t="s">
        <v>2</v>
      </c>
      <c r="C406" s="2">
        <v>2155</v>
      </c>
      <c r="D406" s="5">
        <v>43922</v>
      </c>
      <c r="E406" s="6" cm="1">
        <f t="array" ref="E406">_xlfn.XLOOKUP(Table1[[#This Row],[Product]],Table2[[#All],[Product Type]],Table2[[#All],[Revenue Per Product]],"Not found")</f>
        <v>4</v>
      </c>
      <c r="F406" s="6" cm="1">
        <f t="array" ref="F406">_xlfn.XLOOKUP(Table1[[#This Row],[Product]],Table2[[#All],[Product Type]],Table2[[#All],[Cost Per Product]],"Not found")</f>
        <v>-1.5</v>
      </c>
      <c r="G406" s="6" cm="1">
        <f t="array" ref="G406">SUM(_xlfn.XLOOKUP(Table1[[#This Row],[Product]],Table2[[#All],[Product Type]],Table2[[#All],[Revenue Per Product]:[Cost Per Product]],"Not found")*Table1[[#This Row],[Units Sold]])</f>
        <v>5387.5</v>
      </c>
    </row>
    <row r="407" spans="1:7" x14ac:dyDescent="0.25">
      <c r="A407" s="1">
        <v>178855</v>
      </c>
      <c r="B407" s="1" t="s">
        <v>2</v>
      </c>
      <c r="C407" s="2">
        <v>742.5</v>
      </c>
      <c r="D407" s="5">
        <v>44470</v>
      </c>
      <c r="E407" s="6" cm="1">
        <f t="array" ref="E407">_xlfn.XLOOKUP(Table1[[#This Row],[Product]],Table2[[#All],[Product Type]],Table2[[#All],[Revenue Per Product]],"Not found")</f>
        <v>4</v>
      </c>
      <c r="F407" s="6" cm="1">
        <f t="array" ref="F407">_xlfn.XLOOKUP(Table1[[#This Row],[Product]],Table2[[#All],[Product Type]],Table2[[#All],[Cost Per Product]],"Not found")</f>
        <v>-1.5</v>
      </c>
      <c r="G407" s="6" cm="1">
        <f t="array" ref="G407">SUM(_xlfn.XLOOKUP(Table1[[#This Row],[Product]],Table2[[#All],[Product Type]],Table2[[#All],[Revenue Per Product]:[Cost Per Product]],"Not found")*Table1[[#This Row],[Units Sold]])</f>
        <v>1856.25</v>
      </c>
    </row>
    <row r="408" spans="1:7" x14ac:dyDescent="0.25">
      <c r="A408" s="1">
        <v>601636</v>
      </c>
      <c r="B408" s="1" t="s">
        <v>2</v>
      </c>
      <c r="C408" s="2">
        <v>1295</v>
      </c>
      <c r="D408" s="5">
        <v>44531</v>
      </c>
      <c r="E408" s="6" cm="1">
        <f t="array" ref="E408">_xlfn.XLOOKUP(Table1[[#This Row],[Product]],Table2[[#All],[Product Type]],Table2[[#All],[Revenue Per Product]],"Not found")</f>
        <v>4</v>
      </c>
      <c r="F408" s="6" cm="1">
        <f t="array" ref="F408">_xlfn.XLOOKUP(Table1[[#This Row],[Product]],Table2[[#All],[Product Type]],Table2[[#All],[Cost Per Product]],"Not found")</f>
        <v>-1.5</v>
      </c>
      <c r="G408" s="6" cm="1">
        <f t="array" ref="G408">SUM(_xlfn.XLOOKUP(Table1[[#This Row],[Product]],Table2[[#All],[Product Type]],Table2[[#All],[Revenue Per Product]:[Cost Per Product]],"Not found")*Table1[[#This Row],[Units Sold]])</f>
        <v>3237.5</v>
      </c>
    </row>
    <row r="409" spans="1:7" x14ac:dyDescent="0.25">
      <c r="A409" s="1">
        <v>893967</v>
      </c>
      <c r="B409" s="1" t="s">
        <v>2</v>
      </c>
      <c r="C409" s="2">
        <v>214</v>
      </c>
      <c r="D409" s="5">
        <v>44501</v>
      </c>
      <c r="E409" s="6" cm="1">
        <f t="array" ref="E409">_xlfn.XLOOKUP(Table1[[#This Row],[Product]],Table2[[#All],[Product Type]],Table2[[#All],[Revenue Per Product]],"Not found")</f>
        <v>4</v>
      </c>
      <c r="F409" s="6" cm="1">
        <f t="array" ref="F409">_xlfn.XLOOKUP(Table1[[#This Row],[Product]],Table2[[#All],[Product Type]],Table2[[#All],[Cost Per Product]],"Not found")</f>
        <v>-1.5</v>
      </c>
      <c r="G409" s="6" cm="1">
        <f t="array" ref="G409">SUM(_xlfn.XLOOKUP(Table1[[#This Row],[Product]],Table2[[#All],[Product Type]],Table2[[#All],[Revenue Per Product]:[Cost Per Product]],"Not found")*Table1[[#This Row],[Units Sold]])</f>
        <v>535</v>
      </c>
    </row>
    <row r="410" spans="1:7" x14ac:dyDescent="0.25">
      <c r="A410" s="1">
        <v>403455</v>
      </c>
      <c r="B410" s="1" t="s">
        <v>2</v>
      </c>
      <c r="C410" s="2">
        <v>2145</v>
      </c>
      <c r="D410" s="5">
        <v>44317</v>
      </c>
      <c r="E410" s="6" cm="1">
        <f t="array" ref="E410">_xlfn.XLOOKUP(Table1[[#This Row],[Product]],Table2[[#All],[Product Type]],Table2[[#All],[Revenue Per Product]],"Not found")</f>
        <v>4</v>
      </c>
      <c r="F410" s="6" cm="1">
        <f t="array" ref="F410">_xlfn.XLOOKUP(Table1[[#This Row],[Product]],Table2[[#All],[Product Type]],Table2[[#All],[Cost Per Product]],"Not found")</f>
        <v>-1.5</v>
      </c>
      <c r="G410" s="6" cm="1">
        <f t="array" ref="G410">SUM(_xlfn.XLOOKUP(Table1[[#This Row],[Product]],Table2[[#All],[Product Type]],Table2[[#All],[Revenue Per Product]:[Cost Per Product]],"Not found")*Table1[[#This Row],[Units Sold]])</f>
        <v>5362.5</v>
      </c>
    </row>
    <row r="411" spans="1:7" x14ac:dyDescent="0.25">
      <c r="A411" s="1">
        <v>866409</v>
      </c>
      <c r="B411" s="1" t="s">
        <v>2</v>
      </c>
      <c r="C411" s="2">
        <v>2852</v>
      </c>
      <c r="D411" s="5">
        <v>44531</v>
      </c>
      <c r="E411" s="6" cm="1">
        <f t="array" ref="E411">_xlfn.XLOOKUP(Table1[[#This Row],[Product]],Table2[[#All],[Product Type]],Table2[[#All],[Revenue Per Product]],"Not found")</f>
        <v>4</v>
      </c>
      <c r="F411" s="6" cm="1">
        <f t="array" ref="F411">_xlfn.XLOOKUP(Table1[[#This Row],[Product]],Table2[[#All],[Product Type]],Table2[[#All],[Cost Per Product]],"Not found")</f>
        <v>-1.5</v>
      </c>
      <c r="G411" s="6" cm="1">
        <f t="array" ref="G411">SUM(_xlfn.XLOOKUP(Table1[[#This Row],[Product]],Table2[[#All],[Product Type]],Table2[[#All],[Revenue Per Product]:[Cost Per Product]],"Not found")*Table1[[#This Row],[Units Sold]])</f>
        <v>7130</v>
      </c>
    </row>
    <row r="412" spans="1:7" x14ac:dyDescent="0.25">
      <c r="A412" s="1">
        <v>765655</v>
      </c>
      <c r="B412" s="1" t="s">
        <v>2</v>
      </c>
      <c r="C412" s="2">
        <v>4243.5</v>
      </c>
      <c r="D412" s="5">
        <v>44013</v>
      </c>
      <c r="E412" s="6" cm="1">
        <f t="array" ref="E412">_xlfn.XLOOKUP(Table1[[#This Row],[Product]],Table2[[#All],[Product Type]],Table2[[#All],[Revenue Per Product]],"Not found")</f>
        <v>4</v>
      </c>
      <c r="F412" s="6" cm="1">
        <f t="array" ref="F412">_xlfn.XLOOKUP(Table1[[#This Row],[Product]],Table2[[#All],[Product Type]],Table2[[#All],[Cost Per Product]],"Not found")</f>
        <v>-1.5</v>
      </c>
      <c r="G412" s="6" cm="1">
        <f t="array" ref="G412">SUM(_xlfn.XLOOKUP(Table1[[#This Row],[Product]],Table2[[#All],[Product Type]],Table2[[#All],[Revenue Per Product]:[Cost Per Product]],"Not found")*Table1[[#This Row],[Units Sold]])</f>
        <v>10608.75</v>
      </c>
    </row>
    <row r="413" spans="1:7" x14ac:dyDescent="0.25">
      <c r="A413" s="1">
        <v>732442</v>
      </c>
      <c r="B413" s="1" t="s">
        <v>2</v>
      </c>
      <c r="C413" s="2">
        <v>2580</v>
      </c>
      <c r="D413" s="5">
        <v>44470</v>
      </c>
      <c r="E413" s="6" cm="1">
        <f t="array" ref="E413">_xlfn.XLOOKUP(Table1[[#This Row],[Product]],Table2[[#All],[Product Type]],Table2[[#All],[Revenue Per Product]],"Not found")</f>
        <v>4</v>
      </c>
      <c r="F413" s="6" cm="1">
        <f t="array" ref="F413">_xlfn.XLOOKUP(Table1[[#This Row],[Product]],Table2[[#All],[Product Type]],Table2[[#All],[Cost Per Product]],"Not found")</f>
        <v>-1.5</v>
      </c>
      <c r="G413" s="6" cm="1">
        <f t="array" ref="G413">SUM(_xlfn.XLOOKUP(Table1[[#This Row],[Product]],Table2[[#All],[Product Type]],Table2[[#All],[Revenue Per Product]:[Cost Per Product]],"Not found")*Table1[[#This Row],[Units Sold]])</f>
        <v>6450</v>
      </c>
    </row>
    <row r="414" spans="1:7" x14ac:dyDescent="0.25">
      <c r="A414" s="1">
        <v>745878</v>
      </c>
      <c r="B414" s="1" t="s">
        <v>2</v>
      </c>
      <c r="C414" s="2">
        <v>689</v>
      </c>
      <c r="D414" s="5">
        <v>44044</v>
      </c>
      <c r="E414" s="6" cm="1">
        <f t="array" ref="E414">_xlfn.XLOOKUP(Table1[[#This Row],[Product]],Table2[[#All],[Product Type]],Table2[[#All],[Revenue Per Product]],"Not found")</f>
        <v>4</v>
      </c>
      <c r="F414" s="6" cm="1">
        <f t="array" ref="F414">_xlfn.XLOOKUP(Table1[[#This Row],[Product]],Table2[[#All],[Product Type]],Table2[[#All],[Cost Per Product]],"Not found")</f>
        <v>-1.5</v>
      </c>
      <c r="G414" s="6" cm="1">
        <f t="array" ref="G414">SUM(_xlfn.XLOOKUP(Table1[[#This Row],[Product]],Table2[[#All],[Product Type]],Table2[[#All],[Revenue Per Product]:[Cost Per Product]],"Not found")*Table1[[#This Row],[Units Sold]])</f>
        <v>1722.5</v>
      </c>
    </row>
    <row r="415" spans="1:7" x14ac:dyDescent="0.25">
      <c r="A415" s="1">
        <v>863607</v>
      </c>
      <c r="B415" s="1" t="s">
        <v>2</v>
      </c>
      <c r="C415" s="2">
        <v>1947</v>
      </c>
      <c r="D415" s="5">
        <v>44197</v>
      </c>
      <c r="E415" s="6" cm="1">
        <f t="array" ref="E415">_xlfn.XLOOKUP(Table1[[#This Row],[Product]],Table2[[#All],[Product Type]],Table2[[#All],[Revenue Per Product]],"Not found")</f>
        <v>4</v>
      </c>
      <c r="F415" s="6" cm="1">
        <f t="array" ref="F415">_xlfn.XLOOKUP(Table1[[#This Row],[Product]],Table2[[#All],[Product Type]],Table2[[#All],[Cost Per Product]],"Not found")</f>
        <v>-1.5</v>
      </c>
      <c r="G415" s="6" cm="1">
        <f t="array" ref="G415">SUM(_xlfn.XLOOKUP(Table1[[#This Row],[Product]],Table2[[#All],[Product Type]],Table2[[#All],[Revenue Per Product]:[Cost Per Product]],"Not found")*Table1[[#This Row],[Units Sold]])</f>
        <v>4867.5</v>
      </c>
    </row>
    <row r="416" spans="1:7" x14ac:dyDescent="0.25">
      <c r="A416" s="1">
        <v>249563</v>
      </c>
      <c r="B416" s="1" t="s">
        <v>2</v>
      </c>
      <c r="C416" s="2">
        <v>908</v>
      </c>
      <c r="D416" s="5">
        <v>43922</v>
      </c>
      <c r="E416" s="6" cm="1">
        <f t="array" ref="E416">_xlfn.XLOOKUP(Table1[[#This Row],[Product]],Table2[[#All],[Product Type]],Table2[[#All],[Revenue Per Product]],"Not found")</f>
        <v>4</v>
      </c>
      <c r="F416" s="6" cm="1">
        <f t="array" ref="F416">_xlfn.XLOOKUP(Table1[[#This Row],[Product]],Table2[[#All],[Product Type]],Table2[[#All],[Cost Per Product]],"Not found")</f>
        <v>-1.5</v>
      </c>
      <c r="G416" s="6" cm="1">
        <f t="array" ref="G416">SUM(_xlfn.XLOOKUP(Table1[[#This Row],[Product]],Table2[[#All],[Product Type]],Table2[[#All],[Revenue Per Product]:[Cost Per Product]],"Not found")*Table1[[#This Row],[Units Sold]])</f>
        <v>2270</v>
      </c>
    </row>
    <row r="417" spans="1:7" x14ac:dyDescent="0.25">
      <c r="A417" s="1">
        <v>355733</v>
      </c>
      <c r="B417" s="1" t="s">
        <v>2</v>
      </c>
      <c r="C417" s="2">
        <v>831</v>
      </c>
      <c r="D417" s="5">
        <v>44348</v>
      </c>
      <c r="E417" s="6" cm="1">
        <f t="array" ref="E417">_xlfn.XLOOKUP(Table1[[#This Row],[Product]],Table2[[#All],[Product Type]],Table2[[#All],[Revenue Per Product]],"Not found")</f>
        <v>4</v>
      </c>
      <c r="F417" s="6" cm="1">
        <f t="array" ref="F417">_xlfn.XLOOKUP(Table1[[#This Row],[Product]],Table2[[#All],[Product Type]],Table2[[#All],[Cost Per Product]],"Not found")</f>
        <v>-1.5</v>
      </c>
      <c r="G417" s="6" cm="1">
        <f t="array" ref="G417">SUM(_xlfn.XLOOKUP(Table1[[#This Row],[Product]],Table2[[#All],[Product Type]],Table2[[#All],[Revenue Per Product]:[Cost Per Product]],"Not found")*Table1[[#This Row],[Units Sold]])</f>
        <v>2077.5</v>
      </c>
    </row>
    <row r="418" spans="1:7" x14ac:dyDescent="0.25">
      <c r="A418" s="1">
        <v>654585</v>
      </c>
      <c r="B418" s="1" t="s">
        <v>2</v>
      </c>
      <c r="C418" s="2">
        <v>2851</v>
      </c>
      <c r="D418" s="5">
        <v>44378</v>
      </c>
      <c r="E418" s="6" cm="1">
        <f t="array" ref="E418">_xlfn.XLOOKUP(Table1[[#This Row],[Product]],Table2[[#All],[Product Type]],Table2[[#All],[Revenue Per Product]],"Not found")</f>
        <v>4</v>
      </c>
      <c r="F418" s="6" cm="1">
        <f t="array" ref="F418">_xlfn.XLOOKUP(Table1[[#This Row],[Product]],Table2[[#All],[Product Type]],Table2[[#All],[Cost Per Product]],"Not found")</f>
        <v>-1.5</v>
      </c>
      <c r="G418" s="6" cm="1">
        <f t="array" ref="G418">SUM(_xlfn.XLOOKUP(Table1[[#This Row],[Product]],Table2[[#All],[Product Type]],Table2[[#All],[Revenue Per Product]:[Cost Per Product]],"Not found")*Table1[[#This Row],[Units Sold]])</f>
        <v>7127.5</v>
      </c>
    </row>
    <row r="419" spans="1:7" x14ac:dyDescent="0.25">
      <c r="A419" s="1">
        <v>725869</v>
      </c>
      <c r="B419" s="1" t="s">
        <v>2</v>
      </c>
      <c r="C419" s="2">
        <v>2021</v>
      </c>
      <c r="D419" s="5">
        <v>44531</v>
      </c>
      <c r="E419" s="6" cm="1">
        <f t="array" ref="E419">_xlfn.XLOOKUP(Table1[[#This Row],[Product]],Table2[[#All],[Product Type]],Table2[[#All],[Revenue Per Product]],"Not found")</f>
        <v>4</v>
      </c>
      <c r="F419" s="6" cm="1">
        <f t="array" ref="F419">_xlfn.XLOOKUP(Table1[[#This Row],[Product]],Table2[[#All],[Product Type]],Table2[[#All],[Cost Per Product]],"Not found")</f>
        <v>-1.5</v>
      </c>
      <c r="G419" s="6" cm="1">
        <f t="array" ref="G419">SUM(_xlfn.XLOOKUP(Table1[[#This Row],[Product]],Table2[[#All],[Product Type]],Table2[[#All],[Revenue Per Product]:[Cost Per Product]],"Not found")*Table1[[#This Row],[Units Sold]])</f>
        <v>5052.5</v>
      </c>
    </row>
    <row r="420" spans="1:7" x14ac:dyDescent="0.25">
      <c r="A420" s="1">
        <v>882680</v>
      </c>
      <c r="B420" s="1" t="s">
        <v>2</v>
      </c>
      <c r="C420" s="2">
        <v>274</v>
      </c>
      <c r="D420" s="5">
        <v>44440</v>
      </c>
      <c r="E420" s="6" cm="1">
        <f t="array" ref="E420">_xlfn.XLOOKUP(Table1[[#This Row],[Product]],Table2[[#All],[Product Type]],Table2[[#All],[Revenue Per Product]],"Not found")</f>
        <v>4</v>
      </c>
      <c r="F420" s="6" cm="1">
        <f t="array" ref="F420">_xlfn.XLOOKUP(Table1[[#This Row],[Product]],Table2[[#All],[Product Type]],Table2[[#All],[Cost Per Product]],"Not found")</f>
        <v>-1.5</v>
      </c>
      <c r="G420" s="6" cm="1">
        <f t="array" ref="G420">SUM(_xlfn.XLOOKUP(Table1[[#This Row],[Product]],Table2[[#All],[Product Type]],Table2[[#All],[Revenue Per Product]:[Cost Per Product]],"Not found")*Table1[[#This Row],[Units Sold]])</f>
        <v>685</v>
      </c>
    </row>
    <row r="421" spans="1:7" x14ac:dyDescent="0.25">
      <c r="A421" s="1">
        <v>449939</v>
      </c>
      <c r="B421" s="1" t="s">
        <v>2</v>
      </c>
      <c r="C421" s="2">
        <v>1865</v>
      </c>
      <c r="D421" s="5">
        <v>44136</v>
      </c>
      <c r="E421" s="6" cm="1">
        <f t="array" ref="E421">_xlfn.XLOOKUP(Table1[[#This Row],[Product]],Table2[[#All],[Product Type]],Table2[[#All],[Revenue Per Product]],"Not found")</f>
        <v>4</v>
      </c>
      <c r="F421" s="6" cm="1">
        <f t="array" ref="F421">_xlfn.XLOOKUP(Table1[[#This Row],[Product]],Table2[[#All],[Product Type]],Table2[[#All],[Cost Per Product]],"Not found")</f>
        <v>-1.5</v>
      </c>
      <c r="G421" s="6" cm="1">
        <f t="array" ref="G421">SUM(_xlfn.XLOOKUP(Table1[[#This Row],[Product]],Table2[[#All],[Product Type]],Table2[[#All],[Revenue Per Product]:[Cost Per Product]],"Not found")*Table1[[#This Row],[Units Sold]])</f>
        <v>4662.5</v>
      </c>
    </row>
    <row r="422" spans="1:7" x14ac:dyDescent="0.25">
      <c r="A422" s="1">
        <v>787606</v>
      </c>
      <c r="B422" s="1" t="s">
        <v>2</v>
      </c>
      <c r="C422" s="2">
        <v>1116</v>
      </c>
      <c r="D422" s="5">
        <v>44105</v>
      </c>
      <c r="E422" s="6" cm="1">
        <f t="array" ref="E422">_xlfn.XLOOKUP(Table1[[#This Row],[Product]],Table2[[#All],[Product Type]],Table2[[#All],[Revenue Per Product]],"Not found")</f>
        <v>4</v>
      </c>
      <c r="F422" s="6" cm="1">
        <f t="array" ref="F422">_xlfn.XLOOKUP(Table1[[#This Row],[Product]],Table2[[#All],[Product Type]],Table2[[#All],[Cost Per Product]],"Not found")</f>
        <v>-1.5</v>
      </c>
      <c r="G422" s="6" cm="1">
        <f t="array" ref="G422">SUM(_xlfn.XLOOKUP(Table1[[#This Row],[Product]],Table2[[#All],[Product Type]],Table2[[#All],[Revenue Per Product]:[Cost Per Product]],"Not found")*Table1[[#This Row],[Units Sold]])</f>
        <v>2790</v>
      </c>
    </row>
    <row r="423" spans="1:7" x14ac:dyDescent="0.25">
      <c r="A423" s="1">
        <v>295574</v>
      </c>
      <c r="B423" s="1" t="s">
        <v>2</v>
      </c>
      <c r="C423" s="2">
        <v>1563</v>
      </c>
      <c r="D423" s="5">
        <v>43983</v>
      </c>
      <c r="E423" s="6" cm="1">
        <f t="array" ref="E423">_xlfn.XLOOKUP(Table1[[#This Row],[Product]],Table2[[#All],[Product Type]],Table2[[#All],[Revenue Per Product]],"Not found")</f>
        <v>4</v>
      </c>
      <c r="F423" s="6" cm="1">
        <f t="array" ref="F423">_xlfn.XLOOKUP(Table1[[#This Row],[Product]],Table2[[#All],[Product Type]],Table2[[#All],[Cost Per Product]],"Not found")</f>
        <v>-1.5</v>
      </c>
      <c r="G423" s="6" cm="1">
        <f t="array" ref="G423">SUM(_xlfn.XLOOKUP(Table1[[#This Row],[Product]],Table2[[#All],[Product Type]],Table2[[#All],[Revenue Per Product]:[Cost Per Product]],"Not found")*Table1[[#This Row],[Units Sold]])</f>
        <v>3907.5</v>
      </c>
    </row>
    <row r="424" spans="1:7" x14ac:dyDescent="0.25">
      <c r="A424" s="1">
        <v>551997</v>
      </c>
      <c r="B424" s="1" t="s">
        <v>2</v>
      </c>
      <c r="C424" s="2">
        <v>991</v>
      </c>
      <c r="D424" s="5">
        <v>44470</v>
      </c>
      <c r="E424" s="6" cm="1">
        <f t="array" ref="E424">_xlfn.XLOOKUP(Table1[[#This Row],[Product]],Table2[[#All],[Product Type]],Table2[[#All],[Revenue Per Product]],"Not found")</f>
        <v>4</v>
      </c>
      <c r="F424" s="6" cm="1">
        <f t="array" ref="F424">_xlfn.XLOOKUP(Table1[[#This Row],[Product]],Table2[[#All],[Product Type]],Table2[[#All],[Cost Per Product]],"Not found")</f>
        <v>-1.5</v>
      </c>
      <c r="G424" s="6" cm="1">
        <f t="array" ref="G424">SUM(_xlfn.XLOOKUP(Table1[[#This Row],[Product]],Table2[[#All],[Product Type]],Table2[[#All],[Revenue Per Product]:[Cost Per Product]],"Not found")*Table1[[#This Row],[Units Sold]])</f>
        <v>2477.5</v>
      </c>
    </row>
    <row r="425" spans="1:7" x14ac:dyDescent="0.25">
      <c r="A425" s="1">
        <v>296951</v>
      </c>
      <c r="B425" s="1" t="s">
        <v>2</v>
      </c>
      <c r="C425" s="2">
        <v>1016</v>
      </c>
      <c r="D425" s="5">
        <v>43922</v>
      </c>
      <c r="E425" s="6" cm="1">
        <f t="array" ref="E425">_xlfn.XLOOKUP(Table1[[#This Row],[Product]],Table2[[#All],[Product Type]],Table2[[#All],[Revenue Per Product]],"Not found")</f>
        <v>4</v>
      </c>
      <c r="F425" s="6" cm="1">
        <f t="array" ref="F425">_xlfn.XLOOKUP(Table1[[#This Row],[Product]],Table2[[#All],[Product Type]],Table2[[#All],[Cost Per Product]],"Not found")</f>
        <v>-1.5</v>
      </c>
      <c r="G425" s="6" cm="1">
        <f t="array" ref="G425">SUM(_xlfn.XLOOKUP(Table1[[#This Row],[Product]],Table2[[#All],[Product Type]],Table2[[#All],[Revenue Per Product]:[Cost Per Product]],"Not found")*Table1[[#This Row],[Units Sold]])</f>
        <v>2540</v>
      </c>
    </row>
    <row r="426" spans="1:7" x14ac:dyDescent="0.25">
      <c r="A426" s="1">
        <v>812448</v>
      </c>
      <c r="B426" s="1" t="s">
        <v>2</v>
      </c>
      <c r="C426" s="2">
        <v>2791</v>
      </c>
      <c r="D426" s="5">
        <v>44136</v>
      </c>
      <c r="E426" s="6" cm="1">
        <f t="array" ref="E426">_xlfn.XLOOKUP(Table1[[#This Row],[Product]],Table2[[#All],[Product Type]],Table2[[#All],[Revenue Per Product]],"Not found")</f>
        <v>4</v>
      </c>
      <c r="F426" s="6" cm="1">
        <f t="array" ref="F426">_xlfn.XLOOKUP(Table1[[#This Row],[Product]],Table2[[#All],[Product Type]],Table2[[#All],[Cost Per Product]],"Not found")</f>
        <v>-1.5</v>
      </c>
      <c r="G426" s="6" cm="1">
        <f t="array" ref="G426">SUM(_xlfn.XLOOKUP(Table1[[#This Row],[Product]],Table2[[#All],[Product Type]],Table2[[#All],[Revenue Per Product]:[Cost Per Product]],"Not found")*Table1[[#This Row],[Units Sold]])</f>
        <v>6977.5</v>
      </c>
    </row>
    <row r="427" spans="1:7" x14ac:dyDescent="0.25">
      <c r="A427" s="1">
        <v>539656</v>
      </c>
      <c r="B427" s="1" t="s">
        <v>2</v>
      </c>
      <c r="C427" s="2">
        <v>570</v>
      </c>
      <c r="D427" s="5">
        <v>44470</v>
      </c>
      <c r="E427" s="6" cm="1">
        <f t="array" ref="E427">_xlfn.XLOOKUP(Table1[[#This Row],[Product]],Table2[[#All],[Product Type]],Table2[[#All],[Revenue Per Product]],"Not found")</f>
        <v>4</v>
      </c>
      <c r="F427" s="6" cm="1">
        <f t="array" ref="F427">_xlfn.XLOOKUP(Table1[[#This Row],[Product]],Table2[[#All],[Product Type]],Table2[[#All],[Cost Per Product]],"Not found")</f>
        <v>-1.5</v>
      </c>
      <c r="G427" s="6" cm="1">
        <f t="array" ref="G427">SUM(_xlfn.XLOOKUP(Table1[[#This Row],[Product]],Table2[[#All],[Product Type]],Table2[[#All],[Revenue Per Product]:[Cost Per Product]],"Not found")*Table1[[#This Row],[Units Sold]])</f>
        <v>1425</v>
      </c>
    </row>
    <row r="428" spans="1:7" x14ac:dyDescent="0.25">
      <c r="A428" s="1">
        <v>348955</v>
      </c>
      <c r="B428" s="1" t="s">
        <v>2</v>
      </c>
      <c r="C428" s="2">
        <v>2487</v>
      </c>
      <c r="D428" s="5">
        <v>44287</v>
      </c>
      <c r="E428" s="6" cm="1">
        <f t="array" ref="E428">_xlfn.XLOOKUP(Table1[[#This Row],[Product]],Table2[[#All],[Product Type]],Table2[[#All],[Revenue Per Product]],"Not found")</f>
        <v>4</v>
      </c>
      <c r="F428" s="6" cm="1">
        <f t="array" ref="F428">_xlfn.XLOOKUP(Table1[[#This Row],[Product]],Table2[[#All],[Product Type]],Table2[[#All],[Cost Per Product]],"Not found")</f>
        <v>-1.5</v>
      </c>
      <c r="G428" s="6" cm="1">
        <f t="array" ref="G428">SUM(_xlfn.XLOOKUP(Table1[[#This Row],[Product]],Table2[[#All],[Product Type]],Table2[[#All],[Revenue Per Product]:[Cost Per Product]],"Not found")*Table1[[#This Row],[Units Sold]])</f>
        <v>6217.5</v>
      </c>
    </row>
    <row r="429" spans="1:7" x14ac:dyDescent="0.25">
      <c r="A429" s="1">
        <v>137994</v>
      </c>
      <c r="B429" s="1" t="s">
        <v>2</v>
      </c>
      <c r="C429" s="2">
        <v>1117.5</v>
      </c>
      <c r="D429" s="5">
        <v>44531</v>
      </c>
      <c r="E429" s="6" cm="1">
        <f t="array" ref="E429">_xlfn.XLOOKUP(Table1[[#This Row],[Product]],Table2[[#All],[Product Type]],Table2[[#All],[Revenue Per Product]],"Not found")</f>
        <v>4</v>
      </c>
      <c r="F429" s="6" cm="1">
        <f t="array" ref="F429">_xlfn.XLOOKUP(Table1[[#This Row],[Product]],Table2[[#All],[Product Type]],Table2[[#All],[Cost Per Product]],"Not found")</f>
        <v>-1.5</v>
      </c>
      <c r="G429" s="6" cm="1">
        <f t="array" ref="G429">SUM(_xlfn.XLOOKUP(Table1[[#This Row],[Product]],Table2[[#All],[Product Type]],Table2[[#All],[Revenue Per Product]:[Cost Per Product]],"Not found")*Table1[[#This Row],[Units Sold]])</f>
        <v>2793.75</v>
      </c>
    </row>
    <row r="430" spans="1:7" x14ac:dyDescent="0.25">
      <c r="A430" s="1">
        <v>779393</v>
      </c>
      <c r="B430" s="1" t="s">
        <v>2</v>
      </c>
      <c r="C430" s="2">
        <v>2844</v>
      </c>
      <c r="D430" s="5">
        <v>44166</v>
      </c>
      <c r="E430" s="6" cm="1">
        <f t="array" ref="E430">_xlfn.XLOOKUP(Table1[[#This Row],[Product]],Table2[[#All],[Product Type]],Table2[[#All],[Revenue Per Product]],"Not found")</f>
        <v>4</v>
      </c>
      <c r="F430" s="6" cm="1">
        <f t="array" ref="F430">_xlfn.XLOOKUP(Table1[[#This Row],[Product]],Table2[[#All],[Product Type]],Table2[[#All],[Cost Per Product]],"Not found")</f>
        <v>-1.5</v>
      </c>
      <c r="G430" s="6" cm="1">
        <f t="array" ref="G430">SUM(_xlfn.XLOOKUP(Table1[[#This Row],[Product]],Table2[[#All],[Product Type]],Table2[[#All],[Revenue Per Product]:[Cost Per Product]],"Not found")*Table1[[#This Row],[Units Sold]])</f>
        <v>7110</v>
      </c>
    </row>
    <row r="431" spans="1:7" x14ac:dyDescent="0.25">
      <c r="A431" s="1">
        <v>443447</v>
      </c>
      <c r="B431" s="1" t="s">
        <v>2</v>
      </c>
      <c r="C431" s="2">
        <v>562</v>
      </c>
      <c r="D431" s="5">
        <v>44470</v>
      </c>
      <c r="E431" s="6" cm="1">
        <f t="array" ref="E431">_xlfn.XLOOKUP(Table1[[#This Row],[Product]],Table2[[#All],[Product Type]],Table2[[#All],[Revenue Per Product]],"Not found")</f>
        <v>4</v>
      </c>
      <c r="F431" s="6" cm="1">
        <f t="array" ref="F431">_xlfn.XLOOKUP(Table1[[#This Row],[Product]],Table2[[#All],[Product Type]],Table2[[#All],[Cost Per Product]],"Not found")</f>
        <v>-1.5</v>
      </c>
      <c r="G431" s="6" cm="1">
        <f t="array" ref="G431">SUM(_xlfn.XLOOKUP(Table1[[#This Row],[Product]],Table2[[#All],[Product Type]],Table2[[#All],[Revenue Per Product]:[Cost Per Product]],"Not found")*Table1[[#This Row],[Units Sold]])</f>
        <v>1405</v>
      </c>
    </row>
    <row r="432" spans="1:7" x14ac:dyDescent="0.25">
      <c r="A432" s="1">
        <v>288662</v>
      </c>
      <c r="B432" s="1" t="s">
        <v>2</v>
      </c>
      <c r="C432" s="2">
        <v>2299</v>
      </c>
      <c r="D432" s="5">
        <v>43922</v>
      </c>
      <c r="E432" s="6" cm="1">
        <f t="array" ref="E432">_xlfn.XLOOKUP(Table1[[#This Row],[Product]],Table2[[#All],[Product Type]],Table2[[#All],[Revenue Per Product]],"Not found")</f>
        <v>4</v>
      </c>
      <c r="F432" s="6" cm="1">
        <f t="array" ref="F432">_xlfn.XLOOKUP(Table1[[#This Row],[Product]],Table2[[#All],[Product Type]],Table2[[#All],[Cost Per Product]],"Not found")</f>
        <v>-1.5</v>
      </c>
      <c r="G432" s="6" cm="1">
        <f t="array" ref="G432">SUM(_xlfn.XLOOKUP(Table1[[#This Row],[Product]],Table2[[#All],[Product Type]],Table2[[#All],[Revenue Per Product]:[Cost Per Product]],"Not found")*Table1[[#This Row],[Units Sold]])</f>
        <v>5747.5</v>
      </c>
    </row>
    <row r="433" spans="1:7" x14ac:dyDescent="0.25">
      <c r="A433" s="1">
        <v>768268</v>
      </c>
      <c r="B433" s="1" t="s">
        <v>2</v>
      </c>
      <c r="C433" s="2">
        <v>2030</v>
      </c>
      <c r="D433" s="5">
        <v>44075</v>
      </c>
      <c r="E433" s="6" cm="1">
        <f t="array" ref="E433">_xlfn.XLOOKUP(Table1[[#This Row],[Product]],Table2[[#All],[Product Type]],Table2[[#All],[Revenue Per Product]],"Not found")</f>
        <v>4</v>
      </c>
      <c r="F433" s="6" cm="1">
        <f t="array" ref="F433">_xlfn.XLOOKUP(Table1[[#This Row],[Product]],Table2[[#All],[Product Type]],Table2[[#All],[Cost Per Product]],"Not found")</f>
        <v>-1.5</v>
      </c>
      <c r="G433" s="6" cm="1">
        <f t="array" ref="G433">SUM(_xlfn.XLOOKUP(Table1[[#This Row],[Product]],Table2[[#All],[Product Type]],Table2[[#All],[Revenue Per Product]:[Cost Per Product]],"Not found")*Table1[[#This Row],[Units Sold]])</f>
        <v>5075</v>
      </c>
    </row>
    <row r="434" spans="1:7" x14ac:dyDescent="0.25">
      <c r="A434" s="1">
        <v>680427</v>
      </c>
      <c r="B434" s="1" t="s">
        <v>2</v>
      </c>
      <c r="C434" s="2">
        <v>263</v>
      </c>
      <c r="D434" s="5">
        <v>44409</v>
      </c>
      <c r="E434" s="6" cm="1">
        <f t="array" ref="E434">_xlfn.XLOOKUP(Table1[[#This Row],[Product]],Table2[[#All],[Product Type]],Table2[[#All],[Revenue Per Product]],"Not found")</f>
        <v>4</v>
      </c>
      <c r="F434" s="6" cm="1">
        <f t="array" ref="F434">_xlfn.XLOOKUP(Table1[[#This Row],[Product]],Table2[[#All],[Product Type]],Table2[[#All],[Cost Per Product]],"Not found")</f>
        <v>-1.5</v>
      </c>
      <c r="G434" s="6" cm="1">
        <f t="array" ref="G434">SUM(_xlfn.XLOOKUP(Table1[[#This Row],[Product]],Table2[[#All],[Product Type]],Table2[[#All],[Revenue Per Product]:[Cost Per Product]],"Not found")*Table1[[#This Row],[Units Sold]])</f>
        <v>657.5</v>
      </c>
    </row>
    <row r="435" spans="1:7" x14ac:dyDescent="0.25">
      <c r="A435" s="1">
        <v>847678</v>
      </c>
      <c r="B435" s="1" t="s">
        <v>2</v>
      </c>
      <c r="C435" s="2">
        <v>887</v>
      </c>
      <c r="D435" s="5">
        <v>43922</v>
      </c>
      <c r="E435" s="6" cm="1">
        <f t="array" ref="E435">_xlfn.XLOOKUP(Table1[[#This Row],[Product]],Table2[[#All],[Product Type]],Table2[[#All],[Revenue Per Product]],"Not found")</f>
        <v>4</v>
      </c>
      <c r="F435" s="6" cm="1">
        <f t="array" ref="F435">_xlfn.XLOOKUP(Table1[[#This Row],[Product]],Table2[[#All],[Product Type]],Table2[[#All],[Cost Per Product]],"Not found")</f>
        <v>-1.5</v>
      </c>
      <c r="G435" s="6" cm="1">
        <f t="array" ref="G435">SUM(_xlfn.XLOOKUP(Table1[[#This Row],[Product]],Table2[[#All],[Product Type]],Table2[[#All],[Revenue Per Product]:[Cost Per Product]],"Not found")*Table1[[#This Row],[Units Sold]])</f>
        <v>2217.5</v>
      </c>
    </row>
    <row r="436" spans="1:7" x14ac:dyDescent="0.25">
      <c r="A436" s="1">
        <v>421883</v>
      </c>
      <c r="B436" s="1" t="s">
        <v>2</v>
      </c>
      <c r="C436" s="2">
        <v>727</v>
      </c>
      <c r="D436" s="5">
        <v>43862</v>
      </c>
      <c r="E436" s="6" cm="1">
        <f t="array" ref="E436">_xlfn.XLOOKUP(Table1[[#This Row],[Product]],Table2[[#All],[Product Type]],Table2[[#All],[Revenue Per Product]],"Not found")</f>
        <v>4</v>
      </c>
      <c r="F436" s="6" cm="1">
        <f t="array" ref="F436">_xlfn.XLOOKUP(Table1[[#This Row],[Product]],Table2[[#All],[Product Type]],Table2[[#All],[Cost Per Product]],"Not found")</f>
        <v>-1.5</v>
      </c>
      <c r="G436" s="6" cm="1">
        <f t="array" ref="G436">SUM(_xlfn.XLOOKUP(Table1[[#This Row],[Product]],Table2[[#All],[Product Type]],Table2[[#All],[Revenue Per Product]:[Cost Per Product]],"Not found")*Table1[[#This Row],[Units Sold]])</f>
        <v>1817.5</v>
      </c>
    </row>
    <row r="437" spans="1:7" x14ac:dyDescent="0.25">
      <c r="A437" s="1">
        <v>572044</v>
      </c>
      <c r="B437" s="1" t="s">
        <v>2</v>
      </c>
      <c r="C437" s="2">
        <v>1884</v>
      </c>
      <c r="D437" s="5">
        <v>43922</v>
      </c>
      <c r="E437" s="6" cm="1">
        <f t="array" ref="E437">_xlfn.XLOOKUP(Table1[[#This Row],[Product]],Table2[[#All],[Product Type]],Table2[[#All],[Revenue Per Product]],"Not found")</f>
        <v>4</v>
      </c>
      <c r="F437" s="6" cm="1">
        <f t="array" ref="F437">_xlfn.XLOOKUP(Table1[[#This Row],[Product]],Table2[[#All],[Product Type]],Table2[[#All],[Cost Per Product]],"Not found")</f>
        <v>-1.5</v>
      </c>
      <c r="G437" s="6" cm="1">
        <f t="array" ref="G437">SUM(_xlfn.XLOOKUP(Table1[[#This Row],[Product]],Table2[[#All],[Product Type]],Table2[[#All],[Revenue Per Product]:[Cost Per Product]],"Not found")*Table1[[#This Row],[Units Sold]])</f>
        <v>4710</v>
      </c>
    </row>
    <row r="438" spans="1:7" x14ac:dyDescent="0.25">
      <c r="A438" s="1">
        <v>119027</v>
      </c>
      <c r="B438" s="1" t="s">
        <v>2</v>
      </c>
      <c r="C438" s="2">
        <v>1834</v>
      </c>
      <c r="D438" s="5">
        <v>43862</v>
      </c>
      <c r="E438" s="6" cm="1">
        <f t="array" ref="E438">_xlfn.XLOOKUP(Table1[[#This Row],[Product]],Table2[[#All],[Product Type]],Table2[[#All],[Revenue Per Product]],"Not found")</f>
        <v>4</v>
      </c>
      <c r="F438" s="6" cm="1">
        <f t="array" ref="F438">_xlfn.XLOOKUP(Table1[[#This Row],[Product]],Table2[[#All],[Product Type]],Table2[[#All],[Cost Per Product]],"Not found")</f>
        <v>-1.5</v>
      </c>
      <c r="G438" s="6" cm="1">
        <f t="array" ref="G438">SUM(_xlfn.XLOOKUP(Table1[[#This Row],[Product]],Table2[[#All],[Product Type]],Table2[[#All],[Revenue Per Product]:[Cost Per Product]],"Not found")*Table1[[#This Row],[Units Sold]])</f>
        <v>4585</v>
      </c>
    </row>
    <row r="439" spans="1:7" x14ac:dyDescent="0.25">
      <c r="A439" s="1">
        <v>345233</v>
      </c>
      <c r="B439" s="1" t="s">
        <v>2</v>
      </c>
      <c r="C439" s="2">
        <v>1761</v>
      </c>
      <c r="D439" s="5">
        <v>44562</v>
      </c>
      <c r="E439" s="6" cm="1">
        <f t="array" ref="E439">_xlfn.XLOOKUP(Table1[[#This Row],[Product]],Table2[[#All],[Product Type]],Table2[[#All],[Revenue Per Product]],"Not found")</f>
        <v>4</v>
      </c>
      <c r="F439" s="6" cm="1">
        <f t="array" ref="F439">_xlfn.XLOOKUP(Table1[[#This Row],[Product]],Table2[[#All],[Product Type]],Table2[[#All],[Cost Per Product]],"Not found")</f>
        <v>-1.5</v>
      </c>
      <c r="G439" s="6" cm="1">
        <f t="array" ref="G439">SUM(_xlfn.XLOOKUP(Table1[[#This Row],[Product]],Table2[[#All],[Product Type]],Table2[[#All],[Revenue Per Product]:[Cost Per Product]],"Not found")*Table1[[#This Row],[Units Sold]])</f>
        <v>4402.5</v>
      </c>
    </row>
    <row r="440" spans="1:7" x14ac:dyDescent="0.25">
      <c r="A440" s="1">
        <v>115306</v>
      </c>
      <c r="B440" s="1" t="s">
        <v>2</v>
      </c>
      <c r="C440" s="2">
        <v>448</v>
      </c>
      <c r="D440" s="5">
        <v>44105</v>
      </c>
      <c r="E440" s="6" cm="1">
        <f t="array" ref="E440">_xlfn.XLOOKUP(Table1[[#This Row],[Product]],Table2[[#All],[Product Type]],Table2[[#All],[Revenue Per Product]],"Not found")</f>
        <v>4</v>
      </c>
      <c r="F440" s="6" cm="1">
        <f t="array" ref="F440">_xlfn.XLOOKUP(Table1[[#This Row],[Product]],Table2[[#All],[Product Type]],Table2[[#All],[Cost Per Product]],"Not found")</f>
        <v>-1.5</v>
      </c>
      <c r="G440" s="6" cm="1">
        <f t="array" ref="G440">SUM(_xlfn.XLOOKUP(Table1[[#This Row],[Product]],Table2[[#All],[Product Type]],Table2[[#All],[Revenue Per Product]:[Cost Per Product]],"Not found")*Table1[[#This Row],[Units Sold]])</f>
        <v>1120</v>
      </c>
    </row>
    <row r="441" spans="1:7" x14ac:dyDescent="0.25">
      <c r="A441" s="1">
        <v>310429</v>
      </c>
      <c r="B441" s="1" t="s">
        <v>6</v>
      </c>
      <c r="C441" s="2">
        <v>2181</v>
      </c>
      <c r="D441" s="5">
        <v>44470</v>
      </c>
      <c r="E441" s="6" cm="1">
        <f t="array" ref="E441">_xlfn.XLOOKUP(Table1[[#This Row],[Product]],Table2[[#All],[Product Type]],Table2[[#All],[Revenue Per Product]],"Not found")</f>
        <v>1</v>
      </c>
      <c r="F441" s="6" cm="1">
        <f t="array" ref="F441">_xlfn.XLOOKUP(Table1[[#This Row],[Product]],Table2[[#All],[Product Type]],Table2[[#All],[Cost Per Product]],"Not found")</f>
        <v>-0.5</v>
      </c>
      <c r="G441" s="6" cm="1">
        <f t="array" ref="G441">SUM(_xlfn.XLOOKUP(Table1[[#This Row],[Product]],Table2[[#All],[Product Type]],Table2[[#All],[Revenue Per Product]:[Cost Per Product]],"Not found")*Table1[[#This Row],[Units Sold]])</f>
        <v>1090.5</v>
      </c>
    </row>
    <row r="442" spans="1:7" x14ac:dyDescent="0.25">
      <c r="A442" s="1">
        <v>495847</v>
      </c>
      <c r="B442" s="1" t="s">
        <v>6</v>
      </c>
      <c r="C442" s="2">
        <v>1540</v>
      </c>
      <c r="D442" s="5">
        <v>44531</v>
      </c>
      <c r="E442" s="6" cm="1">
        <f t="array" ref="E442">_xlfn.XLOOKUP(Table1[[#This Row],[Product]],Table2[[#All],[Product Type]],Table2[[#All],[Revenue Per Product]],"Not found")</f>
        <v>1</v>
      </c>
      <c r="F442" s="6" cm="1">
        <f t="array" ref="F442">_xlfn.XLOOKUP(Table1[[#This Row],[Product]],Table2[[#All],[Product Type]],Table2[[#All],[Cost Per Product]],"Not found")</f>
        <v>-0.5</v>
      </c>
      <c r="G442" s="6" cm="1">
        <f t="array" ref="G442">SUM(_xlfn.XLOOKUP(Table1[[#This Row],[Product]],Table2[[#All],[Product Type]],Table2[[#All],[Revenue Per Product]:[Cost Per Product]],"Not found")*Table1[[#This Row],[Units Sold]])</f>
        <v>770</v>
      </c>
    </row>
    <row r="443" spans="1:7" x14ac:dyDescent="0.25">
      <c r="A443" s="1">
        <v>297812</v>
      </c>
      <c r="B443" s="1" t="s">
        <v>6</v>
      </c>
      <c r="C443" s="2">
        <v>490</v>
      </c>
      <c r="D443" s="5">
        <v>43952</v>
      </c>
      <c r="E443" s="6" cm="1">
        <f t="array" ref="E443">_xlfn.XLOOKUP(Table1[[#This Row],[Product]],Table2[[#All],[Product Type]],Table2[[#All],[Revenue Per Product]],"Not found")</f>
        <v>1</v>
      </c>
      <c r="F443" s="6" cm="1">
        <f t="array" ref="F443">_xlfn.XLOOKUP(Table1[[#This Row],[Product]],Table2[[#All],[Product Type]],Table2[[#All],[Cost Per Product]],"Not found")</f>
        <v>-0.5</v>
      </c>
      <c r="G443" s="6" cm="1">
        <f t="array" ref="G443">SUM(_xlfn.XLOOKUP(Table1[[#This Row],[Product]],Table2[[#All],[Product Type]],Table2[[#All],[Revenue Per Product]:[Cost Per Product]],"Not found")*Table1[[#This Row],[Units Sold]])</f>
        <v>245</v>
      </c>
    </row>
    <row r="444" spans="1:7" x14ac:dyDescent="0.25">
      <c r="A444" s="1">
        <v>702657</v>
      </c>
      <c r="B444" s="1" t="s">
        <v>6</v>
      </c>
      <c r="C444" s="2">
        <v>1362</v>
      </c>
      <c r="D444" s="5">
        <v>44593</v>
      </c>
      <c r="E444" s="6" cm="1">
        <f t="array" ref="E444">_xlfn.XLOOKUP(Table1[[#This Row],[Product]],Table2[[#All],[Product Type]],Table2[[#All],[Revenue Per Product]],"Not found")</f>
        <v>1</v>
      </c>
      <c r="F444" s="6" cm="1">
        <f t="array" ref="F444">_xlfn.XLOOKUP(Table1[[#This Row],[Product]],Table2[[#All],[Product Type]],Table2[[#All],[Cost Per Product]],"Not found")</f>
        <v>-0.5</v>
      </c>
      <c r="G444" s="6" cm="1">
        <f t="array" ref="G444">SUM(_xlfn.XLOOKUP(Table1[[#This Row],[Product]],Table2[[#All],[Product Type]],Table2[[#All],[Revenue Per Product]:[Cost Per Product]],"Not found")*Table1[[#This Row],[Units Sold]])</f>
        <v>681</v>
      </c>
    </row>
    <row r="445" spans="1:7" x14ac:dyDescent="0.25">
      <c r="A445" s="1">
        <v>629559</v>
      </c>
      <c r="B445" s="1" t="s">
        <v>6</v>
      </c>
      <c r="C445" s="2">
        <v>1094</v>
      </c>
      <c r="D445" s="5">
        <v>43922</v>
      </c>
      <c r="E445" s="6" cm="1">
        <f t="array" ref="E445">_xlfn.XLOOKUP(Table1[[#This Row],[Product]],Table2[[#All],[Product Type]],Table2[[#All],[Revenue Per Product]],"Not found")</f>
        <v>1</v>
      </c>
      <c r="F445" s="6" cm="1">
        <f t="array" ref="F445">_xlfn.XLOOKUP(Table1[[#This Row],[Product]],Table2[[#All],[Product Type]],Table2[[#All],[Cost Per Product]],"Not found")</f>
        <v>-0.5</v>
      </c>
      <c r="G445" s="6" cm="1">
        <f t="array" ref="G445">SUM(_xlfn.XLOOKUP(Table1[[#This Row],[Product]],Table2[[#All],[Product Type]],Table2[[#All],[Revenue Per Product]:[Cost Per Product]],"Not found")*Table1[[#This Row],[Units Sold]])</f>
        <v>547</v>
      </c>
    </row>
    <row r="446" spans="1:7" x14ac:dyDescent="0.25">
      <c r="A446" s="1">
        <v>496752</v>
      </c>
      <c r="B446" s="1" t="s">
        <v>6</v>
      </c>
      <c r="C446" s="2">
        <v>367</v>
      </c>
      <c r="D446" s="5">
        <v>44501</v>
      </c>
      <c r="E446" s="6" cm="1">
        <f t="array" ref="E446">_xlfn.XLOOKUP(Table1[[#This Row],[Product]],Table2[[#All],[Product Type]],Table2[[#All],[Revenue Per Product]],"Not found")</f>
        <v>1</v>
      </c>
      <c r="F446" s="6" cm="1">
        <f t="array" ref="F446">_xlfn.XLOOKUP(Table1[[#This Row],[Product]],Table2[[#All],[Product Type]],Table2[[#All],[Cost Per Product]],"Not found")</f>
        <v>-0.5</v>
      </c>
      <c r="G446" s="6" cm="1">
        <f t="array" ref="G446">SUM(_xlfn.XLOOKUP(Table1[[#This Row],[Product]],Table2[[#All],[Product Type]],Table2[[#All],[Revenue Per Product]:[Cost Per Product]],"Not found")*Table1[[#This Row],[Units Sold]])</f>
        <v>183.5</v>
      </c>
    </row>
    <row r="447" spans="1:7" x14ac:dyDescent="0.25">
      <c r="A447" s="1">
        <v>273665</v>
      </c>
      <c r="B447" s="1" t="s">
        <v>6</v>
      </c>
      <c r="C447" s="2">
        <v>663</v>
      </c>
      <c r="D447" s="5">
        <v>43862</v>
      </c>
      <c r="E447" s="6" cm="1">
        <f t="array" ref="E447">_xlfn.XLOOKUP(Table1[[#This Row],[Product]],Table2[[#All],[Product Type]],Table2[[#All],[Revenue Per Product]],"Not found")</f>
        <v>1</v>
      </c>
      <c r="F447" s="6" cm="1">
        <f t="array" ref="F447">_xlfn.XLOOKUP(Table1[[#This Row],[Product]],Table2[[#All],[Product Type]],Table2[[#All],[Cost Per Product]],"Not found")</f>
        <v>-0.5</v>
      </c>
      <c r="G447" s="6" cm="1">
        <f t="array" ref="G447">SUM(_xlfn.XLOOKUP(Table1[[#This Row],[Product]],Table2[[#All],[Product Type]],Table2[[#All],[Revenue Per Product]:[Cost Per Product]],"Not found")*Table1[[#This Row],[Units Sold]])</f>
        <v>331.5</v>
      </c>
    </row>
    <row r="448" spans="1:7" x14ac:dyDescent="0.25">
      <c r="A448" s="1">
        <v>865204</v>
      </c>
      <c r="B448" s="1" t="s">
        <v>6</v>
      </c>
      <c r="C448" s="2">
        <v>819</v>
      </c>
      <c r="D448" s="5">
        <v>43922</v>
      </c>
      <c r="E448" s="6" cm="1">
        <f t="array" ref="E448">_xlfn.XLOOKUP(Table1[[#This Row],[Product]],Table2[[#All],[Product Type]],Table2[[#All],[Revenue Per Product]],"Not found")</f>
        <v>1</v>
      </c>
      <c r="F448" s="6" cm="1">
        <f t="array" ref="F448">_xlfn.XLOOKUP(Table1[[#This Row],[Product]],Table2[[#All],[Product Type]],Table2[[#All],[Cost Per Product]],"Not found")</f>
        <v>-0.5</v>
      </c>
      <c r="G448" s="6" cm="1">
        <f t="array" ref="G448">SUM(_xlfn.XLOOKUP(Table1[[#This Row],[Product]],Table2[[#All],[Product Type]],Table2[[#All],[Revenue Per Product]:[Cost Per Product]],"Not found")*Table1[[#This Row],[Units Sold]])</f>
        <v>409.5</v>
      </c>
    </row>
    <row r="449" spans="1:7" x14ac:dyDescent="0.25">
      <c r="A449" s="1">
        <v>203224</v>
      </c>
      <c r="B449" s="1" t="s">
        <v>6</v>
      </c>
      <c r="C449" s="2">
        <v>1580</v>
      </c>
      <c r="D449" s="5">
        <v>43862</v>
      </c>
      <c r="E449" s="6" cm="1">
        <f t="array" ref="E449">_xlfn.XLOOKUP(Table1[[#This Row],[Product]],Table2[[#All],[Product Type]],Table2[[#All],[Revenue Per Product]],"Not found")</f>
        <v>1</v>
      </c>
      <c r="F449" s="6" cm="1">
        <f t="array" ref="F449">_xlfn.XLOOKUP(Table1[[#This Row],[Product]],Table2[[#All],[Product Type]],Table2[[#All],[Cost Per Product]],"Not found")</f>
        <v>-0.5</v>
      </c>
      <c r="G449" s="6" cm="1">
        <f t="array" ref="G449">SUM(_xlfn.XLOOKUP(Table1[[#This Row],[Product]],Table2[[#All],[Product Type]],Table2[[#All],[Revenue Per Product]:[Cost Per Product]],"Not found")*Table1[[#This Row],[Units Sold]])</f>
        <v>790</v>
      </c>
    </row>
    <row r="450" spans="1:7" x14ac:dyDescent="0.25">
      <c r="A450" s="1">
        <v>361276</v>
      </c>
      <c r="B450" s="1" t="s">
        <v>6</v>
      </c>
      <c r="C450" s="2">
        <v>521</v>
      </c>
      <c r="D450" s="5">
        <v>43922</v>
      </c>
      <c r="E450" s="6" cm="1">
        <f t="array" ref="E450">_xlfn.XLOOKUP(Table1[[#This Row],[Product]],Table2[[#All],[Product Type]],Table2[[#All],[Revenue Per Product]],"Not found")</f>
        <v>1</v>
      </c>
      <c r="F450" s="6" cm="1">
        <f t="array" ref="F450">_xlfn.XLOOKUP(Table1[[#This Row],[Product]],Table2[[#All],[Product Type]],Table2[[#All],[Cost Per Product]],"Not found")</f>
        <v>-0.5</v>
      </c>
      <c r="G450" s="6" cm="1">
        <f t="array" ref="G450">SUM(_xlfn.XLOOKUP(Table1[[#This Row],[Product]],Table2[[#All],[Product Type]],Table2[[#All],[Revenue Per Product]:[Cost Per Product]],"Not found")*Table1[[#This Row],[Units Sold]])</f>
        <v>260.5</v>
      </c>
    </row>
    <row r="451" spans="1:7" x14ac:dyDescent="0.25">
      <c r="A451" s="1">
        <v>395290</v>
      </c>
      <c r="B451" s="1" t="s">
        <v>6</v>
      </c>
      <c r="C451" s="2">
        <v>386</v>
      </c>
      <c r="D451" s="5">
        <v>44013</v>
      </c>
      <c r="E451" s="6" cm="1">
        <f t="array" ref="E451">_xlfn.XLOOKUP(Table1[[#This Row],[Product]],Table2[[#All],[Product Type]],Table2[[#All],[Revenue Per Product]],"Not found")</f>
        <v>1</v>
      </c>
      <c r="F451" s="6" cm="1">
        <f t="array" ref="F451">_xlfn.XLOOKUP(Table1[[#This Row],[Product]],Table2[[#All],[Product Type]],Table2[[#All],[Cost Per Product]],"Not found")</f>
        <v>-0.5</v>
      </c>
      <c r="G451" s="6" cm="1">
        <f t="array" ref="G451">SUM(_xlfn.XLOOKUP(Table1[[#This Row],[Product]],Table2[[#All],[Product Type]],Table2[[#All],[Revenue Per Product]:[Cost Per Product]],"Not found")*Table1[[#This Row],[Units Sold]])</f>
        <v>193</v>
      </c>
    </row>
    <row r="452" spans="1:7" x14ac:dyDescent="0.25">
      <c r="A452" s="1">
        <v>876370</v>
      </c>
      <c r="B452" s="1" t="s">
        <v>6</v>
      </c>
      <c r="C452" s="2">
        <v>3445.5</v>
      </c>
      <c r="D452" s="5">
        <v>44166</v>
      </c>
      <c r="E452" s="6" cm="1">
        <f t="array" ref="E452">_xlfn.XLOOKUP(Table1[[#This Row],[Product]],Table2[[#All],[Product Type]],Table2[[#All],[Revenue Per Product]],"Not found")</f>
        <v>1</v>
      </c>
      <c r="F452" s="6" cm="1">
        <f t="array" ref="F452">_xlfn.XLOOKUP(Table1[[#This Row],[Product]],Table2[[#All],[Product Type]],Table2[[#All],[Cost Per Product]],"Not found")</f>
        <v>-0.5</v>
      </c>
      <c r="G452" s="6" cm="1">
        <f t="array" ref="G452">SUM(_xlfn.XLOOKUP(Table1[[#This Row],[Product]],Table2[[#All],[Product Type]],Table2[[#All],[Revenue Per Product]:[Cost Per Product]],"Not found")*Table1[[#This Row],[Units Sold]])</f>
        <v>1722.75</v>
      </c>
    </row>
    <row r="453" spans="1:7" x14ac:dyDescent="0.25">
      <c r="A453" s="1">
        <v>788517</v>
      </c>
      <c r="B453" s="1" t="s">
        <v>6</v>
      </c>
      <c r="C453" s="2">
        <v>1482</v>
      </c>
      <c r="D453" s="5">
        <v>44531</v>
      </c>
      <c r="E453" s="6" cm="1">
        <f t="array" ref="E453">_xlfn.XLOOKUP(Table1[[#This Row],[Product]],Table2[[#All],[Product Type]],Table2[[#All],[Revenue Per Product]],"Not found")</f>
        <v>1</v>
      </c>
      <c r="F453" s="6" cm="1">
        <f t="array" ref="F453">_xlfn.XLOOKUP(Table1[[#This Row],[Product]],Table2[[#All],[Product Type]],Table2[[#All],[Cost Per Product]],"Not found")</f>
        <v>-0.5</v>
      </c>
      <c r="G453" s="6" cm="1">
        <f t="array" ref="G453">SUM(_xlfn.XLOOKUP(Table1[[#This Row],[Product]],Table2[[#All],[Product Type]],Table2[[#All],[Revenue Per Product]:[Cost Per Product]],"Not found")*Table1[[#This Row],[Units Sold]])</f>
        <v>741</v>
      </c>
    </row>
    <row r="454" spans="1:7" x14ac:dyDescent="0.25">
      <c r="A454" s="1">
        <v>518063</v>
      </c>
      <c r="B454" s="1" t="s">
        <v>6</v>
      </c>
      <c r="C454" s="2">
        <v>1198</v>
      </c>
      <c r="D454" s="5">
        <v>44256</v>
      </c>
      <c r="E454" s="6" cm="1">
        <f t="array" ref="E454">_xlfn.XLOOKUP(Table1[[#This Row],[Product]],Table2[[#All],[Product Type]],Table2[[#All],[Revenue Per Product]],"Not found")</f>
        <v>1</v>
      </c>
      <c r="F454" s="6" cm="1">
        <f t="array" ref="F454">_xlfn.XLOOKUP(Table1[[#This Row],[Product]],Table2[[#All],[Product Type]],Table2[[#All],[Cost Per Product]],"Not found")</f>
        <v>-0.5</v>
      </c>
      <c r="G454" s="6" cm="1">
        <f t="array" ref="G454">SUM(_xlfn.XLOOKUP(Table1[[#This Row],[Product]],Table2[[#All],[Product Type]],Table2[[#All],[Revenue Per Product]:[Cost Per Product]],"Not found")*Table1[[#This Row],[Units Sold]])</f>
        <v>599</v>
      </c>
    </row>
    <row r="455" spans="1:7" x14ac:dyDescent="0.25">
      <c r="A455" s="1">
        <v>241164</v>
      </c>
      <c r="B455" s="1" t="s">
        <v>6</v>
      </c>
      <c r="C455" s="2">
        <v>1937</v>
      </c>
      <c r="D455" s="5">
        <v>44501</v>
      </c>
      <c r="E455" s="6" cm="1">
        <f t="array" ref="E455">_xlfn.XLOOKUP(Table1[[#This Row],[Product]],Table2[[#All],[Product Type]],Table2[[#All],[Revenue Per Product]],"Not found")</f>
        <v>1</v>
      </c>
      <c r="F455" s="6" cm="1">
        <f t="array" ref="F455">_xlfn.XLOOKUP(Table1[[#This Row],[Product]],Table2[[#All],[Product Type]],Table2[[#All],[Cost Per Product]],"Not found")</f>
        <v>-0.5</v>
      </c>
      <c r="G455" s="6" cm="1">
        <f t="array" ref="G455">SUM(_xlfn.XLOOKUP(Table1[[#This Row],[Product]],Table2[[#All],[Product Type]],Table2[[#All],[Revenue Per Product]:[Cost Per Product]],"Not found")*Table1[[#This Row],[Units Sold]])</f>
        <v>968.5</v>
      </c>
    </row>
    <row r="456" spans="1:7" x14ac:dyDescent="0.25">
      <c r="A456" s="1">
        <v>242657</v>
      </c>
      <c r="B456" s="1" t="s">
        <v>6</v>
      </c>
      <c r="C456" s="2">
        <v>792</v>
      </c>
      <c r="D456" s="5">
        <v>44136</v>
      </c>
      <c r="E456" s="6" cm="1">
        <f t="array" ref="E456">_xlfn.XLOOKUP(Table1[[#This Row],[Product]],Table2[[#All],[Product Type]],Table2[[#All],[Revenue Per Product]],"Not found")</f>
        <v>1</v>
      </c>
      <c r="F456" s="6" cm="1">
        <f t="array" ref="F456">_xlfn.XLOOKUP(Table1[[#This Row],[Product]],Table2[[#All],[Product Type]],Table2[[#All],[Cost Per Product]],"Not found")</f>
        <v>-0.5</v>
      </c>
      <c r="G456" s="6" cm="1">
        <f t="array" ref="G456">SUM(_xlfn.XLOOKUP(Table1[[#This Row],[Product]],Table2[[#All],[Product Type]],Table2[[#All],[Revenue Per Product]:[Cost Per Product]],"Not found")*Table1[[#This Row],[Units Sold]])</f>
        <v>396</v>
      </c>
    </row>
    <row r="457" spans="1:7" x14ac:dyDescent="0.25">
      <c r="A457" s="1">
        <v>327555</v>
      </c>
      <c r="B457" s="1" t="s">
        <v>6</v>
      </c>
      <c r="C457" s="2">
        <v>2811</v>
      </c>
      <c r="D457" s="5">
        <v>43922</v>
      </c>
      <c r="E457" s="6" cm="1">
        <f t="array" ref="E457">_xlfn.XLOOKUP(Table1[[#This Row],[Product]],Table2[[#All],[Product Type]],Table2[[#All],[Revenue Per Product]],"Not found")</f>
        <v>1</v>
      </c>
      <c r="F457" s="6" cm="1">
        <f t="array" ref="F457">_xlfn.XLOOKUP(Table1[[#This Row],[Product]],Table2[[#All],[Product Type]],Table2[[#All],[Cost Per Product]],"Not found")</f>
        <v>-0.5</v>
      </c>
      <c r="G457" s="6" cm="1">
        <f t="array" ref="G457">SUM(_xlfn.XLOOKUP(Table1[[#This Row],[Product]],Table2[[#All],[Product Type]],Table2[[#All],[Revenue Per Product]:[Cost Per Product]],"Not found")*Table1[[#This Row],[Units Sold]])</f>
        <v>1405.5</v>
      </c>
    </row>
    <row r="458" spans="1:7" x14ac:dyDescent="0.25">
      <c r="A458" s="1">
        <v>363487</v>
      </c>
      <c r="B458" s="1" t="s">
        <v>6</v>
      </c>
      <c r="C458" s="2">
        <v>2441</v>
      </c>
      <c r="D458" s="5">
        <v>44197</v>
      </c>
      <c r="E458" s="6" cm="1">
        <f t="array" ref="E458">_xlfn.XLOOKUP(Table1[[#This Row],[Product]],Table2[[#All],[Product Type]],Table2[[#All],[Revenue Per Product]],"Not found")</f>
        <v>1</v>
      </c>
      <c r="F458" s="6" cm="1">
        <f t="array" ref="F458">_xlfn.XLOOKUP(Table1[[#This Row],[Product]],Table2[[#All],[Product Type]],Table2[[#All],[Cost Per Product]],"Not found")</f>
        <v>-0.5</v>
      </c>
      <c r="G458" s="6" cm="1">
        <f t="array" ref="G458">SUM(_xlfn.XLOOKUP(Table1[[#This Row],[Product]],Table2[[#All],[Product Type]],Table2[[#All],[Revenue Per Product]:[Cost Per Product]],"Not found")*Table1[[#This Row],[Units Sold]])</f>
        <v>1220.5</v>
      </c>
    </row>
    <row r="459" spans="1:7" x14ac:dyDescent="0.25">
      <c r="A459" s="1">
        <v>607051</v>
      </c>
      <c r="B459" s="1" t="s">
        <v>6</v>
      </c>
      <c r="C459" s="2">
        <v>1560</v>
      </c>
      <c r="D459" s="5">
        <v>44470</v>
      </c>
      <c r="E459" s="6" cm="1">
        <f t="array" ref="E459">_xlfn.XLOOKUP(Table1[[#This Row],[Product]],Table2[[#All],[Product Type]],Table2[[#All],[Revenue Per Product]],"Not found")</f>
        <v>1</v>
      </c>
      <c r="F459" s="6" cm="1">
        <f t="array" ref="F459">_xlfn.XLOOKUP(Table1[[#This Row],[Product]],Table2[[#All],[Product Type]],Table2[[#All],[Cost Per Product]],"Not found")</f>
        <v>-0.5</v>
      </c>
      <c r="G459" s="6" cm="1">
        <f t="array" ref="G459">SUM(_xlfn.XLOOKUP(Table1[[#This Row],[Product]],Table2[[#All],[Product Type]],Table2[[#All],[Revenue Per Product]:[Cost Per Product]],"Not found")*Table1[[#This Row],[Units Sold]])</f>
        <v>780</v>
      </c>
    </row>
    <row r="460" spans="1:7" x14ac:dyDescent="0.25">
      <c r="A460" s="1">
        <v>535522</v>
      </c>
      <c r="B460" s="1" t="s">
        <v>6</v>
      </c>
      <c r="C460" s="2">
        <v>2706</v>
      </c>
      <c r="D460" s="5">
        <v>44409</v>
      </c>
      <c r="E460" s="6" cm="1">
        <f t="array" ref="E460">_xlfn.XLOOKUP(Table1[[#This Row],[Product]],Table2[[#All],[Product Type]],Table2[[#All],[Revenue Per Product]],"Not found")</f>
        <v>1</v>
      </c>
      <c r="F460" s="6" cm="1">
        <f t="array" ref="F460">_xlfn.XLOOKUP(Table1[[#This Row],[Product]],Table2[[#All],[Product Type]],Table2[[#All],[Cost Per Product]],"Not found")</f>
        <v>-0.5</v>
      </c>
      <c r="G460" s="6" cm="1">
        <f t="array" ref="G460">SUM(_xlfn.XLOOKUP(Table1[[#This Row],[Product]],Table2[[#All],[Product Type]],Table2[[#All],[Revenue Per Product]:[Cost Per Product]],"Not found")*Table1[[#This Row],[Units Sold]])</f>
        <v>1353</v>
      </c>
    </row>
    <row r="461" spans="1:7" x14ac:dyDescent="0.25">
      <c r="A461" s="1">
        <v>533938</v>
      </c>
      <c r="B461" s="1" t="s">
        <v>6</v>
      </c>
      <c r="C461" s="2">
        <v>886</v>
      </c>
      <c r="D461" s="5">
        <v>43922</v>
      </c>
      <c r="E461" s="6" cm="1">
        <f t="array" ref="E461">_xlfn.XLOOKUP(Table1[[#This Row],[Product]],Table2[[#All],[Product Type]],Table2[[#All],[Revenue Per Product]],"Not found")</f>
        <v>1</v>
      </c>
      <c r="F461" s="6" cm="1">
        <f t="array" ref="F461">_xlfn.XLOOKUP(Table1[[#This Row],[Product]],Table2[[#All],[Product Type]],Table2[[#All],[Cost Per Product]],"Not found")</f>
        <v>-0.5</v>
      </c>
      <c r="G461" s="6" cm="1">
        <f t="array" ref="G461">SUM(_xlfn.XLOOKUP(Table1[[#This Row],[Product]],Table2[[#All],[Product Type]],Table2[[#All],[Revenue Per Product]:[Cost Per Product]],"Not found")*Table1[[#This Row],[Units Sold]])</f>
        <v>443</v>
      </c>
    </row>
    <row r="462" spans="1:7" x14ac:dyDescent="0.25">
      <c r="A462" s="1">
        <v>105566</v>
      </c>
      <c r="B462" s="1" t="s">
        <v>6</v>
      </c>
      <c r="C462" s="2">
        <v>2416</v>
      </c>
      <c r="D462" s="5">
        <v>44501</v>
      </c>
      <c r="E462" s="6" cm="1">
        <f t="array" ref="E462">_xlfn.XLOOKUP(Table1[[#This Row],[Product]],Table2[[#All],[Product Type]],Table2[[#All],[Revenue Per Product]],"Not found")</f>
        <v>1</v>
      </c>
      <c r="F462" s="6" cm="1">
        <f t="array" ref="F462">_xlfn.XLOOKUP(Table1[[#This Row],[Product]],Table2[[#All],[Product Type]],Table2[[#All],[Cost Per Product]],"Not found")</f>
        <v>-0.5</v>
      </c>
      <c r="G462" s="6" cm="1">
        <f t="array" ref="G462">SUM(_xlfn.XLOOKUP(Table1[[#This Row],[Product]],Table2[[#All],[Product Type]],Table2[[#All],[Revenue Per Product]:[Cost Per Product]],"Not found")*Table1[[#This Row],[Units Sold]])</f>
        <v>1208</v>
      </c>
    </row>
    <row r="463" spans="1:7" x14ac:dyDescent="0.25">
      <c r="A463" s="1">
        <v>694579</v>
      </c>
      <c r="B463" s="1" t="s">
        <v>6</v>
      </c>
      <c r="C463" s="2">
        <v>2156</v>
      </c>
      <c r="D463" s="5">
        <v>44470</v>
      </c>
      <c r="E463" s="6" cm="1">
        <f t="array" ref="E463">_xlfn.XLOOKUP(Table1[[#This Row],[Product]],Table2[[#All],[Product Type]],Table2[[#All],[Revenue Per Product]],"Not found")</f>
        <v>1</v>
      </c>
      <c r="F463" s="6" cm="1">
        <f t="array" ref="F463">_xlfn.XLOOKUP(Table1[[#This Row],[Product]],Table2[[#All],[Product Type]],Table2[[#All],[Cost Per Product]],"Not found")</f>
        <v>-0.5</v>
      </c>
      <c r="G463" s="6" cm="1">
        <f t="array" ref="G463">SUM(_xlfn.XLOOKUP(Table1[[#This Row],[Product]],Table2[[#All],[Product Type]],Table2[[#All],[Revenue Per Product]:[Cost Per Product]],"Not found")*Table1[[#This Row],[Units Sold]])</f>
        <v>1078</v>
      </c>
    </row>
    <row r="464" spans="1:7" x14ac:dyDescent="0.25">
      <c r="A464" s="1">
        <v>483789</v>
      </c>
      <c r="B464" s="1" t="s">
        <v>6</v>
      </c>
      <c r="C464" s="2">
        <v>2689</v>
      </c>
      <c r="D464" s="5">
        <v>44228</v>
      </c>
      <c r="E464" s="6" cm="1">
        <f t="array" ref="E464">_xlfn.XLOOKUP(Table1[[#This Row],[Product]],Table2[[#All],[Product Type]],Table2[[#All],[Revenue Per Product]],"Not found")</f>
        <v>1</v>
      </c>
      <c r="F464" s="6" cm="1">
        <f t="array" ref="F464">_xlfn.XLOOKUP(Table1[[#This Row],[Product]],Table2[[#All],[Product Type]],Table2[[#All],[Cost Per Product]],"Not found")</f>
        <v>-0.5</v>
      </c>
      <c r="G464" s="6" cm="1">
        <f t="array" ref="G464">SUM(_xlfn.XLOOKUP(Table1[[#This Row],[Product]],Table2[[#All],[Product Type]],Table2[[#All],[Revenue Per Product]:[Cost Per Product]],"Not found")*Table1[[#This Row],[Units Sold]])</f>
        <v>1344.5</v>
      </c>
    </row>
    <row r="465" spans="1:7" x14ac:dyDescent="0.25">
      <c r="A465" s="1">
        <v>728960</v>
      </c>
      <c r="B465" s="1" t="s">
        <v>6</v>
      </c>
      <c r="C465" s="2">
        <v>2521.5</v>
      </c>
      <c r="D465" s="5">
        <v>43922</v>
      </c>
      <c r="E465" s="6" cm="1">
        <f t="array" ref="E465">_xlfn.XLOOKUP(Table1[[#This Row],[Product]],Table2[[#All],[Product Type]],Table2[[#All],[Revenue Per Product]],"Not found")</f>
        <v>1</v>
      </c>
      <c r="F465" s="6" cm="1">
        <f t="array" ref="F465">_xlfn.XLOOKUP(Table1[[#This Row],[Product]],Table2[[#All],[Product Type]],Table2[[#All],[Cost Per Product]],"Not found")</f>
        <v>-0.5</v>
      </c>
      <c r="G465" s="6" cm="1">
        <f t="array" ref="G465">SUM(_xlfn.XLOOKUP(Table1[[#This Row],[Product]],Table2[[#All],[Product Type]],Table2[[#All],[Revenue Per Product]:[Cost Per Product]],"Not found")*Table1[[#This Row],[Units Sold]])</f>
        <v>1260.75</v>
      </c>
    </row>
    <row r="466" spans="1:7" x14ac:dyDescent="0.25">
      <c r="A466" s="1">
        <v>759173</v>
      </c>
      <c r="B466" s="1" t="s">
        <v>6</v>
      </c>
      <c r="C466" s="2">
        <v>2567</v>
      </c>
      <c r="D466" s="5">
        <v>44166</v>
      </c>
      <c r="E466" s="6" cm="1">
        <f t="array" ref="E466">_xlfn.XLOOKUP(Table1[[#This Row],[Product]],Table2[[#All],[Product Type]],Table2[[#All],[Revenue Per Product]],"Not found")</f>
        <v>1</v>
      </c>
      <c r="F466" s="6" cm="1">
        <f t="array" ref="F466">_xlfn.XLOOKUP(Table1[[#This Row],[Product]],Table2[[#All],[Product Type]],Table2[[#All],[Cost Per Product]],"Not found")</f>
        <v>-0.5</v>
      </c>
      <c r="G466" s="6" cm="1">
        <f t="array" ref="G466">SUM(_xlfn.XLOOKUP(Table1[[#This Row],[Product]],Table2[[#All],[Product Type]],Table2[[#All],[Revenue Per Product]:[Cost Per Product]],"Not found")*Table1[[#This Row],[Units Sold]])</f>
        <v>1283.5</v>
      </c>
    </row>
    <row r="467" spans="1:7" x14ac:dyDescent="0.25">
      <c r="A467" s="1">
        <v>602911</v>
      </c>
      <c r="B467" s="1" t="s">
        <v>6</v>
      </c>
      <c r="C467" s="2">
        <v>923</v>
      </c>
      <c r="D467" s="5">
        <v>44470</v>
      </c>
      <c r="E467" s="6" cm="1">
        <f t="array" ref="E467">_xlfn.XLOOKUP(Table1[[#This Row],[Product]],Table2[[#All],[Product Type]],Table2[[#All],[Revenue Per Product]],"Not found")</f>
        <v>1</v>
      </c>
      <c r="F467" s="6" cm="1">
        <f t="array" ref="F467">_xlfn.XLOOKUP(Table1[[#This Row],[Product]],Table2[[#All],[Product Type]],Table2[[#All],[Cost Per Product]],"Not found")</f>
        <v>-0.5</v>
      </c>
      <c r="G467" s="6" cm="1">
        <f t="array" ref="G467">SUM(_xlfn.XLOOKUP(Table1[[#This Row],[Product]],Table2[[#All],[Product Type]],Table2[[#All],[Revenue Per Product]:[Cost Per Product]],"Not found")*Table1[[#This Row],[Units Sold]])</f>
        <v>461.5</v>
      </c>
    </row>
    <row r="468" spans="1:7" x14ac:dyDescent="0.25">
      <c r="A468" s="1">
        <v>317699</v>
      </c>
      <c r="B468" s="1" t="s">
        <v>6</v>
      </c>
      <c r="C468" s="2">
        <v>1790</v>
      </c>
      <c r="D468" s="5">
        <v>44197</v>
      </c>
      <c r="E468" s="6" cm="1">
        <f t="array" ref="E468">_xlfn.XLOOKUP(Table1[[#This Row],[Product]],Table2[[#All],[Product Type]],Table2[[#All],[Revenue Per Product]],"Not found")</f>
        <v>1</v>
      </c>
      <c r="F468" s="6" cm="1">
        <f t="array" ref="F468">_xlfn.XLOOKUP(Table1[[#This Row],[Product]],Table2[[#All],[Product Type]],Table2[[#All],[Cost Per Product]],"Not found")</f>
        <v>-0.5</v>
      </c>
      <c r="G468" s="6" cm="1">
        <f t="array" ref="G468">SUM(_xlfn.XLOOKUP(Table1[[#This Row],[Product]],Table2[[#All],[Product Type]],Table2[[#All],[Revenue Per Product]:[Cost Per Product]],"Not found")*Table1[[#This Row],[Units Sold]])</f>
        <v>895</v>
      </c>
    </row>
    <row r="469" spans="1:7" x14ac:dyDescent="0.25">
      <c r="A469" s="1">
        <v>676544</v>
      </c>
      <c r="B469" s="1" t="s">
        <v>6</v>
      </c>
      <c r="C469" s="2">
        <v>442</v>
      </c>
      <c r="D469" s="5">
        <v>44348</v>
      </c>
      <c r="E469" s="6" cm="1">
        <f t="array" ref="E469">_xlfn.XLOOKUP(Table1[[#This Row],[Product]],Table2[[#All],[Product Type]],Table2[[#All],[Revenue Per Product]],"Not found")</f>
        <v>1</v>
      </c>
      <c r="F469" s="6" cm="1">
        <f t="array" ref="F469">_xlfn.XLOOKUP(Table1[[#This Row],[Product]],Table2[[#All],[Product Type]],Table2[[#All],[Cost Per Product]],"Not found")</f>
        <v>-0.5</v>
      </c>
      <c r="G469" s="6" cm="1">
        <f t="array" ref="G469">SUM(_xlfn.XLOOKUP(Table1[[#This Row],[Product]],Table2[[#All],[Product Type]],Table2[[#All],[Revenue Per Product]:[Cost Per Product]],"Not found")*Table1[[#This Row],[Units Sold]])</f>
        <v>221</v>
      </c>
    </row>
    <row r="470" spans="1:7" x14ac:dyDescent="0.25">
      <c r="A470" s="1">
        <v>455417</v>
      </c>
      <c r="B470" s="1" t="s">
        <v>6</v>
      </c>
      <c r="C470" s="2">
        <v>2579</v>
      </c>
      <c r="D470" s="5">
        <v>44287</v>
      </c>
      <c r="E470" s="6" cm="1">
        <f t="array" ref="E470">_xlfn.XLOOKUP(Table1[[#This Row],[Product]],Table2[[#All],[Product Type]],Table2[[#All],[Revenue Per Product]],"Not found")</f>
        <v>1</v>
      </c>
      <c r="F470" s="6" cm="1">
        <f t="array" ref="F470">_xlfn.XLOOKUP(Table1[[#This Row],[Product]],Table2[[#All],[Product Type]],Table2[[#All],[Cost Per Product]],"Not found")</f>
        <v>-0.5</v>
      </c>
      <c r="G470" s="6" cm="1">
        <f t="array" ref="G470">SUM(_xlfn.XLOOKUP(Table1[[#This Row],[Product]],Table2[[#All],[Product Type]],Table2[[#All],[Revenue Per Product]:[Cost Per Product]],"Not found")*Table1[[#This Row],[Units Sold]])</f>
        <v>1289.5</v>
      </c>
    </row>
    <row r="471" spans="1:7" x14ac:dyDescent="0.25">
      <c r="A471" s="1">
        <v>759484</v>
      </c>
      <c r="B471" s="1" t="s">
        <v>6</v>
      </c>
      <c r="C471" s="2">
        <v>1743</v>
      </c>
      <c r="D471" s="5">
        <v>44440</v>
      </c>
      <c r="E471" s="6" cm="1">
        <f t="array" ref="E471">_xlfn.XLOOKUP(Table1[[#This Row],[Product]],Table2[[#All],[Product Type]],Table2[[#All],[Revenue Per Product]],"Not found")</f>
        <v>1</v>
      </c>
      <c r="F471" s="6" cm="1">
        <f t="array" ref="F471">_xlfn.XLOOKUP(Table1[[#This Row],[Product]],Table2[[#All],[Product Type]],Table2[[#All],[Cost Per Product]],"Not found")</f>
        <v>-0.5</v>
      </c>
      <c r="G471" s="6" cm="1">
        <f t="array" ref="G471">SUM(_xlfn.XLOOKUP(Table1[[#This Row],[Product]],Table2[[#All],[Product Type]],Table2[[#All],[Revenue Per Product]:[Cost Per Product]],"Not found")*Table1[[#This Row],[Units Sold]])</f>
        <v>871.5</v>
      </c>
    </row>
    <row r="472" spans="1:7" x14ac:dyDescent="0.25">
      <c r="A472" s="1">
        <v>727283</v>
      </c>
      <c r="B472" s="1" t="s">
        <v>6</v>
      </c>
      <c r="C472" s="2">
        <v>2996</v>
      </c>
      <c r="D472" s="5">
        <v>43922</v>
      </c>
      <c r="E472" s="6" cm="1">
        <f t="array" ref="E472">_xlfn.XLOOKUP(Table1[[#This Row],[Product]],Table2[[#All],[Product Type]],Table2[[#All],[Revenue Per Product]],"Not found")</f>
        <v>1</v>
      </c>
      <c r="F472" s="6" cm="1">
        <f t="array" ref="F472">_xlfn.XLOOKUP(Table1[[#This Row],[Product]],Table2[[#All],[Product Type]],Table2[[#All],[Cost Per Product]],"Not found")</f>
        <v>-0.5</v>
      </c>
      <c r="G472" s="6" cm="1">
        <f t="array" ref="G472">SUM(_xlfn.XLOOKUP(Table1[[#This Row],[Product]],Table2[[#All],[Product Type]],Table2[[#All],[Revenue Per Product]:[Cost Per Product]],"Not found")*Table1[[#This Row],[Units Sold]])</f>
        <v>1498</v>
      </c>
    </row>
    <row r="473" spans="1:7" x14ac:dyDescent="0.25">
      <c r="A473" s="1">
        <v>684001</v>
      </c>
      <c r="B473" s="1" t="s">
        <v>6</v>
      </c>
      <c r="C473" s="2">
        <v>280</v>
      </c>
      <c r="D473" s="5">
        <v>44501</v>
      </c>
      <c r="E473" s="6" cm="1">
        <f t="array" ref="E473">_xlfn.XLOOKUP(Table1[[#This Row],[Product]],Table2[[#All],[Product Type]],Table2[[#All],[Revenue Per Product]],"Not found")</f>
        <v>1</v>
      </c>
      <c r="F473" s="6" cm="1">
        <f t="array" ref="F473">_xlfn.XLOOKUP(Table1[[#This Row],[Product]],Table2[[#All],[Product Type]],Table2[[#All],[Cost Per Product]],"Not found")</f>
        <v>-0.5</v>
      </c>
      <c r="G473" s="6" cm="1">
        <f t="array" ref="G473">SUM(_xlfn.XLOOKUP(Table1[[#This Row],[Product]],Table2[[#All],[Product Type]],Table2[[#All],[Revenue Per Product]:[Cost Per Product]],"Not found")*Table1[[#This Row],[Units Sold]])</f>
        <v>140</v>
      </c>
    </row>
    <row r="474" spans="1:7" x14ac:dyDescent="0.25">
      <c r="A474" s="1">
        <v>372739</v>
      </c>
      <c r="B474" s="1" t="s">
        <v>6</v>
      </c>
      <c r="C474" s="2">
        <v>801</v>
      </c>
      <c r="D474" s="5">
        <v>44105</v>
      </c>
      <c r="E474" s="6" cm="1">
        <f t="array" ref="E474">_xlfn.XLOOKUP(Table1[[#This Row],[Product]],Table2[[#All],[Product Type]],Table2[[#All],[Revenue Per Product]],"Not found")</f>
        <v>1</v>
      </c>
      <c r="F474" s="6" cm="1">
        <f t="array" ref="F474">_xlfn.XLOOKUP(Table1[[#This Row],[Product]],Table2[[#All],[Product Type]],Table2[[#All],[Cost Per Product]],"Not found")</f>
        <v>-0.5</v>
      </c>
      <c r="G474" s="6" cm="1">
        <f t="array" ref="G474">SUM(_xlfn.XLOOKUP(Table1[[#This Row],[Product]],Table2[[#All],[Product Type]],Table2[[#All],[Revenue Per Product]:[Cost Per Product]],"Not found")*Table1[[#This Row],[Units Sold]])</f>
        <v>400.5</v>
      </c>
    </row>
    <row r="475" spans="1:7" x14ac:dyDescent="0.25">
      <c r="A475" s="1">
        <v>285799</v>
      </c>
      <c r="B475" s="1" t="s">
        <v>6</v>
      </c>
      <c r="C475" s="2">
        <v>1023</v>
      </c>
      <c r="D475" s="5">
        <v>44409</v>
      </c>
      <c r="E475" s="6" cm="1">
        <f t="array" ref="E475">_xlfn.XLOOKUP(Table1[[#This Row],[Product]],Table2[[#All],[Product Type]],Table2[[#All],[Revenue Per Product]],"Not found")</f>
        <v>1</v>
      </c>
      <c r="F475" s="6" cm="1">
        <f t="array" ref="F475">_xlfn.XLOOKUP(Table1[[#This Row],[Product]],Table2[[#All],[Product Type]],Table2[[#All],[Cost Per Product]],"Not found")</f>
        <v>-0.5</v>
      </c>
      <c r="G475" s="6" cm="1">
        <f t="array" ref="G475">SUM(_xlfn.XLOOKUP(Table1[[#This Row],[Product]],Table2[[#All],[Product Type]],Table2[[#All],[Revenue Per Product]:[Cost Per Product]],"Not found")*Table1[[#This Row],[Units Sold]])</f>
        <v>511.5</v>
      </c>
    </row>
    <row r="476" spans="1:7" x14ac:dyDescent="0.25">
      <c r="A476" s="1">
        <v>289035</v>
      </c>
      <c r="B476" s="1" t="s">
        <v>6</v>
      </c>
      <c r="C476" s="2">
        <v>1496</v>
      </c>
      <c r="D476" s="5">
        <v>43922</v>
      </c>
      <c r="E476" s="6" cm="1">
        <f t="array" ref="E476">_xlfn.XLOOKUP(Table1[[#This Row],[Product]],Table2[[#All],[Product Type]],Table2[[#All],[Revenue Per Product]],"Not found")</f>
        <v>1</v>
      </c>
      <c r="F476" s="6" cm="1">
        <f t="array" ref="F476">_xlfn.XLOOKUP(Table1[[#This Row],[Product]],Table2[[#All],[Product Type]],Table2[[#All],[Cost Per Product]],"Not found")</f>
        <v>-0.5</v>
      </c>
      <c r="G476" s="6" cm="1">
        <f t="array" ref="G476">SUM(_xlfn.XLOOKUP(Table1[[#This Row],[Product]],Table2[[#All],[Product Type]],Table2[[#All],[Revenue Per Product]:[Cost Per Product]],"Not found")*Table1[[#This Row],[Units Sold]])</f>
        <v>748</v>
      </c>
    </row>
    <row r="477" spans="1:7" x14ac:dyDescent="0.25">
      <c r="A477" s="1">
        <v>411519</v>
      </c>
      <c r="B477" s="1" t="s">
        <v>6</v>
      </c>
      <c r="C477" s="2">
        <v>1010</v>
      </c>
      <c r="D477" s="5">
        <v>44044</v>
      </c>
      <c r="E477" s="6" cm="1">
        <f t="array" ref="E477">_xlfn.XLOOKUP(Table1[[#This Row],[Product]],Table2[[#All],[Product Type]],Table2[[#All],[Revenue Per Product]],"Not found")</f>
        <v>1</v>
      </c>
      <c r="F477" s="6" cm="1">
        <f t="array" ref="F477">_xlfn.XLOOKUP(Table1[[#This Row],[Product]],Table2[[#All],[Product Type]],Table2[[#All],[Cost Per Product]],"Not found")</f>
        <v>-0.5</v>
      </c>
      <c r="G477" s="6" cm="1">
        <f t="array" ref="G477">SUM(_xlfn.XLOOKUP(Table1[[#This Row],[Product]],Table2[[#All],[Product Type]],Table2[[#All],[Revenue Per Product]:[Cost Per Product]],"Not found")*Table1[[#This Row],[Units Sold]])</f>
        <v>505</v>
      </c>
    </row>
    <row r="478" spans="1:7" x14ac:dyDescent="0.25">
      <c r="A478" s="1">
        <v>199710</v>
      </c>
      <c r="B478" s="1" t="s">
        <v>6</v>
      </c>
      <c r="C478" s="2">
        <v>1513</v>
      </c>
      <c r="D478" s="5">
        <v>44501</v>
      </c>
      <c r="E478" s="6" cm="1">
        <f t="array" ref="E478">_xlfn.XLOOKUP(Table1[[#This Row],[Product]],Table2[[#All],[Product Type]],Table2[[#All],[Revenue Per Product]],"Not found")</f>
        <v>1</v>
      </c>
      <c r="F478" s="6" cm="1">
        <f t="array" ref="F478">_xlfn.XLOOKUP(Table1[[#This Row],[Product]],Table2[[#All],[Product Type]],Table2[[#All],[Cost Per Product]],"Not found")</f>
        <v>-0.5</v>
      </c>
      <c r="G478" s="6" cm="1">
        <f t="array" ref="G478">SUM(_xlfn.XLOOKUP(Table1[[#This Row],[Product]],Table2[[#All],[Product Type]],Table2[[#All],[Revenue Per Product]:[Cost Per Product]],"Not found")*Table1[[#This Row],[Units Sold]])</f>
        <v>756.5</v>
      </c>
    </row>
    <row r="479" spans="1:7" x14ac:dyDescent="0.25">
      <c r="A479" s="1">
        <v>632637</v>
      </c>
      <c r="B479" s="1" t="s">
        <v>6</v>
      </c>
      <c r="C479" s="2">
        <v>2300</v>
      </c>
      <c r="D479" s="5">
        <v>44562</v>
      </c>
      <c r="E479" s="6" cm="1">
        <f t="array" ref="E479">_xlfn.XLOOKUP(Table1[[#This Row],[Product]],Table2[[#All],[Product Type]],Table2[[#All],[Revenue Per Product]],"Not found")</f>
        <v>1</v>
      </c>
      <c r="F479" s="6" cm="1">
        <f t="array" ref="F479">_xlfn.XLOOKUP(Table1[[#This Row],[Product]],Table2[[#All],[Product Type]],Table2[[#All],[Cost Per Product]],"Not found")</f>
        <v>-0.5</v>
      </c>
      <c r="G479" s="6" cm="1">
        <f t="array" ref="G479">SUM(_xlfn.XLOOKUP(Table1[[#This Row],[Product]],Table2[[#All],[Product Type]],Table2[[#All],[Revenue Per Product]:[Cost Per Product]],"Not found")*Table1[[#This Row],[Units Sold]])</f>
        <v>1150</v>
      </c>
    </row>
    <row r="480" spans="1:7" x14ac:dyDescent="0.25">
      <c r="A480" s="1">
        <v>384743</v>
      </c>
      <c r="B480" s="1" t="s">
        <v>6</v>
      </c>
      <c r="C480" s="2">
        <v>2821</v>
      </c>
      <c r="D480" s="5">
        <v>44562</v>
      </c>
      <c r="E480" s="6" cm="1">
        <f t="array" ref="E480">_xlfn.XLOOKUP(Table1[[#This Row],[Product]],Table2[[#All],[Product Type]],Table2[[#All],[Revenue Per Product]],"Not found")</f>
        <v>1</v>
      </c>
      <c r="F480" s="6" cm="1">
        <f t="array" ref="F480">_xlfn.XLOOKUP(Table1[[#This Row],[Product]],Table2[[#All],[Product Type]],Table2[[#All],[Cost Per Product]],"Not found")</f>
        <v>-0.5</v>
      </c>
      <c r="G480" s="6" cm="1">
        <f t="array" ref="G480">SUM(_xlfn.XLOOKUP(Table1[[#This Row],[Product]],Table2[[#All],[Product Type]],Table2[[#All],[Revenue Per Product]:[Cost Per Product]],"Not found")*Table1[[#This Row],[Units Sold]])</f>
        <v>1410.5</v>
      </c>
    </row>
    <row r="481" spans="1:7" x14ac:dyDescent="0.25">
      <c r="A481" s="1">
        <v>819278</v>
      </c>
      <c r="B481" s="1" t="s">
        <v>6</v>
      </c>
      <c r="C481" s="2">
        <v>1174</v>
      </c>
      <c r="D481" s="5">
        <v>44136</v>
      </c>
      <c r="E481" s="6" cm="1">
        <f t="array" ref="E481">_xlfn.XLOOKUP(Table1[[#This Row],[Product]],Table2[[#All],[Product Type]],Table2[[#All],[Revenue Per Product]],"Not found")</f>
        <v>1</v>
      </c>
      <c r="F481" s="6" cm="1">
        <f t="array" ref="F481">_xlfn.XLOOKUP(Table1[[#This Row],[Product]],Table2[[#All],[Product Type]],Table2[[#All],[Cost Per Product]],"Not found")</f>
        <v>-0.5</v>
      </c>
      <c r="G481" s="6" cm="1">
        <f t="array" ref="G481">SUM(_xlfn.XLOOKUP(Table1[[#This Row],[Product]],Table2[[#All],[Product Type]],Table2[[#All],[Revenue Per Product]:[Cost Per Product]],"Not found")*Table1[[#This Row],[Units Sold]])</f>
        <v>587</v>
      </c>
    </row>
    <row r="482" spans="1:7" x14ac:dyDescent="0.25">
      <c r="A482" s="1">
        <v>858434</v>
      </c>
      <c r="B482" s="1" t="s">
        <v>6</v>
      </c>
      <c r="C482" s="2">
        <v>2767</v>
      </c>
      <c r="D482" s="5">
        <v>44378</v>
      </c>
      <c r="E482" s="6" cm="1">
        <f t="array" ref="E482">_xlfn.XLOOKUP(Table1[[#This Row],[Product]],Table2[[#All],[Product Type]],Table2[[#All],[Revenue Per Product]],"Not found")</f>
        <v>1</v>
      </c>
      <c r="F482" s="6" cm="1">
        <f t="array" ref="F482">_xlfn.XLOOKUP(Table1[[#This Row],[Product]],Table2[[#All],[Product Type]],Table2[[#All],[Cost Per Product]],"Not found")</f>
        <v>-0.5</v>
      </c>
      <c r="G482" s="6" cm="1">
        <f t="array" ref="G482">SUM(_xlfn.XLOOKUP(Table1[[#This Row],[Product]],Table2[[#All],[Product Type]],Table2[[#All],[Revenue Per Product]:[Cost Per Product]],"Not found")*Table1[[#This Row],[Units Sold]])</f>
        <v>1383.5</v>
      </c>
    </row>
    <row r="483" spans="1:7" x14ac:dyDescent="0.25">
      <c r="A483" s="1">
        <v>329257</v>
      </c>
      <c r="B483" s="1" t="s">
        <v>6</v>
      </c>
      <c r="C483" s="2">
        <v>1085</v>
      </c>
      <c r="D483" s="5">
        <v>43922</v>
      </c>
      <c r="E483" s="6" cm="1">
        <f t="array" ref="E483">_xlfn.XLOOKUP(Table1[[#This Row],[Product]],Table2[[#All],[Product Type]],Table2[[#All],[Revenue Per Product]],"Not found")</f>
        <v>1</v>
      </c>
      <c r="F483" s="6" cm="1">
        <f t="array" ref="F483">_xlfn.XLOOKUP(Table1[[#This Row],[Product]],Table2[[#All],[Product Type]],Table2[[#All],[Cost Per Product]],"Not found")</f>
        <v>-0.5</v>
      </c>
      <c r="G483" s="6" cm="1">
        <f t="array" ref="G483">SUM(_xlfn.XLOOKUP(Table1[[#This Row],[Product]],Table2[[#All],[Product Type]],Table2[[#All],[Revenue Per Product]:[Cost Per Product]],"Not found")*Table1[[#This Row],[Units Sold]])</f>
        <v>542.5</v>
      </c>
    </row>
    <row r="484" spans="1:7" x14ac:dyDescent="0.25">
      <c r="A484" s="1">
        <v>793118</v>
      </c>
      <c r="B484" s="1" t="s">
        <v>6</v>
      </c>
      <c r="C484" s="2">
        <v>2001</v>
      </c>
      <c r="D484" s="5">
        <v>43862</v>
      </c>
      <c r="E484" s="6" cm="1">
        <f t="array" ref="E484">_xlfn.XLOOKUP(Table1[[#This Row],[Product]],Table2[[#All],[Product Type]],Table2[[#All],[Revenue Per Product]],"Not found")</f>
        <v>1</v>
      </c>
      <c r="F484" s="6" cm="1">
        <f t="array" ref="F484">_xlfn.XLOOKUP(Table1[[#This Row],[Product]],Table2[[#All],[Product Type]],Table2[[#All],[Cost Per Product]],"Not found")</f>
        <v>-0.5</v>
      </c>
      <c r="G484" s="6" cm="1">
        <f t="array" ref="G484">SUM(_xlfn.XLOOKUP(Table1[[#This Row],[Product]],Table2[[#All],[Product Type]],Table2[[#All],[Revenue Per Product]:[Cost Per Product]],"Not found")*Table1[[#This Row],[Units Sold]])</f>
        <v>1000.5</v>
      </c>
    </row>
    <row r="485" spans="1:7" x14ac:dyDescent="0.25">
      <c r="A485" s="1">
        <v>355287</v>
      </c>
      <c r="B485" s="1" t="s">
        <v>6</v>
      </c>
      <c r="C485" s="2">
        <v>2838</v>
      </c>
      <c r="D485" s="5">
        <v>44562</v>
      </c>
      <c r="E485" s="6" cm="1">
        <f t="array" ref="E485">_xlfn.XLOOKUP(Table1[[#This Row],[Product]],Table2[[#All],[Product Type]],Table2[[#All],[Revenue Per Product]],"Not found")</f>
        <v>1</v>
      </c>
      <c r="F485" s="6" cm="1">
        <f t="array" ref="F485">_xlfn.XLOOKUP(Table1[[#This Row],[Product]],Table2[[#All],[Product Type]],Table2[[#All],[Cost Per Product]],"Not found")</f>
        <v>-0.5</v>
      </c>
      <c r="G485" s="6" cm="1">
        <f t="array" ref="G485">SUM(_xlfn.XLOOKUP(Table1[[#This Row],[Product]],Table2[[#All],[Product Type]],Table2[[#All],[Revenue Per Product]:[Cost Per Product]],"Not found")*Table1[[#This Row],[Units Sold]])</f>
        <v>1419</v>
      </c>
    </row>
    <row r="486" spans="1:7" x14ac:dyDescent="0.25">
      <c r="A486" s="1">
        <v>246621</v>
      </c>
      <c r="B486" s="1" t="s">
        <v>6</v>
      </c>
      <c r="C486" s="2">
        <v>2178</v>
      </c>
      <c r="D486" s="5">
        <v>43891</v>
      </c>
      <c r="E486" s="6" cm="1">
        <f t="array" ref="E486">_xlfn.XLOOKUP(Table1[[#This Row],[Product]],Table2[[#All],[Product Type]],Table2[[#All],[Revenue Per Product]],"Not found")</f>
        <v>1</v>
      </c>
      <c r="F486" s="6" cm="1">
        <f t="array" ref="F486">_xlfn.XLOOKUP(Table1[[#This Row],[Product]],Table2[[#All],[Product Type]],Table2[[#All],[Cost Per Product]],"Not found")</f>
        <v>-0.5</v>
      </c>
      <c r="G486" s="6" cm="1">
        <f t="array" ref="G486">SUM(_xlfn.XLOOKUP(Table1[[#This Row],[Product]],Table2[[#All],[Product Type]],Table2[[#All],[Revenue Per Product]:[Cost Per Product]],"Not found")*Table1[[#This Row],[Units Sold]])</f>
        <v>1089</v>
      </c>
    </row>
    <row r="487" spans="1:7" x14ac:dyDescent="0.25">
      <c r="A487" s="1">
        <v>641259</v>
      </c>
      <c r="B487" s="1" t="s">
        <v>6</v>
      </c>
      <c r="C487" s="2">
        <v>888</v>
      </c>
      <c r="D487" s="5">
        <v>44287</v>
      </c>
      <c r="E487" s="6" cm="1">
        <f t="array" ref="E487">_xlfn.XLOOKUP(Table1[[#This Row],[Product]],Table2[[#All],[Product Type]],Table2[[#All],[Revenue Per Product]],"Not found")</f>
        <v>1</v>
      </c>
      <c r="F487" s="6" cm="1">
        <f t="array" ref="F487">_xlfn.XLOOKUP(Table1[[#This Row],[Product]],Table2[[#All],[Product Type]],Table2[[#All],[Cost Per Product]],"Not found")</f>
        <v>-0.5</v>
      </c>
      <c r="G487" s="6" cm="1">
        <f t="array" ref="G487">SUM(_xlfn.XLOOKUP(Table1[[#This Row],[Product]],Table2[[#All],[Product Type]],Table2[[#All],[Revenue Per Product]:[Cost Per Product]],"Not found")*Table1[[#This Row],[Units Sold]])</f>
        <v>444</v>
      </c>
    </row>
    <row r="488" spans="1:7" x14ac:dyDescent="0.25">
      <c r="A488" s="1">
        <v>587301</v>
      </c>
      <c r="B488" s="1" t="s">
        <v>6</v>
      </c>
      <c r="C488" s="2">
        <v>1527</v>
      </c>
      <c r="D488" s="5">
        <v>43862</v>
      </c>
      <c r="E488" s="6" cm="1">
        <f t="array" ref="E488">_xlfn.XLOOKUP(Table1[[#This Row],[Product]],Table2[[#All],[Product Type]],Table2[[#All],[Revenue Per Product]],"Not found")</f>
        <v>1</v>
      </c>
      <c r="F488" s="6" cm="1">
        <f t="array" ref="F488">_xlfn.XLOOKUP(Table1[[#This Row],[Product]],Table2[[#All],[Product Type]],Table2[[#All],[Cost Per Product]],"Not found")</f>
        <v>-0.5</v>
      </c>
      <c r="G488" s="6" cm="1">
        <f t="array" ref="G488">SUM(_xlfn.XLOOKUP(Table1[[#This Row],[Product]],Table2[[#All],[Product Type]],Table2[[#All],[Revenue Per Product]:[Cost Per Product]],"Not found")*Table1[[#This Row],[Units Sold]])</f>
        <v>763.5</v>
      </c>
    </row>
    <row r="489" spans="1:7" x14ac:dyDescent="0.25">
      <c r="A489" s="1">
        <v>505496</v>
      </c>
      <c r="B489" s="1" t="s">
        <v>6</v>
      </c>
      <c r="C489" s="2">
        <v>2151</v>
      </c>
      <c r="D489" s="5">
        <v>44593</v>
      </c>
      <c r="E489" s="6" cm="1">
        <f t="array" ref="E489">_xlfn.XLOOKUP(Table1[[#This Row],[Product]],Table2[[#All],[Product Type]],Table2[[#All],[Revenue Per Product]],"Not found")</f>
        <v>1</v>
      </c>
      <c r="F489" s="6" cm="1">
        <f t="array" ref="F489">_xlfn.XLOOKUP(Table1[[#This Row],[Product]],Table2[[#All],[Product Type]],Table2[[#All],[Cost Per Product]],"Not found")</f>
        <v>-0.5</v>
      </c>
      <c r="G489" s="6" cm="1">
        <f t="array" ref="G489">SUM(_xlfn.XLOOKUP(Table1[[#This Row],[Product]],Table2[[#All],[Product Type]],Table2[[#All],[Revenue Per Product]:[Cost Per Product]],"Not found")*Table1[[#This Row],[Units Sold]])</f>
        <v>1075.5</v>
      </c>
    </row>
    <row r="490" spans="1:7" x14ac:dyDescent="0.25">
      <c r="A490" s="1">
        <v>745887</v>
      </c>
      <c r="B490" s="1" t="s">
        <v>6</v>
      </c>
      <c r="C490" s="2">
        <v>1817</v>
      </c>
      <c r="D490" s="5">
        <v>44166</v>
      </c>
      <c r="E490" s="6" cm="1">
        <f t="array" ref="E490">_xlfn.XLOOKUP(Table1[[#This Row],[Product]],Table2[[#All],[Product Type]],Table2[[#All],[Revenue Per Product]],"Not found")</f>
        <v>1</v>
      </c>
      <c r="F490" s="6" cm="1">
        <f t="array" ref="F490">_xlfn.XLOOKUP(Table1[[#This Row],[Product]],Table2[[#All],[Product Type]],Table2[[#All],[Cost Per Product]],"Not found")</f>
        <v>-0.5</v>
      </c>
      <c r="G490" s="6" cm="1">
        <f t="array" ref="G490">SUM(_xlfn.XLOOKUP(Table1[[#This Row],[Product]],Table2[[#All],[Product Type]],Table2[[#All],[Revenue Per Product]:[Cost Per Product]],"Not found")*Table1[[#This Row],[Units Sold]])</f>
        <v>908.5</v>
      </c>
    </row>
    <row r="491" spans="1:7" x14ac:dyDescent="0.25">
      <c r="A491" s="1">
        <v>514091</v>
      </c>
      <c r="B491" s="1" t="s">
        <v>6</v>
      </c>
      <c r="C491" s="2">
        <v>1326</v>
      </c>
      <c r="D491" s="5">
        <v>44317</v>
      </c>
      <c r="E491" s="6" cm="1">
        <f t="array" ref="E491">_xlfn.XLOOKUP(Table1[[#This Row],[Product]],Table2[[#All],[Product Type]],Table2[[#All],[Revenue Per Product]],"Not found")</f>
        <v>1</v>
      </c>
      <c r="F491" s="6" cm="1">
        <f t="array" ref="F491">_xlfn.XLOOKUP(Table1[[#This Row],[Product]],Table2[[#All],[Product Type]],Table2[[#All],[Cost Per Product]],"Not found")</f>
        <v>-0.5</v>
      </c>
      <c r="G491" s="6" cm="1">
        <f t="array" ref="G491">SUM(_xlfn.XLOOKUP(Table1[[#This Row],[Product]],Table2[[#All],[Product Type]],Table2[[#All],[Revenue Per Product]:[Cost Per Product]],"Not found")*Table1[[#This Row],[Units Sold]])</f>
        <v>663</v>
      </c>
    </row>
    <row r="492" spans="1:7" x14ac:dyDescent="0.25">
      <c r="A492" s="1">
        <v>735280</v>
      </c>
      <c r="B492" s="1" t="s">
        <v>6</v>
      </c>
      <c r="C492" s="2">
        <v>263</v>
      </c>
      <c r="D492" s="5">
        <v>44228</v>
      </c>
      <c r="E492" s="6" cm="1">
        <f t="array" ref="E492">_xlfn.XLOOKUP(Table1[[#This Row],[Product]],Table2[[#All],[Product Type]],Table2[[#All],[Revenue Per Product]],"Not found")</f>
        <v>1</v>
      </c>
      <c r="F492" s="6" cm="1">
        <f t="array" ref="F492">_xlfn.XLOOKUP(Table1[[#This Row],[Product]],Table2[[#All],[Product Type]],Table2[[#All],[Cost Per Product]],"Not found")</f>
        <v>-0.5</v>
      </c>
      <c r="G492" s="6" cm="1">
        <f t="array" ref="G492">SUM(_xlfn.XLOOKUP(Table1[[#This Row],[Product]],Table2[[#All],[Product Type]],Table2[[#All],[Revenue Per Product]:[Cost Per Product]],"Not found")*Table1[[#This Row],[Units Sold]])</f>
        <v>131.5</v>
      </c>
    </row>
    <row r="493" spans="1:7" x14ac:dyDescent="0.25">
      <c r="A493" s="1">
        <v>540473</v>
      </c>
      <c r="B493" s="1" t="s">
        <v>6</v>
      </c>
      <c r="C493" s="2">
        <v>943.5</v>
      </c>
      <c r="D493" s="5">
        <v>44501</v>
      </c>
      <c r="E493" s="6" cm="1">
        <f t="array" ref="E493">_xlfn.XLOOKUP(Table1[[#This Row],[Product]],Table2[[#All],[Product Type]],Table2[[#All],[Revenue Per Product]],"Not found")</f>
        <v>1</v>
      </c>
      <c r="F493" s="6" cm="1">
        <f t="array" ref="F493">_xlfn.XLOOKUP(Table1[[#This Row],[Product]],Table2[[#All],[Product Type]],Table2[[#All],[Cost Per Product]],"Not found")</f>
        <v>-0.5</v>
      </c>
      <c r="G493" s="6" cm="1">
        <f t="array" ref="G493">SUM(_xlfn.XLOOKUP(Table1[[#This Row],[Product]],Table2[[#All],[Product Type]],Table2[[#All],[Revenue Per Product]:[Cost Per Product]],"Not found")*Table1[[#This Row],[Units Sold]])</f>
        <v>471.75</v>
      </c>
    </row>
    <row r="494" spans="1:7" x14ac:dyDescent="0.25">
      <c r="A494" s="1">
        <v>327845</v>
      </c>
      <c r="B494" s="1" t="s">
        <v>6</v>
      </c>
      <c r="C494" s="2">
        <v>727</v>
      </c>
      <c r="D494" s="5">
        <v>43922</v>
      </c>
      <c r="E494" s="6" cm="1">
        <f t="array" ref="E494">_xlfn.XLOOKUP(Table1[[#This Row],[Product]],Table2[[#All],[Product Type]],Table2[[#All],[Revenue Per Product]],"Not found")</f>
        <v>1</v>
      </c>
      <c r="F494" s="6" cm="1">
        <f t="array" ref="F494">_xlfn.XLOOKUP(Table1[[#This Row],[Product]],Table2[[#All],[Product Type]],Table2[[#All],[Cost Per Product]],"Not found")</f>
        <v>-0.5</v>
      </c>
      <c r="G494" s="6" cm="1">
        <f t="array" ref="G494">SUM(_xlfn.XLOOKUP(Table1[[#This Row],[Product]],Table2[[#All],[Product Type]],Table2[[#All],[Revenue Per Product]:[Cost Per Product]],"Not found")*Table1[[#This Row],[Units Sold]])</f>
        <v>363.5</v>
      </c>
    </row>
    <row r="495" spans="1:7" x14ac:dyDescent="0.25">
      <c r="A495" s="1">
        <v>460452</v>
      </c>
      <c r="B495" s="1" t="s">
        <v>6</v>
      </c>
      <c r="C495" s="2">
        <v>787</v>
      </c>
      <c r="D495" s="5">
        <v>44256</v>
      </c>
      <c r="E495" s="6" cm="1">
        <f t="array" ref="E495">_xlfn.XLOOKUP(Table1[[#This Row],[Product]],Table2[[#All],[Product Type]],Table2[[#All],[Revenue Per Product]],"Not found")</f>
        <v>1</v>
      </c>
      <c r="F495" s="6" cm="1">
        <f t="array" ref="F495">_xlfn.XLOOKUP(Table1[[#This Row],[Product]],Table2[[#All],[Product Type]],Table2[[#All],[Cost Per Product]],"Not found")</f>
        <v>-0.5</v>
      </c>
      <c r="G495" s="6" cm="1">
        <f t="array" ref="G495">SUM(_xlfn.XLOOKUP(Table1[[#This Row],[Product]],Table2[[#All],[Product Type]],Table2[[#All],[Revenue Per Product]:[Cost Per Product]],"Not found")*Table1[[#This Row],[Units Sold]])</f>
        <v>393.5</v>
      </c>
    </row>
    <row r="496" spans="1:7" x14ac:dyDescent="0.25">
      <c r="A496" s="1">
        <v>354480</v>
      </c>
      <c r="B496" s="1" t="s">
        <v>6</v>
      </c>
      <c r="C496" s="2">
        <v>986</v>
      </c>
      <c r="D496" s="5">
        <v>44531</v>
      </c>
      <c r="E496" s="6" cm="1">
        <f t="array" ref="E496">_xlfn.XLOOKUP(Table1[[#This Row],[Product]],Table2[[#All],[Product Type]],Table2[[#All],[Revenue Per Product]],"Not found")</f>
        <v>1</v>
      </c>
      <c r="F496" s="6" cm="1">
        <f t="array" ref="F496">_xlfn.XLOOKUP(Table1[[#This Row],[Product]],Table2[[#All],[Product Type]],Table2[[#All],[Cost Per Product]],"Not found")</f>
        <v>-0.5</v>
      </c>
      <c r="G496" s="6" cm="1">
        <f t="array" ref="G496">SUM(_xlfn.XLOOKUP(Table1[[#This Row],[Product]],Table2[[#All],[Product Type]],Table2[[#All],[Revenue Per Product]:[Cost Per Product]],"Not found")*Table1[[#This Row],[Units Sold]])</f>
        <v>493</v>
      </c>
    </row>
    <row r="497" spans="1:7" x14ac:dyDescent="0.25">
      <c r="A497" s="1">
        <v>243929</v>
      </c>
      <c r="B497" s="1" t="s">
        <v>6</v>
      </c>
      <c r="C497" s="2">
        <v>494</v>
      </c>
      <c r="D497" s="5">
        <v>44562</v>
      </c>
      <c r="E497" s="6" cm="1">
        <f t="array" ref="E497">_xlfn.XLOOKUP(Table1[[#This Row],[Product]],Table2[[#All],[Product Type]],Table2[[#All],[Revenue Per Product]],"Not found")</f>
        <v>1</v>
      </c>
      <c r="F497" s="6" cm="1">
        <f t="array" ref="F497">_xlfn.XLOOKUP(Table1[[#This Row],[Product]],Table2[[#All],[Product Type]],Table2[[#All],[Cost Per Product]],"Not found")</f>
        <v>-0.5</v>
      </c>
      <c r="G497" s="6" cm="1">
        <f t="array" ref="G497">SUM(_xlfn.XLOOKUP(Table1[[#This Row],[Product]],Table2[[#All],[Product Type]],Table2[[#All],[Revenue Per Product]:[Cost Per Product]],"Not found")*Table1[[#This Row],[Units Sold]])</f>
        <v>247</v>
      </c>
    </row>
    <row r="498" spans="1:7" x14ac:dyDescent="0.25">
      <c r="A498" s="1">
        <v>791359</v>
      </c>
      <c r="B498" s="1" t="s">
        <v>6</v>
      </c>
      <c r="C498" s="2">
        <v>1397</v>
      </c>
      <c r="D498" s="5">
        <v>44348</v>
      </c>
      <c r="E498" s="6" cm="1">
        <f t="array" ref="E498">_xlfn.XLOOKUP(Table1[[#This Row],[Product]],Table2[[#All],[Product Type]],Table2[[#All],[Revenue Per Product]],"Not found")</f>
        <v>1</v>
      </c>
      <c r="F498" s="6" cm="1">
        <f t="array" ref="F498">_xlfn.XLOOKUP(Table1[[#This Row],[Product]],Table2[[#All],[Product Type]],Table2[[#All],[Cost Per Product]],"Not found")</f>
        <v>-0.5</v>
      </c>
      <c r="G498" s="6" cm="1">
        <f t="array" ref="G498">SUM(_xlfn.XLOOKUP(Table1[[#This Row],[Product]],Table2[[#All],[Product Type]],Table2[[#All],[Revenue Per Product]:[Cost Per Product]],"Not found")*Table1[[#This Row],[Units Sold]])</f>
        <v>698.5</v>
      </c>
    </row>
    <row r="499" spans="1:7" x14ac:dyDescent="0.25">
      <c r="A499" s="1">
        <v>275167</v>
      </c>
      <c r="B499" s="1" t="s">
        <v>6</v>
      </c>
      <c r="C499" s="2">
        <v>1744</v>
      </c>
      <c r="D499" s="5">
        <v>43922</v>
      </c>
      <c r="E499" s="6" cm="1">
        <f t="array" ref="E499">_xlfn.XLOOKUP(Table1[[#This Row],[Product]],Table2[[#All],[Product Type]],Table2[[#All],[Revenue Per Product]],"Not found")</f>
        <v>1</v>
      </c>
      <c r="F499" s="6" cm="1">
        <f t="array" ref="F499">_xlfn.XLOOKUP(Table1[[#This Row],[Product]],Table2[[#All],[Product Type]],Table2[[#All],[Cost Per Product]],"Not found")</f>
        <v>-0.5</v>
      </c>
      <c r="G499" s="6" cm="1">
        <f t="array" ref="G499">SUM(_xlfn.XLOOKUP(Table1[[#This Row],[Product]],Table2[[#All],[Product Type]],Table2[[#All],[Revenue Per Product]:[Cost Per Product]],"Not found")*Table1[[#This Row],[Units Sold]])</f>
        <v>872</v>
      </c>
    </row>
    <row r="500" spans="1:7" x14ac:dyDescent="0.25">
      <c r="A500" s="1">
        <v>160577</v>
      </c>
      <c r="B500" s="1" t="s">
        <v>6</v>
      </c>
      <c r="C500" s="2">
        <v>662</v>
      </c>
      <c r="D500" s="5">
        <v>44075</v>
      </c>
      <c r="E500" s="6" cm="1">
        <f t="array" ref="E500">_xlfn.XLOOKUP(Table1[[#This Row],[Product]],Table2[[#All],[Product Type]],Table2[[#All],[Revenue Per Product]],"Not found")</f>
        <v>1</v>
      </c>
      <c r="F500" s="6" cm="1">
        <f t="array" ref="F500">_xlfn.XLOOKUP(Table1[[#This Row],[Product]],Table2[[#All],[Product Type]],Table2[[#All],[Cost Per Product]],"Not found")</f>
        <v>-0.5</v>
      </c>
      <c r="G500" s="6" cm="1">
        <f t="array" ref="G500">SUM(_xlfn.XLOOKUP(Table1[[#This Row],[Product]],Table2[[#All],[Product Type]],Table2[[#All],[Revenue Per Product]:[Cost Per Product]],"Not found")*Table1[[#This Row],[Units Sold]])</f>
        <v>331</v>
      </c>
    </row>
    <row r="501" spans="1:7" x14ac:dyDescent="0.25">
      <c r="A501" s="1">
        <v>827058</v>
      </c>
      <c r="B501" s="1" t="s">
        <v>6</v>
      </c>
      <c r="C501" s="2">
        <v>214</v>
      </c>
      <c r="D501" s="5">
        <v>44409</v>
      </c>
      <c r="E501" s="6" cm="1">
        <f t="array" ref="E501">_xlfn.XLOOKUP(Table1[[#This Row],[Product]],Table2[[#All],[Product Type]],Table2[[#All],[Revenue Per Product]],"Not found")</f>
        <v>1</v>
      </c>
      <c r="F501" s="6" cm="1">
        <f t="array" ref="F501">_xlfn.XLOOKUP(Table1[[#This Row],[Product]],Table2[[#All],[Product Type]],Table2[[#All],[Cost Per Product]],"Not found")</f>
        <v>-0.5</v>
      </c>
      <c r="G501" s="6" cm="1">
        <f t="array" ref="G501">SUM(_xlfn.XLOOKUP(Table1[[#This Row],[Product]],Table2[[#All],[Product Type]],Table2[[#All],[Revenue Per Product]:[Cost Per Product]],"Not found")*Table1[[#This Row],[Units Sold]])</f>
        <v>107</v>
      </c>
    </row>
    <row r="502" spans="1:7" x14ac:dyDescent="0.25">
      <c r="A502" s="1">
        <v>439635</v>
      </c>
      <c r="B502" s="1" t="s">
        <v>6</v>
      </c>
      <c r="C502" s="2">
        <v>2877</v>
      </c>
      <c r="D502" s="5">
        <v>44531</v>
      </c>
      <c r="E502" s="6" cm="1">
        <f t="array" ref="E502">_xlfn.XLOOKUP(Table1[[#This Row],[Product]],Table2[[#All],[Product Type]],Table2[[#All],[Revenue Per Product]],"Not found")</f>
        <v>1</v>
      </c>
      <c r="F502" s="6" cm="1">
        <f t="array" ref="F502">_xlfn.XLOOKUP(Table1[[#This Row],[Product]],Table2[[#All],[Product Type]],Table2[[#All],[Cost Per Product]],"Not found")</f>
        <v>-0.5</v>
      </c>
      <c r="G502" s="6" cm="1">
        <f t="array" ref="G502">SUM(_xlfn.XLOOKUP(Table1[[#This Row],[Product]],Table2[[#All],[Product Type]],Table2[[#All],[Revenue Per Product]:[Cost Per Product]],"Not found")*Table1[[#This Row],[Units Sold]])</f>
        <v>1438.5</v>
      </c>
    </row>
    <row r="503" spans="1:7" x14ac:dyDescent="0.25">
      <c r="A503" s="1">
        <v>752965</v>
      </c>
      <c r="B503" s="1" t="s">
        <v>6</v>
      </c>
      <c r="C503" s="2">
        <v>2729</v>
      </c>
      <c r="D503" s="5">
        <v>44197</v>
      </c>
      <c r="E503" s="6" cm="1">
        <f t="array" ref="E503">_xlfn.XLOOKUP(Table1[[#This Row],[Product]],Table2[[#All],[Product Type]],Table2[[#All],[Revenue Per Product]],"Not found")</f>
        <v>1</v>
      </c>
      <c r="F503" s="6" cm="1">
        <f t="array" ref="F503">_xlfn.XLOOKUP(Table1[[#This Row],[Product]],Table2[[#All],[Product Type]],Table2[[#All],[Cost Per Product]],"Not found")</f>
        <v>-0.5</v>
      </c>
      <c r="G503" s="6" cm="1">
        <f t="array" ref="G503">SUM(_xlfn.XLOOKUP(Table1[[#This Row],[Product]],Table2[[#All],[Product Type]],Table2[[#All],[Revenue Per Product]:[Cost Per Product]],"Not found")*Table1[[#This Row],[Units Sold]])</f>
        <v>1364.5</v>
      </c>
    </row>
    <row r="504" spans="1:7" x14ac:dyDescent="0.25">
      <c r="A504" s="1">
        <v>454417</v>
      </c>
      <c r="B504" s="1" t="s">
        <v>6</v>
      </c>
      <c r="C504" s="2">
        <v>266</v>
      </c>
      <c r="D504" s="5">
        <v>43922</v>
      </c>
      <c r="E504" s="6" cm="1">
        <f t="array" ref="E504">_xlfn.XLOOKUP(Table1[[#This Row],[Product]],Table2[[#All],[Product Type]],Table2[[#All],[Revenue Per Product]],"Not found")</f>
        <v>1</v>
      </c>
      <c r="F504" s="6" cm="1">
        <f t="array" ref="F504">_xlfn.XLOOKUP(Table1[[#This Row],[Product]],Table2[[#All],[Product Type]],Table2[[#All],[Cost Per Product]],"Not found")</f>
        <v>-0.5</v>
      </c>
      <c r="G504" s="6" cm="1">
        <f t="array" ref="G504">SUM(_xlfn.XLOOKUP(Table1[[#This Row],[Product]],Table2[[#All],[Product Type]],Table2[[#All],[Revenue Per Product]:[Cost Per Product]],"Not found")*Table1[[#This Row],[Units Sold]])</f>
        <v>133</v>
      </c>
    </row>
    <row r="505" spans="1:7" x14ac:dyDescent="0.25">
      <c r="A505" s="1">
        <v>434482</v>
      </c>
      <c r="B505" s="1" t="s">
        <v>6</v>
      </c>
      <c r="C505" s="2">
        <v>1940</v>
      </c>
      <c r="D505" s="5">
        <v>43862</v>
      </c>
      <c r="E505" s="6" cm="1">
        <f t="array" ref="E505">_xlfn.XLOOKUP(Table1[[#This Row],[Product]],Table2[[#All],[Product Type]],Table2[[#All],[Revenue Per Product]],"Not found")</f>
        <v>1</v>
      </c>
      <c r="F505" s="6" cm="1">
        <f t="array" ref="F505">_xlfn.XLOOKUP(Table1[[#This Row],[Product]],Table2[[#All],[Product Type]],Table2[[#All],[Cost Per Product]],"Not found")</f>
        <v>-0.5</v>
      </c>
      <c r="G505" s="6" cm="1">
        <f t="array" ref="G505">SUM(_xlfn.XLOOKUP(Table1[[#This Row],[Product]],Table2[[#All],[Product Type]],Table2[[#All],[Revenue Per Product]:[Cost Per Product]],"Not found")*Table1[[#This Row],[Units Sold]])</f>
        <v>970</v>
      </c>
    </row>
    <row r="506" spans="1:7" x14ac:dyDescent="0.25">
      <c r="A506" s="1">
        <v>632111</v>
      </c>
      <c r="B506" s="1" t="s">
        <v>6</v>
      </c>
      <c r="C506" s="2">
        <v>2844</v>
      </c>
      <c r="D506" s="5">
        <v>44501</v>
      </c>
      <c r="E506" s="6" cm="1">
        <f t="array" ref="E506">_xlfn.XLOOKUP(Table1[[#This Row],[Product]],Table2[[#All],[Product Type]],Table2[[#All],[Revenue Per Product]],"Not found")</f>
        <v>1</v>
      </c>
      <c r="F506" s="6" cm="1">
        <f t="array" ref="F506">_xlfn.XLOOKUP(Table1[[#This Row],[Product]],Table2[[#All],[Product Type]],Table2[[#All],[Cost Per Product]],"Not found")</f>
        <v>-0.5</v>
      </c>
      <c r="G506" s="6" cm="1">
        <f t="array" ref="G506">SUM(_xlfn.XLOOKUP(Table1[[#This Row],[Product]],Table2[[#All],[Product Type]],Table2[[#All],[Revenue Per Product]:[Cost Per Product]],"Not found")*Table1[[#This Row],[Units Sold]])</f>
        <v>1422</v>
      </c>
    </row>
    <row r="507" spans="1:7" x14ac:dyDescent="0.25">
      <c r="A507" s="1">
        <v>703612</v>
      </c>
      <c r="B507" s="1" t="s">
        <v>6</v>
      </c>
      <c r="C507" s="2">
        <v>1916</v>
      </c>
      <c r="D507" s="5">
        <v>43922</v>
      </c>
      <c r="E507" s="6" cm="1">
        <f t="array" ref="E507">_xlfn.XLOOKUP(Table1[[#This Row],[Product]],Table2[[#All],[Product Type]],Table2[[#All],[Revenue Per Product]],"Not found")</f>
        <v>1</v>
      </c>
      <c r="F507" s="6" cm="1">
        <f t="array" ref="F507">_xlfn.XLOOKUP(Table1[[#This Row],[Product]],Table2[[#All],[Product Type]],Table2[[#All],[Cost Per Product]],"Not found")</f>
        <v>-0.5</v>
      </c>
      <c r="G507" s="6" cm="1">
        <f t="array" ref="G507">SUM(_xlfn.XLOOKUP(Table1[[#This Row],[Product]],Table2[[#All],[Product Type]],Table2[[#All],[Revenue Per Product]:[Cost Per Product]],"Not found")*Table1[[#This Row],[Units Sold]])</f>
        <v>958</v>
      </c>
    </row>
    <row r="508" spans="1:7" x14ac:dyDescent="0.25">
      <c r="A508" s="1">
        <v>358173</v>
      </c>
      <c r="B508" s="1" t="s">
        <v>6</v>
      </c>
      <c r="C508" s="2">
        <v>1570</v>
      </c>
      <c r="D508" s="5">
        <v>44013</v>
      </c>
      <c r="E508" s="6" cm="1">
        <f t="array" ref="E508">_xlfn.XLOOKUP(Table1[[#This Row],[Product]],Table2[[#All],[Product Type]],Table2[[#All],[Revenue Per Product]],"Not found")</f>
        <v>1</v>
      </c>
      <c r="F508" s="6" cm="1">
        <f t="array" ref="F508">_xlfn.XLOOKUP(Table1[[#This Row],[Product]],Table2[[#All],[Product Type]],Table2[[#All],[Cost Per Product]],"Not found")</f>
        <v>-0.5</v>
      </c>
      <c r="G508" s="6" cm="1">
        <f t="array" ref="G508">SUM(_xlfn.XLOOKUP(Table1[[#This Row],[Product]],Table2[[#All],[Product Type]],Table2[[#All],[Revenue Per Product]:[Cost Per Product]],"Not found")*Table1[[#This Row],[Units Sold]])</f>
        <v>785</v>
      </c>
    </row>
    <row r="509" spans="1:7" x14ac:dyDescent="0.25">
      <c r="A509" s="1">
        <v>149767</v>
      </c>
      <c r="B509" s="1" t="s">
        <v>6</v>
      </c>
      <c r="C509" s="2">
        <v>1874</v>
      </c>
      <c r="D509" s="5">
        <v>44470</v>
      </c>
      <c r="E509" s="6" cm="1">
        <f t="array" ref="E509">_xlfn.XLOOKUP(Table1[[#This Row],[Product]],Table2[[#All],[Product Type]],Table2[[#All],[Revenue Per Product]],"Not found")</f>
        <v>1</v>
      </c>
      <c r="F509" s="6" cm="1">
        <f t="array" ref="F509">_xlfn.XLOOKUP(Table1[[#This Row],[Product]],Table2[[#All],[Product Type]],Table2[[#All],[Cost Per Product]],"Not found")</f>
        <v>-0.5</v>
      </c>
      <c r="G509" s="6" cm="1">
        <f t="array" ref="G509">SUM(_xlfn.XLOOKUP(Table1[[#This Row],[Product]],Table2[[#All],[Product Type]],Table2[[#All],[Revenue Per Product]:[Cost Per Product]],"Not found")*Table1[[#This Row],[Units Sold]])</f>
        <v>937</v>
      </c>
    </row>
    <row r="510" spans="1:7" x14ac:dyDescent="0.25">
      <c r="A510" s="1">
        <v>108848</v>
      </c>
      <c r="B510" s="1" t="s">
        <v>6</v>
      </c>
      <c r="C510" s="2">
        <v>1642</v>
      </c>
      <c r="D510" s="5">
        <v>44531</v>
      </c>
      <c r="E510" s="6" cm="1">
        <f t="array" ref="E510">_xlfn.XLOOKUP(Table1[[#This Row],[Product]],Table2[[#All],[Product Type]],Table2[[#All],[Revenue Per Product]],"Not found")</f>
        <v>1</v>
      </c>
      <c r="F510" s="6" cm="1">
        <f t="array" ref="F510">_xlfn.XLOOKUP(Table1[[#This Row],[Product]],Table2[[#All],[Product Type]],Table2[[#All],[Cost Per Product]],"Not found")</f>
        <v>-0.5</v>
      </c>
      <c r="G510" s="6" cm="1">
        <f t="array" ref="G510">SUM(_xlfn.XLOOKUP(Table1[[#This Row],[Product]],Table2[[#All],[Product Type]],Table2[[#All],[Revenue Per Product]:[Cost Per Product]],"Not found")*Table1[[#This Row],[Units Sold]])</f>
        <v>821</v>
      </c>
    </row>
    <row r="511" spans="1:7" x14ac:dyDescent="0.25">
      <c r="A511" s="1">
        <v>623371</v>
      </c>
      <c r="B511" s="1" t="s">
        <v>6</v>
      </c>
      <c r="C511" s="2">
        <v>1945</v>
      </c>
      <c r="D511" s="5">
        <v>44136</v>
      </c>
      <c r="E511" s="6" cm="1">
        <f t="array" ref="E511">_xlfn.XLOOKUP(Table1[[#This Row],[Product]],Table2[[#All],[Product Type]],Table2[[#All],[Revenue Per Product]],"Not found")</f>
        <v>1</v>
      </c>
      <c r="F511" s="6" cm="1">
        <f t="array" ref="F511">_xlfn.XLOOKUP(Table1[[#This Row],[Product]],Table2[[#All],[Product Type]],Table2[[#All],[Cost Per Product]],"Not found")</f>
        <v>-0.5</v>
      </c>
      <c r="G511" s="6" cm="1">
        <f t="array" ref="G511">SUM(_xlfn.XLOOKUP(Table1[[#This Row],[Product]],Table2[[#All],[Product Type]],Table2[[#All],[Revenue Per Product]:[Cost Per Product]],"Not found")*Table1[[#This Row],[Units Sold]])</f>
        <v>972.5</v>
      </c>
    </row>
    <row r="512" spans="1:7" x14ac:dyDescent="0.25">
      <c r="A512" s="1">
        <v>444395</v>
      </c>
      <c r="B512" s="1" t="s">
        <v>6</v>
      </c>
      <c r="C512" s="2">
        <v>2479</v>
      </c>
      <c r="D512" s="5">
        <v>43922</v>
      </c>
      <c r="E512" s="6" cm="1">
        <f t="array" ref="E512">_xlfn.XLOOKUP(Table1[[#This Row],[Product]],Table2[[#All],[Product Type]],Table2[[#All],[Revenue Per Product]],"Not found")</f>
        <v>1</v>
      </c>
      <c r="F512" s="6" cm="1">
        <f t="array" ref="F512">_xlfn.XLOOKUP(Table1[[#This Row],[Product]],Table2[[#All],[Product Type]],Table2[[#All],[Cost Per Product]],"Not found")</f>
        <v>-0.5</v>
      </c>
      <c r="G512" s="6" cm="1">
        <f t="array" ref="G512">SUM(_xlfn.XLOOKUP(Table1[[#This Row],[Product]],Table2[[#All],[Product Type]],Table2[[#All],[Revenue Per Product]:[Cost Per Product]],"Not found")*Table1[[#This Row],[Units Sold]])</f>
        <v>1239.5</v>
      </c>
    </row>
    <row r="513" spans="1:7" x14ac:dyDescent="0.25">
      <c r="A513" s="1">
        <v>818048</v>
      </c>
      <c r="B513" s="1" t="s">
        <v>6</v>
      </c>
      <c r="C513" s="2">
        <v>866</v>
      </c>
      <c r="D513" s="5">
        <v>44105</v>
      </c>
      <c r="E513" s="6" cm="1">
        <f t="array" ref="E513">_xlfn.XLOOKUP(Table1[[#This Row],[Product]],Table2[[#All],[Product Type]],Table2[[#All],[Revenue Per Product]],"Not found")</f>
        <v>1</v>
      </c>
      <c r="F513" s="6" cm="1">
        <f t="array" ref="F513">_xlfn.XLOOKUP(Table1[[#This Row],[Product]],Table2[[#All],[Product Type]],Table2[[#All],[Cost Per Product]],"Not found")</f>
        <v>-0.5</v>
      </c>
      <c r="G513" s="6" cm="1">
        <f t="array" ref="G513">SUM(_xlfn.XLOOKUP(Table1[[#This Row],[Product]],Table2[[#All],[Product Type]],Table2[[#All],[Revenue Per Product]:[Cost Per Product]],"Not found")*Table1[[#This Row],[Units Sold]])</f>
        <v>433</v>
      </c>
    </row>
    <row r="514" spans="1:7" x14ac:dyDescent="0.25">
      <c r="A514" s="1">
        <v>581507</v>
      </c>
      <c r="B514" s="1" t="s">
        <v>6</v>
      </c>
      <c r="C514" s="2">
        <v>349</v>
      </c>
      <c r="D514" s="5">
        <v>44287</v>
      </c>
      <c r="E514" s="6" cm="1">
        <f t="array" ref="E514">_xlfn.XLOOKUP(Table1[[#This Row],[Product]],Table2[[#All],[Product Type]],Table2[[#All],[Revenue Per Product]],"Not found")</f>
        <v>1</v>
      </c>
      <c r="F514" s="6" cm="1">
        <f t="array" ref="F514">_xlfn.XLOOKUP(Table1[[#This Row],[Product]],Table2[[#All],[Product Type]],Table2[[#All],[Cost Per Product]],"Not found")</f>
        <v>-0.5</v>
      </c>
      <c r="G514" s="6" cm="1">
        <f t="array" ref="G514">SUM(_xlfn.XLOOKUP(Table1[[#This Row],[Product]],Table2[[#All],[Product Type]],Table2[[#All],[Revenue Per Product]:[Cost Per Product]],"Not found")*Table1[[#This Row],[Units Sold]])</f>
        <v>174.5</v>
      </c>
    </row>
    <row r="515" spans="1:7" x14ac:dyDescent="0.25">
      <c r="A515" s="1">
        <v>144559</v>
      </c>
      <c r="B515" s="1" t="s">
        <v>6</v>
      </c>
      <c r="C515" s="2">
        <v>2177</v>
      </c>
      <c r="D515" s="5">
        <v>43922</v>
      </c>
      <c r="E515" s="6" cm="1">
        <f t="array" ref="E515">_xlfn.XLOOKUP(Table1[[#This Row],[Product]],Table2[[#All],[Product Type]],Table2[[#All],[Revenue Per Product]],"Not found")</f>
        <v>1</v>
      </c>
      <c r="F515" s="6" cm="1">
        <f t="array" ref="F515">_xlfn.XLOOKUP(Table1[[#This Row],[Product]],Table2[[#All],[Product Type]],Table2[[#All],[Cost Per Product]],"Not found")</f>
        <v>-0.5</v>
      </c>
      <c r="G515" s="6" cm="1">
        <f t="array" ref="G515">SUM(_xlfn.XLOOKUP(Table1[[#This Row],[Product]],Table2[[#All],[Product Type]],Table2[[#All],[Revenue Per Product]:[Cost Per Product]],"Not found")*Table1[[#This Row],[Units Sold]])</f>
        <v>1088.5</v>
      </c>
    </row>
    <row r="516" spans="1:7" x14ac:dyDescent="0.25">
      <c r="A516" s="1">
        <v>592176</v>
      </c>
      <c r="B516" s="1" t="s">
        <v>6</v>
      </c>
      <c r="C516" s="2">
        <v>1514</v>
      </c>
      <c r="D516" s="5">
        <v>44501</v>
      </c>
      <c r="E516" s="6" cm="1">
        <f t="array" ref="E516">_xlfn.XLOOKUP(Table1[[#This Row],[Product]],Table2[[#All],[Product Type]],Table2[[#All],[Revenue Per Product]],"Not found")</f>
        <v>1</v>
      </c>
      <c r="F516" s="6" cm="1">
        <f t="array" ref="F516">_xlfn.XLOOKUP(Table1[[#This Row],[Product]],Table2[[#All],[Product Type]],Table2[[#All],[Cost Per Product]],"Not found")</f>
        <v>-0.5</v>
      </c>
      <c r="G516" s="6" cm="1">
        <f t="array" ref="G516">SUM(_xlfn.XLOOKUP(Table1[[#This Row],[Product]],Table2[[#All],[Product Type]],Table2[[#All],[Revenue Per Product]:[Cost Per Product]],"Not found")*Table1[[#This Row],[Units Sold]])</f>
        <v>757</v>
      </c>
    </row>
    <row r="517" spans="1:7" x14ac:dyDescent="0.25">
      <c r="A517" s="1">
        <v>639651</v>
      </c>
      <c r="B517" s="1" t="s">
        <v>6</v>
      </c>
      <c r="C517" s="2">
        <v>2689</v>
      </c>
      <c r="D517" s="5">
        <v>44044</v>
      </c>
      <c r="E517" s="6" cm="1">
        <f t="array" ref="E517">_xlfn.XLOOKUP(Table1[[#This Row],[Product]],Table2[[#All],[Product Type]],Table2[[#All],[Revenue Per Product]],"Not found")</f>
        <v>1</v>
      </c>
      <c r="F517" s="6" cm="1">
        <f t="array" ref="F517">_xlfn.XLOOKUP(Table1[[#This Row],[Product]],Table2[[#All],[Product Type]],Table2[[#All],[Cost Per Product]],"Not found")</f>
        <v>-0.5</v>
      </c>
      <c r="G517" s="6" cm="1">
        <f t="array" ref="G517">SUM(_xlfn.XLOOKUP(Table1[[#This Row],[Product]],Table2[[#All],[Product Type]],Table2[[#All],[Revenue Per Product]:[Cost Per Product]],"Not found")*Table1[[#This Row],[Units Sold]])</f>
        <v>1344.5</v>
      </c>
    </row>
    <row r="518" spans="1:7" x14ac:dyDescent="0.25">
      <c r="A518" s="1">
        <v>426898</v>
      </c>
      <c r="B518" s="1" t="s">
        <v>6</v>
      </c>
      <c r="C518" s="2">
        <v>1389</v>
      </c>
      <c r="D518" s="5">
        <v>44531</v>
      </c>
      <c r="E518" s="6" cm="1">
        <f t="array" ref="E518">_xlfn.XLOOKUP(Table1[[#This Row],[Product]],Table2[[#All],[Product Type]],Table2[[#All],[Revenue Per Product]],"Not found")</f>
        <v>1</v>
      </c>
      <c r="F518" s="6" cm="1">
        <f t="array" ref="F518">_xlfn.XLOOKUP(Table1[[#This Row],[Product]],Table2[[#All],[Product Type]],Table2[[#All],[Cost Per Product]],"Not found")</f>
        <v>-0.5</v>
      </c>
      <c r="G518" s="6" cm="1">
        <f t="array" ref="G518">SUM(_xlfn.XLOOKUP(Table1[[#This Row],[Product]],Table2[[#All],[Product Type]],Table2[[#All],[Revenue Per Product]:[Cost Per Product]],"Not found")*Table1[[#This Row],[Units Sold]])</f>
        <v>694.5</v>
      </c>
    </row>
    <row r="519" spans="1:7" x14ac:dyDescent="0.25">
      <c r="A519" s="1">
        <v>646205</v>
      </c>
      <c r="B519" s="1" t="s">
        <v>6</v>
      </c>
      <c r="C519" s="2">
        <v>1265</v>
      </c>
      <c r="D519" s="5">
        <v>44317</v>
      </c>
      <c r="E519" s="6" cm="1">
        <f t="array" ref="E519">_xlfn.XLOOKUP(Table1[[#This Row],[Product]],Table2[[#All],[Product Type]],Table2[[#All],[Revenue Per Product]],"Not found")</f>
        <v>1</v>
      </c>
      <c r="F519" s="6" cm="1">
        <f t="array" ref="F519">_xlfn.XLOOKUP(Table1[[#This Row],[Product]],Table2[[#All],[Product Type]],Table2[[#All],[Cost Per Product]],"Not found")</f>
        <v>-0.5</v>
      </c>
      <c r="G519" s="6" cm="1">
        <f t="array" ref="G519">SUM(_xlfn.XLOOKUP(Table1[[#This Row],[Product]],Table2[[#All],[Product Type]],Table2[[#All],[Revenue Per Product]:[Cost Per Product]],"Not found")*Table1[[#This Row],[Units Sold]])</f>
        <v>632.5</v>
      </c>
    </row>
    <row r="520" spans="1:7" x14ac:dyDescent="0.25">
      <c r="A520" s="1">
        <v>872775</v>
      </c>
      <c r="B520" s="1" t="s">
        <v>6</v>
      </c>
      <c r="C520" s="2">
        <v>2297</v>
      </c>
      <c r="D520" s="5">
        <v>44562</v>
      </c>
      <c r="E520" s="6" cm="1">
        <f t="array" ref="E520">_xlfn.XLOOKUP(Table1[[#This Row],[Product]],Table2[[#All],[Product Type]],Table2[[#All],[Revenue Per Product]],"Not found")</f>
        <v>1</v>
      </c>
      <c r="F520" s="6" cm="1">
        <f t="array" ref="F520">_xlfn.XLOOKUP(Table1[[#This Row],[Product]],Table2[[#All],[Product Type]],Table2[[#All],[Cost Per Product]],"Not found")</f>
        <v>-0.5</v>
      </c>
      <c r="G520" s="6" cm="1">
        <f t="array" ref="G520">SUM(_xlfn.XLOOKUP(Table1[[#This Row],[Product]],Table2[[#All],[Product Type]],Table2[[#All],[Revenue Per Product]:[Cost Per Product]],"Not found")*Table1[[#This Row],[Units Sold]])</f>
        <v>1148.5</v>
      </c>
    </row>
    <row r="521" spans="1:7" x14ac:dyDescent="0.25">
      <c r="A521" s="1">
        <v>774130</v>
      </c>
      <c r="B521" s="1" t="s">
        <v>6</v>
      </c>
      <c r="C521" s="2">
        <v>2663</v>
      </c>
      <c r="D521" s="5">
        <v>43922</v>
      </c>
      <c r="E521" s="6" cm="1">
        <f t="array" ref="E521">_xlfn.XLOOKUP(Table1[[#This Row],[Product]],Table2[[#All],[Product Type]],Table2[[#All],[Revenue Per Product]],"Not found")</f>
        <v>1</v>
      </c>
      <c r="F521" s="6" cm="1">
        <f t="array" ref="F521">_xlfn.XLOOKUP(Table1[[#This Row],[Product]],Table2[[#All],[Product Type]],Table2[[#All],[Cost Per Product]],"Not found")</f>
        <v>-0.5</v>
      </c>
      <c r="G521" s="6" cm="1">
        <f t="array" ref="G521">SUM(_xlfn.XLOOKUP(Table1[[#This Row],[Product]],Table2[[#All],[Product Type]],Table2[[#All],[Revenue Per Product]:[Cost Per Product]],"Not found")*Table1[[#This Row],[Units Sold]])</f>
        <v>1331.5</v>
      </c>
    </row>
    <row r="522" spans="1:7" x14ac:dyDescent="0.25">
      <c r="A522" s="1">
        <v>899502</v>
      </c>
      <c r="B522" s="1" t="s">
        <v>6</v>
      </c>
      <c r="C522" s="2">
        <v>570</v>
      </c>
      <c r="D522" s="5">
        <v>43922</v>
      </c>
      <c r="E522" s="6" cm="1">
        <f t="array" ref="E522">_xlfn.XLOOKUP(Table1[[#This Row],[Product]],Table2[[#All],[Product Type]],Table2[[#All],[Revenue Per Product]],"Not found")</f>
        <v>1</v>
      </c>
      <c r="F522" s="6" cm="1">
        <f t="array" ref="F522">_xlfn.XLOOKUP(Table1[[#This Row],[Product]],Table2[[#All],[Product Type]],Table2[[#All],[Cost Per Product]],"Not found")</f>
        <v>-0.5</v>
      </c>
      <c r="G522" s="6" cm="1">
        <f t="array" ref="G522">SUM(_xlfn.XLOOKUP(Table1[[#This Row],[Product]],Table2[[#All],[Product Type]],Table2[[#All],[Revenue Per Product]:[Cost Per Product]],"Not found")*Table1[[#This Row],[Units Sold]])</f>
        <v>285</v>
      </c>
    </row>
    <row r="523" spans="1:7" x14ac:dyDescent="0.25">
      <c r="A523" s="1">
        <v>792599</v>
      </c>
      <c r="B523" s="1" t="s">
        <v>6</v>
      </c>
      <c r="C523" s="2">
        <v>2487</v>
      </c>
      <c r="D523" s="5">
        <v>44105</v>
      </c>
      <c r="E523" s="6" cm="1">
        <f t="array" ref="E523">_xlfn.XLOOKUP(Table1[[#This Row],[Product]],Table2[[#All],[Product Type]],Table2[[#All],[Revenue Per Product]],"Not found")</f>
        <v>1</v>
      </c>
      <c r="F523" s="6" cm="1">
        <f t="array" ref="F523">_xlfn.XLOOKUP(Table1[[#This Row],[Product]],Table2[[#All],[Product Type]],Table2[[#All],[Cost Per Product]],"Not found")</f>
        <v>-0.5</v>
      </c>
      <c r="G523" s="6" cm="1">
        <f t="array" ref="G523">SUM(_xlfn.XLOOKUP(Table1[[#This Row],[Product]],Table2[[#All],[Product Type]],Table2[[#All],[Revenue Per Product]:[Cost Per Product]],"Not found")*Table1[[#This Row],[Units Sold]])</f>
        <v>1243.5</v>
      </c>
    </row>
    <row r="524" spans="1:7" x14ac:dyDescent="0.25">
      <c r="A524" s="1">
        <v>701669</v>
      </c>
      <c r="B524" s="1" t="s">
        <v>6</v>
      </c>
      <c r="C524" s="2">
        <v>2844</v>
      </c>
      <c r="D524" s="5">
        <v>44317</v>
      </c>
      <c r="E524" s="6" cm="1">
        <f t="array" ref="E524">_xlfn.XLOOKUP(Table1[[#This Row],[Product]],Table2[[#All],[Product Type]],Table2[[#All],[Revenue Per Product]],"Not found")</f>
        <v>1</v>
      </c>
      <c r="F524" s="6" cm="1">
        <f t="array" ref="F524">_xlfn.XLOOKUP(Table1[[#This Row],[Product]],Table2[[#All],[Product Type]],Table2[[#All],[Cost Per Product]],"Not found")</f>
        <v>-0.5</v>
      </c>
      <c r="G524" s="6" cm="1">
        <f t="array" ref="G524">SUM(_xlfn.XLOOKUP(Table1[[#This Row],[Product]],Table2[[#All],[Product Type]],Table2[[#All],[Revenue Per Product]:[Cost Per Product]],"Not found")*Table1[[#This Row],[Units Sold]])</f>
        <v>1422</v>
      </c>
    </row>
    <row r="525" spans="1:7" x14ac:dyDescent="0.25">
      <c r="A525" s="1">
        <v>721252</v>
      </c>
      <c r="B525" s="1" t="s">
        <v>6</v>
      </c>
      <c r="C525" s="2">
        <v>1498</v>
      </c>
      <c r="D525" s="5">
        <v>43922</v>
      </c>
      <c r="E525" s="6" cm="1">
        <f t="array" ref="E525">_xlfn.XLOOKUP(Table1[[#This Row],[Product]],Table2[[#All],[Product Type]],Table2[[#All],[Revenue Per Product]],"Not found")</f>
        <v>1</v>
      </c>
      <c r="F525" s="6" cm="1">
        <f t="array" ref="F525">_xlfn.XLOOKUP(Table1[[#This Row],[Product]],Table2[[#All],[Product Type]],Table2[[#All],[Cost Per Product]],"Not found")</f>
        <v>-0.5</v>
      </c>
      <c r="G525" s="6" cm="1">
        <f t="array" ref="G525">SUM(_xlfn.XLOOKUP(Table1[[#This Row],[Product]],Table2[[#All],[Product Type]],Table2[[#All],[Revenue Per Product]:[Cost Per Product]],"Not found")*Table1[[#This Row],[Units Sold]])</f>
        <v>749</v>
      </c>
    </row>
    <row r="526" spans="1:7" x14ac:dyDescent="0.25">
      <c r="A526" s="1">
        <v>425472</v>
      </c>
      <c r="B526" s="1" t="s">
        <v>6</v>
      </c>
      <c r="C526" s="2">
        <v>1221</v>
      </c>
      <c r="D526" s="5">
        <v>44531</v>
      </c>
      <c r="E526" s="6" cm="1">
        <f t="array" ref="E526">_xlfn.XLOOKUP(Table1[[#This Row],[Product]],Table2[[#All],[Product Type]],Table2[[#All],[Revenue Per Product]],"Not found")</f>
        <v>1</v>
      </c>
      <c r="F526" s="6" cm="1">
        <f t="array" ref="F526">_xlfn.XLOOKUP(Table1[[#This Row],[Product]],Table2[[#All],[Product Type]],Table2[[#All],[Cost Per Product]],"Not found")</f>
        <v>-0.5</v>
      </c>
      <c r="G526" s="6" cm="1">
        <f t="array" ref="G526">SUM(_xlfn.XLOOKUP(Table1[[#This Row],[Product]],Table2[[#All],[Product Type]],Table2[[#All],[Revenue Per Product]:[Cost Per Product]],"Not found")*Table1[[#This Row],[Units Sold]])</f>
        <v>610.5</v>
      </c>
    </row>
    <row r="527" spans="1:7" x14ac:dyDescent="0.25">
      <c r="A527" s="1">
        <v>441711</v>
      </c>
      <c r="B527" s="1" t="s">
        <v>6</v>
      </c>
      <c r="C527" s="2">
        <v>1123</v>
      </c>
      <c r="D527" s="5">
        <v>44197</v>
      </c>
      <c r="E527" s="6" cm="1">
        <f t="array" ref="E527">_xlfn.XLOOKUP(Table1[[#This Row],[Product]],Table2[[#All],[Product Type]],Table2[[#All],[Revenue Per Product]],"Not found")</f>
        <v>1</v>
      </c>
      <c r="F527" s="6" cm="1">
        <f t="array" ref="F527">_xlfn.XLOOKUP(Table1[[#This Row],[Product]],Table2[[#All],[Product Type]],Table2[[#All],[Cost Per Product]],"Not found")</f>
        <v>-0.5</v>
      </c>
      <c r="G527" s="6" cm="1">
        <f t="array" ref="G527">SUM(_xlfn.XLOOKUP(Table1[[#This Row],[Product]],Table2[[#All],[Product Type]],Table2[[#All],[Revenue Per Product]:[Cost Per Product]],"Not found")*Table1[[#This Row],[Units Sold]])</f>
        <v>561.5</v>
      </c>
    </row>
    <row r="528" spans="1:7" x14ac:dyDescent="0.25">
      <c r="A528" s="1">
        <v>562962</v>
      </c>
      <c r="B528" s="1" t="s">
        <v>6</v>
      </c>
      <c r="C528" s="2">
        <v>2436</v>
      </c>
      <c r="D528" s="5">
        <v>44531</v>
      </c>
      <c r="E528" s="6" cm="1">
        <f t="array" ref="E528">_xlfn.XLOOKUP(Table1[[#This Row],[Product]],Table2[[#All],[Product Type]],Table2[[#All],[Revenue Per Product]],"Not found")</f>
        <v>1</v>
      </c>
      <c r="F528" s="6" cm="1">
        <f t="array" ref="F528">_xlfn.XLOOKUP(Table1[[#This Row],[Product]],Table2[[#All],[Product Type]],Table2[[#All],[Cost Per Product]],"Not found")</f>
        <v>-0.5</v>
      </c>
      <c r="G528" s="6" cm="1">
        <f t="array" ref="G528">SUM(_xlfn.XLOOKUP(Table1[[#This Row],[Product]],Table2[[#All],[Product Type]],Table2[[#All],[Revenue Per Product]:[Cost Per Product]],"Not found")*Table1[[#This Row],[Units Sold]])</f>
        <v>1218</v>
      </c>
    </row>
    <row r="529" spans="1:7" x14ac:dyDescent="0.25">
      <c r="A529" s="1">
        <v>666684</v>
      </c>
      <c r="B529" s="1" t="s">
        <v>6</v>
      </c>
      <c r="C529" s="2">
        <v>1153</v>
      </c>
      <c r="D529" s="5">
        <v>44440</v>
      </c>
      <c r="E529" s="6" cm="1">
        <f t="array" ref="E529">_xlfn.XLOOKUP(Table1[[#This Row],[Product]],Table2[[#All],[Product Type]],Table2[[#All],[Revenue Per Product]],"Not found")</f>
        <v>1</v>
      </c>
      <c r="F529" s="6" cm="1">
        <f t="array" ref="F529">_xlfn.XLOOKUP(Table1[[#This Row],[Product]],Table2[[#All],[Product Type]],Table2[[#All],[Cost Per Product]],"Not found")</f>
        <v>-0.5</v>
      </c>
      <c r="G529" s="6" cm="1">
        <f t="array" ref="G529">SUM(_xlfn.XLOOKUP(Table1[[#This Row],[Product]],Table2[[#All],[Product Type]],Table2[[#All],[Revenue Per Product]:[Cost Per Product]],"Not found")*Table1[[#This Row],[Units Sold]])</f>
        <v>576.5</v>
      </c>
    </row>
    <row r="530" spans="1:7" x14ac:dyDescent="0.25">
      <c r="A530" s="1">
        <v>361541</v>
      </c>
      <c r="B530" s="1" t="s">
        <v>6</v>
      </c>
      <c r="C530" s="2">
        <v>1738.5</v>
      </c>
      <c r="D530" s="5">
        <v>43922</v>
      </c>
      <c r="E530" s="6" cm="1">
        <f t="array" ref="E530">_xlfn.XLOOKUP(Table1[[#This Row],[Product]],Table2[[#All],[Product Type]],Table2[[#All],[Revenue Per Product]],"Not found")</f>
        <v>1</v>
      </c>
      <c r="F530" s="6" cm="1">
        <f t="array" ref="F530">_xlfn.XLOOKUP(Table1[[#This Row],[Product]],Table2[[#All],[Product Type]],Table2[[#All],[Cost Per Product]],"Not found")</f>
        <v>-0.5</v>
      </c>
      <c r="G530" s="6" cm="1">
        <f t="array" ref="G530">SUM(_xlfn.XLOOKUP(Table1[[#This Row],[Product]],Table2[[#All],[Product Type]],Table2[[#All],[Revenue Per Product]:[Cost Per Product]],"Not found")*Table1[[#This Row],[Units Sold]])</f>
        <v>869.25</v>
      </c>
    </row>
    <row r="531" spans="1:7" x14ac:dyDescent="0.25">
      <c r="A531" s="1">
        <v>899556</v>
      </c>
      <c r="B531" s="1" t="s">
        <v>6</v>
      </c>
      <c r="C531" s="2">
        <v>2215</v>
      </c>
      <c r="D531" s="5">
        <v>43922</v>
      </c>
      <c r="E531" s="6" cm="1">
        <f t="array" ref="E531">_xlfn.XLOOKUP(Table1[[#This Row],[Product]],Table2[[#All],[Product Type]],Table2[[#All],[Revenue Per Product]],"Not found")</f>
        <v>1</v>
      </c>
      <c r="F531" s="6" cm="1">
        <f t="array" ref="F531">_xlfn.XLOOKUP(Table1[[#This Row],[Product]],Table2[[#All],[Product Type]],Table2[[#All],[Cost Per Product]],"Not found")</f>
        <v>-0.5</v>
      </c>
      <c r="G531" s="6" cm="1">
        <f t="array" ref="G531">SUM(_xlfn.XLOOKUP(Table1[[#This Row],[Product]],Table2[[#All],[Product Type]],Table2[[#All],[Revenue Per Product]:[Cost Per Product]],"Not found")*Table1[[#This Row],[Units Sold]])</f>
        <v>1107.5</v>
      </c>
    </row>
    <row r="532" spans="1:7" x14ac:dyDescent="0.25">
      <c r="A532" s="1">
        <v>628954</v>
      </c>
      <c r="B532" s="1" t="s">
        <v>6</v>
      </c>
      <c r="C532" s="2">
        <v>1582</v>
      </c>
      <c r="D532" s="5">
        <v>44197</v>
      </c>
      <c r="E532" s="6" cm="1">
        <f t="array" ref="E532">_xlfn.XLOOKUP(Table1[[#This Row],[Product]],Table2[[#All],[Product Type]],Table2[[#All],[Revenue Per Product]],"Not found")</f>
        <v>1</v>
      </c>
      <c r="F532" s="6" cm="1">
        <f t="array" ref="F532">_xlfn.XLOOKUP(Table1[[#This Row],[Product]],Table2[[#All],[Product Type]],Table2[[#All],[Cost Per Product]],"Not found")</f>
        <v>-0.5</v>
      </c>
      <c r="G532" s="6" cm="1">
        <f t="array" ref="G532">SUM(_xlfn.XLOOKUP(Table1[[#This Row],[Product]],Table2[[#All],[Product Type]],Table2[[#All],[Revenue Per Product]:[Cost Per Product]],"Not found")*Table1[[#This Row],[Units Sold]])</f>
        <v>791</v>
      </c>
    </row>
    <row r="533" spans="1:7" x14ac:dyDescent="0.25">
      <c r="A533" s="1">
        <v>617395</v>
      </c>
      <c r="B533" s="1" t="s">
        <v>6</v>
      </c>
      <c r="C533" s="2">
        <v>3244.5</v>
      </c>
      <c r="D533" s="5">
        <v>43922</v>
      </c>
      <c r="E533" s="6" cm="1">
        <f t="array" ref="E533">_xlfn.XLOOKUP(Table1[[#This Row],[Product]],Table2[[#All],[Product Type]],Table2[[#All],[Revenue Per Product]],"Not found")</f>
        <v>1</v>
      </c>
      <c r="F533" s="6" cm="1">
        <f t="array" ref="F533">_xlfn.XLOOKUP(Table1[[#This Row],[Product]],Table2[[#All],[Product Type]],Table2[[#All],[Cost Per Product]],"Not found")</f>
        <v>-0.5</v>
      </c>
      <c r="G533" s="6" cm="1">
        <f t="array" ref="G533">SUM(_xlfn.XLOOKUP(Table1[[#This Row],[Product]],Table2[[#All],[Product Type]],Table2[[#All],[Revenue Per Product]:[Cost Per Product]],"Not found")*Table1[[#This Row],[Units Sold]])</f>
        <v>1622.25</v>
      </c>
    </row>
    <row r="534" spans="1:7" x14ac:dyDescent="0.25">
      <c r="A534" s="1">
        <v>619210</v>
      </c>
      <c r="B534" s="1" t="s">
        <v>6</v>
      </c>
      <c r="C534" s="2">
        <v>959</v>
      </c>
      <c r="D534" s="5">
        <v>44228</v>
      </c>
      <c r="E534" s="6" cm="1">
        <f t="array" ref="E534">_xlfn.XLOOKUP(Table1[[#This Row],[Product]],Table2[[#All],[Product Type]],Table2[[#All],[Revenue Per Product]],"Not found")</f>
        <v>1</v>
      </c>
      <c r="F534" s="6" cm="1">
        <f t="array" ref="F534">_xlfn.XLOOKUP(Table1[[#This Row],[Product]],Table2[[#All],[Product Type]],Table2[[#All],[Cost Per Product]],"Not found")</f>
        <v>-0.5</v>
      </c>
      <c r="G534" s="6" cm="1">
        <f t="array" ref="G534">SUM(_xlfn.XLOOKUP(Table1[[#This Row],[Product]],Table2[[#All],[Product Type]],Table2[[#All],[Revenue Per Product]:[Cost Per Product]],"Not found")*Table1[[#This Row],[Units Sold]])</f>
        <v>479.5</v>
      </c>
    </row>
    <row r="535" spans="1:7" x14ac:dyDescent="0.25">
      <c r="A535" s="1">
        <v>210209</v>
      </c>
      <c r="B535" s="1" t="s">
        <v>6</v>
      </c>
      <c r="C535" s="2">
        <v>2747</v>
      </c>
      <c r="D535" s="5">
        <v>44470</v>
      </c>
      <c r="E535" s="6" cm="1">
        <f t="array" ref="E535">_xlfn.XLOOKUP(Table1[[#This Row],[Product]],Table2[[#All],[Product Type]],Table2[[#All],[Revenue Per Product]],"Not found")</f>
        <v>1</v>
      </c>
      <c r="F535" s="6" cm="1">
        <f t="array" ref="F535">_xlfn.XLOOKUP(Table1[[#This Row],[Product]],Table2[[#All],[Product Type]],Table2[[#All],[Cost Per Product]],"Not found")</f>
        <v>-0.5</v>
      </c>
      <c r="G535" s="6" cm="1">
        <f t="array" ref="G535">SUM(_xlfn.XLOOKUP(Table1[[#This Row],[Product]],Table2[[#All],[Product Type]],Table2[[#All],[Revenue Per Product]:[Cost Per Product]],"Not found")*Table1[[#This Row],[Units Sold]])</f>
        <v>1373.5</v>
      </c>
    </row>
    <row r="536" spans="1:7" x14ac:dyDescent="0.25">
      <c r="A536" s="1">
        <v>324307</v>
      </c>
      <c r="B536" s="1" t="s">
        <v>6</v>
      </c>
      <c r="C536" s="2">
        <v>574.5</v>
      </c>
      <c r="D536" s="5">
        <v>44531</v>
      </c>
      <c r="E536" s="6" cm="1">
        <f t="array" ref="E536">_xlfn.XLOOKUP(Table1[[#This Row],[Product]],Table2[[#All],[Product Type]],Table2[[#All],[Revenue Per Product]],"Not found")</f>
        <v>1</v>
      </c>
      <c r="F536" s="6" cm="1">
        <f t="array" ref="F536">_xlfn.XLOOKUP(Table1[[#This Row],[Product]],Table2[[#All],[Product Type]],Table2[[#All],[Cost Per Product]],"Not found")</f>
        <v>-0.5</v>
      </c>
      <c r="G536" s="6" cm="1">
        <f t="array" ref="G536">SUM(_xlfn.XLOOKUP(Table1[[#This Row],[Product]],Table2[[#All],[Product Type]],Table2[[#All],[Revenue Per Product]:[Cost Per Product]],"Not found")*Table1[[#This Row],[Units Sold]])</f>
        <v>287.25</v>
      </c>
    </row>
    <row r="537" spans="1:7" x14ac:dyDescent="0.25">
      <c r="A537" s="1">
        <v>406234</v>
      </c>
      <c r="B537" s="1" t="s">
        <v>6</v>
      </c>
      <c r="C537" s="2">
        <v>2338</v>
      </c>
      <c r="D537" s="5">
        <v>44501</v>
      </c>
      <c r="E537" s="6" cm="1">
        <f t="array" ref="E537">_xlfn.XLOOKUP(Table1[[#This Row],[Product]],Table2[[#All],[Product Type]],Table2[[#All],[Revenue Per Product]],"Not found")</f>
        <v>1</v>
      </c>
      <c r="F537" s="6" cm="1">
        <f t="array" ref="F537">_xlfn.XLOOKUP(Table1[[#This Row],[Product]],Table2[[#All],[Product Type]],Table2[[#All],[Cost Per Product]],"Not found")</f>
        <v>-0.5</v>
      </c>
      <c r="G537" s="6" cm="1">
        <f t="array" ref="G537">SUM(_xlfn.XLOOKUP(Table1[[#This Row],[Product]],Table2[[#All],[Product Type]],Table2[[#All],[Revenue Per Product]:[Cost Per Product]],"Not found")*Table1[[#This Row],[Units Sold]])</f>
        <v>1169</v>
      </c>
    </row>
    <row r="538" spans="1:7" x14ac:dyDescent="0.25">
      <c r="A538" s="1">
        <v>464364</v>
      </c>
      <c r="B538" s="1" t="s">
        <v>6</v>
      </c>
      <c r="C538" s="2">
        <v>381</v>
      </c>
      <c r="D538" s="5">
        <v>44105</v>
      </c>
      <c r="E538" s="6" cm="1">
        <f t="array" ref="E538">_xlfn.XLOOKUP(Table1[[#This Row],[Product]],Table2[[#All],[Product Type]],Table2[[#All],[Revenue Per Product]],"Not found")</f>
        <v>1</v>
      </c>
      <c r="F538" s="6" cm="1">
        <f t="array" ref="F538">_xlfn.XLOOKUP(Table1[[#This Row],[Product]],Table2[[#All],[Product Type]],Table2[[#All],[Cost Per Product]],"Not found")</f>
        <v>-0.5</v>
      </c>
      <c r="G538" s="6" cm="1">
        <f t="array" ref="G538">SUM(_xlfn.XLOOKUP(Table1[[#This Row],[Product]],Table2[[#All],[Product Type]],Table2[[#All],[Revenue Per Product]:[Cost Per Product]],"Not found")*Table1[[#This Row],[Units Sold]])</f>
        <v>190.5</v>
      </c>
    </row>
    <row r="539" spans="1:7" x14ac:dyDescent="0.25">
      <c r="A539" s="1">
        <v>350494</v>
      </c>
      <c r="B539" s="1" t="s">
        <v>6</v>
      </c>
      <c r="C539" s="2">
        <v>422</v>
      </c>
      <c r="D539" s="5">
        <v>44197</v>
      </c>
      <c r="E539" s="6" cm="1">
        <f t="array" ref="E539">_xlfn.XLOOKUP(Table1[[#This Row],[Product]],Table2[[#All],[Product Type]],Table2[[#All],[Revenue Per Product]],"Not found")</f>
        <v>1</v>
      </c>
      <c r="F539" s="6" cm="1">
        <f t="array" ref="F539">_xlfn.XLOOKUP(Table1[[#This Row],[Product]],Table2[[#All],[Product Type]],Table2[[#All],[Cost Per Product]],"Not found")</f>
        <v>-0.5</v>
      </c>
      <c r="G539" s="6" cm="1">
        <f t="array" ref="G539">SUM(_xlfn.XLOOKUP(Table1[[#This Row],[Product]],Table2[[#All],[Product Type]],Table2[[#All],[Revenue Per Product]:[Cost Per Product]],"Not found")*Table1[[#This Row],[Units Sold]])</f>
        <v>211</v>
      </c>
    </row>
    <row r="540" spans="1:7" x14ac:dyDescent="0.25">
      <c r="A540" s="1">
        <v>711362</v>
      </c>
      <c r="B540" s="1" t="s">
        <v>6</v>
      </c>
      <c r="C540" s="2">
        <v>2134</v>
      </c>
      <c r="D540" s="5">
        <v>44593</v>
      </c>
      <c r="E540" s="6" cm="1">
        <f t="array" ref="E540">_xlfn.XLOOKUP(Table1[[#This Row],[Product]],Table2[[#All],[Product Type]],Table2[[#All],[Revenue Per Product]],"Not found")</f>
        <v>1</v>
      </c>
      <c r="F540" s="6" cm="1">
        <f t="array" ref="F540">_xlfn.XLOOKUP(Table1[[#This Row],[Product]],Table2[[#All],[Product Type]],Table2[[#All],[Cost Per Product]],"Not found")</f>
        <v>-0.5</v>
      </c>
      <c r="G540" s="6" cm="1">
        <f t="array" ref="G540">SUM(_xlfn.XLOOKUP(Table1[[#This Row],[Product]],Table2[[#All],[Product Type]],Table2[[#All],[Revenue Per Product]:[Cost Per Product]],"Not found")*Table1[[#This Row],[Units Sold]])</f>
        <v>1067</v>
      </c>
    </row>
    <row r="541" spans="1:7" x14ac:dyDescent="0.25">
      <c r="A541" s="1">
        <v>451947</v>
      </c>
      <c r="B541" s="1" t="s">
        <v>6</v>
      </c>
      <c r="C541" s="2">
        <v>808</v>
      </c>
      <c r="D541" s="5">
        <v>44378</v>
      </c>
      <c r="E541" s="6" cm="1">
        <f t="array" ref="E541">_xlfn.XLOOKUP(Table1[[#This Row],[Product]],Table2[[#All],[Product Type]],Table2[[#All],[Revenue Per Product]],"Not found")</f>
        <v>1</v>
      </c>
      <c r="F541" s="6" cm="1">
        <f t="array" ref="F541">_xlfn.XLOOKUP(Table1[[#This Row],[Product]],Table2[[#All],[Product Type]],Table2[[#All],[Cost Per Product]],"Not found")</f>
        <v>-0.5</v>
      </c>
      <c r="G541" s="6" cm="1">
        <f t="array" ref="G541">SUM(_xlfn.XLOOKUP(Table1[[#This Row],[Product]],Table2[[#All],[Product Type]],Table2[[#All],[Revenue Per Product]:[Cost Per Product]],"Not found")*Table1[[#This Row],[Units Sold]])</f>
        <v>404</v>
      </c>
    </row>
    <row r="542" spans="1:7" x14ac:dyDescent="0.25">
      <c r="A542" s="1">
        <v>633142</v>
      </c>
      <c r="B542" s="1" t="s">
        <v>6</v>
      </c>
      <c r="C542" s="2">
        <v>436.5</v>
      </c>
      <c r="D542" s="5">
        <v>43922</v>
      </c>
      <c r="E542" s="6" cm="1">
        <f t="array" ref="E542">_xlfn.XLOOKUP(Table1[[#This Row],[Product]],Table2[[#All],[Product Type]],Table2[[#All],[Revenue Per Product]],"Not found")</f>
        <v>1</v>
      </c>
      <c r="F542" s="6" cm="1">
        <f t="array" ref="F542">_xlfn.XLOOKUP(Table1[[#This Row],[Product]],Table2[[#All],[Product Type]],Table2[[#All],[Cost Per Product]],"Not found")</f>
        <v>-0.5</v>
      </c>
      <c r="G542" s="6" cm="1">
        <f t="array" ref="G542">SUM(_xlfn.XLOOKUP(Table1[[#This Row],[Product]],Table2[[#All],[Product Type]],Table2[[#All],[Revenue Per Product]:[Cost Per Product]],"Not found")*Table1[[#This Row],[Units Sold]])</f>
        <v>218.25</v>
      </c>
    </row>
    <row r="543" spans="1:7" x14ac:dyDescent="0.25">
      <c r="A543" s="1">
        <v>462436</v>
      </c>
      <c r="B543" s="1" t="s">
        <v>6</v>
      </c>
      <c r="C543" s="2">
        <v>1956</v>
      </c>
      <c r="D543" s="5">
        <v>44166</v>
      </c>
      <c r="E543" s="6" cm="1">
        <f t="array" ref="E543">_xlfn.XLOOKUP(Table1[[#This Row],[Product]],Table2[[#All],[Product Type]],Table2[[#All],[Revenue Per Product]],"Not found")</f>
        <v>1</v>
      </c>
      <c r="F543" s="6" cm="1">
        <f t="array" ref="F543">_xlfn.XLOOKUP(Table1[[#This Row],[Product]],Table2[[#All],[Product Type]],Table2[[#All],[Cost Per Product]],"Not found")</f>
        <v>-0.5</v>
      </c>
      <c r="G543" s="6" cm="1">
        <f t="array" ref="G543">SUM(_xlfn.XLOOKUP(Table1[[#This Row],[Product]],Table2[[#All],[Product Type]],Table2[[#All],[Revenue Per Product]:[Cost Per Product]],"Not found")*Table1[[#This Row],[Units Sold]])</f>
        <v>978</v>
      </c>
    </row>
    <row r="544" spans="1:7" x14ac:dyDescent="0.25">
      <c r="A544" s="1">
        <v>184366</v>
      </c>
      <c r="B544" s="1" t="s">
        <v>6</v>
      </c>
      <c r="C544" s="2">
        <v>2659</v>
      </c>
      <c r="D544" s="5">
        <v>44531</v>
      </c>
      <c r="E544" s="6" cm="1">
        <f t="array" ref="E544">_xlfn.XLOOKUP(Table1[[#This Row],[Product]],Table2[[#All],[Product Type]],Table2[[#All],[Revenue Per Product]],"Not found")</f>
        <v>1</v>
      </c>
      <c r="F544" s="6" cm="1">
        <f t="array" ref="F544">_xlfn.XLOOKUP(Table1[[#This Row],[Product]],Table2[[#All],[Product Type]],Table2[[#All],[Cost Per Product]],"Not found")</f>
        <v>-0.5</v>
      </c>
      <c r="G544" s="6" cm="1">
        <f t="array" ref="G544">SUM(_xlfn.XLOOKUP(Table1[[#This Row],[Product]],Table2[[#All],[Product Type]],Table2[[#All],[Revenue Per Product]:[Cost Per Product]],"Not found")*Table1[[#This Row],[Units Sold]])</f>
        <v>1329.5</v>
      </c>
    </row>
    <row r="545" spans="1:7" x14ac:dyDescent="0.25">
      <c r="A545" s="1">
        <v>151130</v>
      </c>
      <c r="B545" s="1" t="s">
        <v>6</v>
      </c>
      <c r="C545" s="2">
        <v>1351.5</v>
      </c>
      <c r="D545" s="5">
        <v>44562</v>
      </c>
      <c r="E545" s="6" cm="1">
        <f t="array" ref="E545">_xlfn.XLOOKUP(Table1[[#This Row],[Product]],Table2[[#All],[Product Type]],Table2[[#All],[Revenue Per Product]],"Not found")</f>
        <v>1</v>
      </c>
      <c r="F545" s="6" cm="1">
        <f t="array" ref="F545">_xlfn.XLOOKUP(Table1[[#This Row],[Product]],Table2[[#All],[Product Type]],Table2[[#All],[Cost Per Product]],"Not found")</f>
        <v>-0.5</v>
      </c>
      <c r="G545" s="6" cm="1">
        <f t="array" ref="G545">SUM(_xlfn.XLOOKUP(Table1[[#This Row],[Product]],Table2[[#All],[Product Type]],Table2[[#All],[Revenue Per Product]:[Cost Per Product]],"Not found")*Table1[[#This Row],[Units Sold]])</f>
        <v>675.75</v>
      </c>
    </row>
    <row r="546" spans="1:7" x14ac:dyDescent="0.25">
      <c r="A546" s="1">
        <v>747194</v>
      </c>
      <c r="B546" s="1" t="s">
        <v>6</v>
      </c>
      <c r="C546" s="2">
        <v>880</v>
      </c>
      <c r="D546" s="5">
        <v>43922</v>
      </c>
      <c r="E546" s="6" cm="1">
        <f t="array" ref="E546">_xlfn.XLOOKUP(Table1[[#This Row],[Product]],Table2[[#All],[Product Type]],Table2[[#All],[Revenue Per Product]],"Not found")</f>
        <v>1</v>
      </c>
      <c r="F546" s="6" cm="1">
        <f t="array" ref="F546">_xlfn.XLOOKUP(Table1[[#This Row],[Product]],Table2[[#All],[Product Type]],Table2[[#All],[Cost Per Product]],"Not found")</f>
        <v>-0.5</v>
      </c>
      <c r="G546" s="6" cm="1">
        <f t="array" ref="G546">SUM(_xlfn.XLOOKUP(Table1[[#This Row],[Product]],Table2[[#All],[Product Type]],Table2[[#All],[Revenue Per Product]:[Cost Per Product]],"Not found")*Table1[[#This Row],[Units Sold]])</f>
        <v>440</v>
      </c>
    </row>
    <row r="547" spans="1:7" x14ac:dyDescent="0.25">
      <c r="A547" s="1">
        <v>390355</v>
      </c>
      <c r="B547" s="1" t="s">
        <v>6</v>
      </c>
      <c r="C547" s="2">
        <v>1867</v>
      </c>
      <c r="D547" s="5">
        <v>43922</v>
      </c>
      <c r="E547" s="6" cm="1">
        <f t="array" ref="E547">_xlfn.XLOOKUP(Table1[[#This Row],[Product]],Table2[[#All],[Product Type]],Table2[[#All],[Revenue Per Product]],"Not found")</f>
        <v>1</v>
      </c>
      <c r="F547" s="6" cm="1">
        <f t="array" ref="F547">_xlfn.XLOOKUP(Table1[[#This Row],[Product]],Table2[[#All],[Product Type]],Table2[[#All],[Cost Per Product]],"Not found")</f>
        <v>-0.5</v>
      </c>
      <c r="G547" s="6" cm="1">
        <f t="array" ref="G547">SUM(_xlfn.XLOOKUP(Table1[[#This Row],[Product]],Table2[[#All],[Product Type]],Table2[[#All],[Revenue Per Product]:[Cost Per Product]],"Not found")*Table1[[#This Row],[Units Sold]])</f>
        <v>933.5</v>
      </c>
    </row>
    <row r="548" spans="1:7" x14ac:dyDescent="0.25">
      <c r="A548" s="1">
        <v>594463</v>
      </c>
      <c r="B548" s="1" t="s">
        <v>6</v>
      </c>
      <c r="C548" s="2">
        <v>2234</v>
      </c>
      <c r="D548" s="5">
        <v>44136</v>
      </c>
      <c r="E548" s="6" cm="1">
        <f t="array" ref="E548">_xlfn.XLOOKUP(Table1[[#This Row],[Product]],Table2[[#All],[Product Type]],Table2[[#All],[Revenue Per Product]],"Not found")</f>
        <v>1</v>
      </c>
      <c r="F548" s="6" cm="1">
        <f t="array" ref="F548">_xlfn.XLOOKUP(Table1[[#This Row],[Product]],Table2[[#All],[Product Type]],Table2[[#All],[Cost Per Product]],"Not found")</f>
        <v>-0.5</v>
      </c>
      <c r="G548" s="6" cm="1">
        <f t="array" ref="G548">SUM(_xlfn.XLOOKUP(Table1[[#This Row],[Product]],Table2[[#All],[Product Type]],Table2[[#All],[Revenue Per Product]:[Cost Per Product]],"Not found")*Table1[[#This Row],[Units Sold]])</f>
        <v>1117</v>
      </c>
    </row>
    <row r="549" spans="1:7" x14ac:dyDescent="0.25">
      <c r="A549" s="1">
        <v>699845</v>
      </c>
      <c r="B549" s="1" t="s">
        <v>6</v>
      </c>
      <c r="C549" s="2">
        <v>1227</v>
      </c>
      <c r="D549" s="5">
        <v>44501</v>
      </c>
      <c r="E549" s="6" cm="1">
        <f t="array" ref="E549">_xlfn.XLOOKUP(Table1[[#This Row],[Product]],Table2[[#All],[Product Type]],Table2[[#All],[Revenue Per Product]],"Not found")</f>
        <v>1</v>
      </c>
      <c r="F549" s="6" cm="1">
        <f t="array" ref="F549">_xlfn.XLOOKUP(Table1[[#This Row],[Product]],Table2[[#All],[Product Type]],Table2[[#All],[Cost Per Product]],"Not found")</f>
        <v>-0.5</v>
      </c>
      <c r="G549" s="6" cm="1">
        <f t="array" ref="G549">SUM(_xlfn.XLOOKUP(Table1[[#This Row],[Product]],Table2[[#All],[Product Type]],Table2[[#All],[Revenue Per Product]:[Cost Per Product]],"Not found")*Table1[[#This Row],[Units Sold]])</f>
        <v>613.5</v>
      </c>
    </row>
    <row r="550" spans="1:7" x14ac:dyDescent="0.25">
      <c r="A550" s="1">
        <v>867837</v>
      </c>
      <c r="B550" s="1" t="s">
        <v>6</v>
      </c>
      <c r="C550" s="2">
        <v>877</v>
      </c>
      <c r="D550" s="5">
        <v>44470</v>
      </c>
      <c r="E550" s="6" cm="1">
        <f t="array" ref="E550">_xlfn.XLOOKUP(Table1[[#This Row],[Product]],Table2[[#All],[Product Type]],Table2[[#All],[Revenue Per Product]],"Not found")</f>
        <v>1</v>
      </c>
      <c r="F550" s="6" cm="1">
        <f t="array" ref="F550">_xlfn.XLOOKUP(Table1[[#This Row],[Product]],Table2[[#All],[Product Type]],Table2[[#All],[Cost Per Product]],"Not found")</f>
        <v>-0.5</v>
      </c>
      <c r="G550" s="6" cm="1">
        <f t="array" ref="G550">SUM(_xlfn.XLOOKUP(Table1[[#This Row],[Product]],Table2[[#All],[Product Type]],Table2[[#All],[Revenue Per Product]:[Cost Per Product]],"Not found")*Table1[[#This Row],[Units Sold]])</f>
        <v>438.5</v>
      </c>
    </row>
    <row r="551" spans="1:7" x14ac:dyDescent="0.25">
      <c r="A551" s="1">
        <v>881898</v>
      </c>
      <c r="B551" s="1" t="s">
        <v>6</v>
      </c>
      <c r="C551" s="2">
        <v>360</v>
      </c>
      <c r="D551" s="5">
        <v>44256</v>
      </c>
      <c r="E551" s="6" cm="1">
        <f t="array" ref="E551">_xlfn.XLOOKUP(Table1[[#This Row],[Product]],Table2[[#All],[Product Type]],Table2[[#All],[Revenue Per Product]],"Not found")</f>
        <v>1</v>
      </c>
      <c r="F551" s="6" cm="1">
        <f t="array" ref="F551">_xlfn.XLOOKUP(Table1[[#This Row],[Product]],Table2[[#All],[Product Type]],Table2[[#All],[Cost Per Product]],"Not found")</f>
        <v>-0.5</v>
      </c>
      <c r="G551" s="6" cm="1">
        <f t="array" ref="G551">SUM(_xlfn.XLOOKUP(Table1[[#This Row],[Product]],Table2[[#All],[Product Type]],Table2[[#All],[Revenue Per Product]:[Cost Per Product]],"Not found")*Table1[[#This Row],[Units Sold]])</f>
        <v>180</v>
      </c>
    </row>
    <row r="552" spans="1:7" x14ac:dyDescent="0.25">
      <c r="A552" s="1">
        <v>750389</v>
      </c>
      <c r="B552" s="1" t="s">
        <v>6</v>
      </c>
      <c r="C552" s="2">
        <v>2682</v>
      </c>
      <c r="D552" s="5">
        <v>44531</v>
      </c>
      <c r="E552" s="6" cm="1">
        <f t="array" ref="E552">_xlfn.XLOOKUP(Table1[[#This Row],[Product]],Table2[[#All],[Product Type]],Table2[[#All],[Revenue Per Product]],"Not found")</f>
        <v>1</v>
      </c>
      <c r="F552" s="6" cm="1">
        <f t="array" ref="F552">_xlfn.XLOOKUP(Table1[[#This Row],[Product]],Table2[[#All],[Product Type]],Table2[[#All],[Cost Per Product]],"Not found")</f>
        <v>-0.5</v>
      </c>
      <c r="G552" s="6" cm="1">
        <f t="array" ref="G552">SUM(_xlfn.XLOOKUP(Table1[[#This Row],[Product]],Table2[[#All],[Product Type]],Table2[[#All],[Revenue Per Product]:[Cost Per Product]],"Not found")*Table1[[#This Row],[Units Sold]])</f>
        <v>1341</v>
      </c>
    </row>
    <row r="553" spans="1:7" x14ac:dyDescent="0.25">
      <c r="A553" s="1">
        <v>102288</v>
      </c>
      <c r="B553" s="1" t="s">
        <v>6</v>
      </c>
      <c r="C553" s="2">
        <v>521</v>
      </c>
      <c r="D553" s="5">
        <v>44409</v>
      </c>
      <c r="E553" s="6" cm="1">
        <f t="array" ref="E553">_xlfn.XLOOKUP(Table1[[#This Row],[Product]],Table2[[#All],[Product Type]],Table2[[#All],[Revenue Per Product]],"Not found")</f>
        <v>1</v>
      </c>
      <c r="F553" s="6" cm="1">
        <f t="array" ref="F553">_xlfn.XLOOKUP(Table1[[#This Row],[Product]],Table2[[#All],[Product Type]],Table2[[#All],[Cost Per Product]],"Not found")</f>
        <v>-0.5</v>
      </c>
      <c r="G553" s="6" cm="1">
        <f t="array" ref="G553">SUM(_xlfn.XLOOKUP(Table1[[#This Row],[Product]],Table2[[#All],[Product Type]],Table2[[#All],[Revenue Per Product]:[Cost Per Product]],"Not found")*Table1[[#This Row],[Units Sold]])</f>
        <v>260.5</v>
      </c>
    </row>
    <row r="554" spans="1:7" x14ac:dyDescent="0.25">
      <c r="A554" s="1">
        <v>727045</v>
      </c>
      <c r="B554" s="1" t="s">
        <v>6</v>
      </c>
      <c r="C554" s="2">
        <v>341</v>
      </c>
      <c r="D554" s="5">
        <v>44501</v>
      </c>
      <c r="E554" s="6" cm="1">
        <f t="array" ref="E554">_xlfn.XLOOKUP(Table1[[#This Row],[Product]],Table2[[#All],[Product Type]],Table2[[#All],[Revenue Per Product]],"Not found")</f>
        <v>1</v>
      </c>
      <c r="F554" s="6" cm="1">
        <f t="array" ref="F554">_xlfn.XLOOKUP(Table1[[#This Row],[Product]],Table2[[#All],[Product Type]],Table2[[#All],[Cost Per Product]],"Not found")</f>
        <v>-0.5</v>
      </c>
      <c r="G554" s="6" cm="1">
        <f t="array" ref="G554">SUM(_xlfn.XLOOKUP(Table1[[#This Row],[Product]],Table2[[#All],[Product Type]],Table2[[#All],[Revenue Per Product]:[Cost Per Product]],"Not found")*Table1[[#This Row],[Units Sold]])</f>
        <v>170.5</v>
      </c>
    </row>
    <row r="555" spans="1:7" x14ac:dyDescent="0.25">
      <c r="A555" s="1">
        <v>485947</v>
      </c>
      <c r="B555" s="1" t="s">
        <v>6</v>
      </c>
      <c r="C555" s="2">
        <v>641</v>
      </c>
      <c r="D555" s="5">
        <v>44348</v>
      </c>
      <c r="E555" s="6" cm="1">
        <f t="array" ref="E555">_xlfn.XLOOKUP(Table1[[#This Row],[Product]],Table2[[#All],[Product Type]],Table2[[#All],[Revenue Per Product]],"Not found")</f>
        <v>1</v>
      </c>
      <c r="F555" s="6" cm="1">
        <f t="array" ref="F555">_xlfn.XLOOKUP(Table1[[#This Row],[Product]],Table2[[#All],[Product Type]],Table2[[#All],[Cost Per Product]],"Not found")</f>
        <v>-0.5</v>
      </c>
      <c r="G555" s="6" cm="1">
        <f t="array" ref="G555">SUM(_xlfn.XLOOKUP(Table1[[#This Row],[Product]],Table2[[#All],[Product Type]],Table2[[#All],[Revenue Per Product]:[Cost Per Product]],"Not found")*Table1[[#This Row],[Units Sold]])</f>
        <v>320.5</v>
      </c>
    </row>
    <row r="556" spans="1:7" x14ac:dyDescent="0.25">
      <c r="A556" s="1">
        <v>363822</v>
      </c>
      <c r="B556" s="1" t="s">
        <v>6</v>
      </c>
      <c r="C556" s="2">
        <v>2807</v>
      </c>
      <c r="D556" s="5">
        <v>44531</v>
      </c>
      <c r="E556" s="6" cm="1">
        <f t="array" ref="E556">_xlfn.XLOOKUP(Table1[[#This Row],[Product]],Table2[[#All],[Product Type]],Table2[[#All],[Revenue Per Product]],"Not found")</f>
        <v>1</v>
      </c>
      <c r="F556" s="6" cm="1">
        <f t="array" ref="F556">_xlfn.XLOOKUP(Table1[[#This Row],[Product]],Table2[[#All],[Product Type]],Table2[[#All],[Cost Per Product]],"Not found")</f>
        <v>-0.5</v>
      </c>
      <c r="G556" s="6" cm="1">
        <f t="array" ref="G556">SUM(_xlfn.XLOOKUP(Table1[[#This Row],[Product]],Table2[[#All],[Product Type]],Table2[[#All],[Revenue Per Product]:[Cost Per Product]],"Not found")*Table1[[#This Row],[Units Sold]])</f>
        <v>1403.5</v>
      </c>
    </row>
    <row r="557" spans="1:7" x14ac:dyDescent="0.25">
      <c r="A557" s="1">
        <v>494850</v>
      </c>
      <c r="B557" s="1" t="s">
        <v>6</v>
      </c>
      <c r="C557" s="2">
        <v>432</v>
      </c>
      <c r="D557" s="5">
        <v>43922</v>
      </c>
      <c r="E557" s="6" cm="1">
        <f t="array" ref="E557">_xlfn.XLOOKUP(Table1[[#This Row],[Product]],Table2[[#All],[Product Type]],Table2[[#All],[Revenue Per Product]],"Not found")</f>
        <v>1</v>
      </c>
      <c r="F557" s="6" cm="1">
        <f t="array" ref="F557">_xlfn.XLOOKUP(Table1[[#This Row],[Product]],Table2[[#All],[Product Type]],Table2[[#All],[Cost Per Product]],"Not found")</f>
        <v>-0.5</v>
      </c>
      <c r="G557" s="6" cm="1">
        <f t="array" ref="G557">SUM(_xlfn.XLOOKUP(Table1[[#This Row],[Product]],Table2[[#All],[Product Type]],Table2[[#All],[Revenue Per Product]:[Cost Per Product]],"Not found")*Table1[[#This Row],[Units Sold]])</f>
        <v>216</v>
      </c>
    </row>
    <row r="558" spans="1:7" x14ac:dyDescent="0.25">
      <c r="A558" s="1">
        <v>540189</v>
      </c>
      <c r="B558" s="1" t="s">
        <v>6</v>
      </c>
      <c r="C558" s="2">
        <v>2294</v>
      </c>
      <c r="D558" s="5">
        <v>44044</v>
      </c>
      <c r="E558" s="6" cm="1">
        <f t="array" ref="E558">_xlfn.XLOOKUP(Table1[[#This Row],[Product]],Table2[[#All],[Product Type]],Table2[[#All],[Revenue Per Product]],"Not found")</f>
        <v>1</v>
      </c>
      <c r="F558" s="6" cm="1">
        <f t="array" ref="F558">_xlfn.XLOOKUP(Table1[[#This Row],[Product]],Table2[[#All],[Product Type]],Table2[[#All],[Cost Per Product]],"Not found")</f>
        <v>-0.5</v>
      </c>
      <c r="G558" s="6" cm="1">
        <f t="array" ref="G558">SUM(_xlfn.XLOOKUP(Table1[[#This Row],[Product]],Table2[[#All],[Product Type]],Table2[[#All],[Revenue Per Product]:[Cost Per Product]],"Not found")*Table1[[#This Row],[Units Sold]])</f>
        <v>1147</v>
      </c>
    </row>
    <row r="559" spans="1:7" x14ac:dyDescent="0.25">
      <c r="A559" s="1">
        <v>823956</v>
      </c>
      <c r="B559" s="1" t="s">
        <v>6</v>
      </c>
      <c r="C559" s="2">
        <v>2167</v>
      </c>
      <c r="D559" s="5">
        <v>44501</v>
      </c>
      <c r="E559" s="6" cm="1">
        <f t="array" ref="E559">_xlfn.XLOOKUP(Table1[[#This Row],[Product]],Table2[[#All],[Product Type]],Table2[[#All],[Revenue Per Product]],"Not found")</f>
        <v>1</v>
      </c>
      <c r="F559" s="6" cm="1">
        <f t="array" ref="F559">_xlfn.XLOOKUP(Table1[[#This Row],[Product]],Table2[[#All],[Product Type]],Table2[[#All],[Cost Per Product]],"Not found")</f>
        <v>-0.5</v>
      </c>
      <c r="G559" s="6" cm="1">
        <f t="array" ref="G559">SUM(_xlfn.XLOOKUP(Table1[[#This Row],[Product]],Table2[[#All],[Product Type]],Table2[[#All],[Revenue Per Product]:[Cost Per Product]],"Not found")*Table1[[#This Row],[Units Sold]])</f>
        <v>1083.5</v>
      </c>
    </row>
    <row r="560" spans="1:7" x14ac:dyDescent="0.25">
      <c r="A560" s="1">
        <v>820943</v>
      </c>
      <c r="B560" s="1" t="s">
        <v>6</v>
      </c>
      <c r="C560" s="2">
        <v>2529</v>
      </c>
      <c r="D560" s="5">
        <v>44105</v>
      </c>
      <c r="E560" s="6" cm="1">
        <f t="array" ref="E560">_xlfn.XLOOKUP(Table1[[#This Row],[Product]],Table2[[#All],[Product Type]],Table2[[#All],[Revenue Per Product]],"Not found")</f>
        <v>1</v>
      </c>
      <c r="F560" s="6" cm="1">
        <f t="array" ref="F560">_xlfn.XLOOKUP(Table1[[#This Row],[Product]],Table2[[#All],[Product Type]],Table2[[#All],[Cost Per Product]],"Not found")</f>
        <v>-0.5</v>
      </c>
      <c r="G560" s="6" cm="1">
        <f t="array" ref="G560">SUM(_xlfn.XLOOKUP(Table1[[#This Row],[Product]],Table2[[#All],[Product Type]],Table2[[#All],[Revenue Per Product]:[Cost Per Product]],"Not found")*Table1[[#This Row],[Units Sold]])</f>
        <v>1264.5</v>
      </c>
    </row>
    <row r="561" spans="1:7" x14ac:dyDescent="0.25">
      <c r="A561" s="1">
        <v>366080</v>
      </c>
      <c r="B561" s="1" t="s">
        <v>6</v>
      </c>
      <c r="C561" s="2">
        <v>1870</v>
      </c>
      <c r="D561" s="5">
        <v>44501</v>
      </c>
      <c r="E561" s="6" cm="1">
        <f t="array" ref="E561">_xlfn.XLOOKUP(Table1[[#This Row],[Product]],Table2[[#All],[Product Type]],Table2[[#All],[Revenue Per Product]],"Not found")</f>
        <v>1</v>
      </c>
      <c r="F561" s="6" cm="1">
        <f t="array" ref="F561">_xlfn.XLOOKUP(Table1[[#This Row],[Product]],Table2[[#All],[Product Type]],Table2[[#All],[Cost Per Product]],"Not found")</f>
        <v>-0.5</v>
      </c>
      <c r="G561" s="6" cm="1">
        <f t="array" ref="G561">SUM(_xlfn.XLOOKUP(Table1[[#This Row],[Product]],Table2[[#All],[Product Type]],Table2[[#All],[Revenue Per Product]:[Cost Per Product]],"Not found")*Table1[[#This Row],[Units Sold]])</f>
        <v>935</v>
      </c>
    </row>
    <row r="562" spans="1:7" x14ac:dyDescent="0.25">
      <c r="A562" s="1">
        <v>565067</v>
      </c>
      <c r="B562" s="1" t="s">
        <v>6</v>
      </c>
      <c r="C562" s="2">
        <v>1579</v>
      </c>
      <c r="D562" s="5">
        <v>43891</v>
      </c>
      <c r="E562" s="6" cm="1">
        <f t="array" ref="E562">_xlfn.XLOOKUP(Table1[[#This Row],[Product]],Table2[[#All],[Product Type]],Table2[[#All],[Revenue Per Product]],"Not found")</f>
        <v>1</v>
      </c>
      <c r="F562" s="6" cm="1">
        <f t="array" ref="F562">_xlfn.XLOOKUP(Table1[[#This Row],[Product]],Table2[[#All],[Product Type]],Table2[[#All],[Cost Per Product]],"Not found")</f>
        <v>-0.5</v>
      </c>
      <c r="G562" s="6" cm="1">
        <f t="array" ref="G562">SUM(_xlfn.XLOOKUP(Table1[[#This Row],[Product]],Table2[[#All],[Product Type]],Table2[[#All],[Revenue Per Product]:[Cost Per Product]],"Not found")*Table1[[#This Row],[Units Sold]])</f>
        <v>789.5</v>
      </c>
    </row>
    <row r="563" spans="1:7" x14ac:dyDescent="0.25">
      <c r="A563" s="1">
        <v>808356</v>
      </c>
      <c r="B563" s="1" t="s">
        <v>6</v>
      </c>
      <c r="C563" s="2">
        <v>1005</v>
      </c>
      <c r="D563" s="5">
        <v>44531</v>
      </c>
      <c r="E563" s="6" cm="1">
        <f t="array" ref="E563">_xlfn.XLOOKUP(Table1[[#This Row],[Product]],Table2[[#All],[Product Type]],Table2[[#All],[Revenue Per Product]],"Not found")</f>
        <v>1</v>
      </c>
      <c r="F563" s="6" cm="1">
        <f t="array" ref="F563">_xlfn.XLOOKUP(Table1[[#This Row],[Product]],Table2[[#All],[Product Type]],Table2[[#All],[Cost Per Product]],"Not found")</f>
        <v>-0.5</v>
      </c>
      <c r="G563" s="6" cm="1">
        <f t="array" ref="G563">SUM(_xlfn.XLOOKUP(Table1[[#This Row],[Product]],Table2[[#All],[Product Type]],Table2[[#All],[Revenue Per Product]:[Cost Per Product]],"Not found")*Table1[[#This Row],[Units Sold]])</f>
        <v>502.5</v>
      </c>
    </row>
    <row r="564" spans="1:7" x14ac:dyDescent="0.25">
      <c r="A564" s="1">
        <v>153144</v>
      </c>
      <c r="B564" s="1" t="s">
        <v>6</v>
      </c>
      <c r="C564" s="2">
        <v>1734</v>
      </c>
      <c r="D564" s="5">
        <v>44166</v>
      </c>
      <c r="E564" s="6" cm="1">
        <f t="array" ref="E564">_xlfn.XLOOKUP(Table1[[#This Row],[Product]],Table2[[#All],[Product Type]],Table2[[#All],[Revenue Per Product]],"Not found")</f>
        <v>1</v>
      </c>
      <c r="F564" s="6" cm="1">
        <f t="array" ref="F564">_xlfn.XLOOKUP(Table1[[#This Row],[Product]],Table2[[#All],[Product Type]],Table2[[#All],[Cost Per Product]],"Not found")</f>
        <v>-0.5</v>
      </c>
      <c r="G564" s="6" cm="1">
        <f t="array" ref="G564">SUM(_xlfn.XLOOKUP(Table1[[#This Row],[Product]],Table2[[#All],[Product Type]],Table2[[#All],[Revenue Per Product]:[Cost Per Product]],"Not found")*Table1[[#This Row],[Units Sold]])</f>
        <v>867</v>
      </c>
    </row>
    <row r="565" spans="1:7" x14ac:dyDescent="0.25">
      <c r="A565" s="1">
        <v>878522</v>
      </c>
      <c r="B565" s="1" t="s">
        <v>6</v>
      </c>
      <c r="C565" s="2">
        <v>554</v>
      </c>
      <c r="D565" s="5">
        <v>44470</v>
      </c>
      <c r="E565" s="6" cm="1">
        <f t="array" ref="E565">_xlfn.XLOOKUP(Table1[[#This Row],[Product]],Table2[[#All],[Product Type]],Table2[[#All],[Revenue Per Product]],"Not found")</f>
        <v>1</v>
      </c>
      <c r="F565" s="6" cm="1">
        <f t="array" ref="F565">_xlfn.XLOOKUP(Table1[[#This Row],[Product]],Table2[[#All],[Product Type]],Table2[[#All],[Cost Per Product]],"Not found")</f>
        <v>-0.5</v>
      </c>
      <c r="G565" s="6" cm="1">
        <f t="array" ref="G565">SUM(_xlfn.XLOOKUP(Table1[[#This Row],[Product]],Table2[[#All],[Product Type]],Table2[[#All],[Revenue Per Product]:[Cost Per Product]],"Not found")*Table1[[#This Row],[Units Sold]])</f>
        <v>277</v>
      </c>
    </row>
    <row r="566" spans="1:7" x14ac:dyDescent="0.25">
      <c r="A566" s="1">
        <v>856913</v>
      </c>
      <c r="B566" s="1" t="s">
        <v>6</v>
      </c>
      <c r="C566" s="2">
        <v>2935</v>
      </c>
      <c r="D566" s="5">
        <v>44501</v>
      </c>
      <c r="E566" s="6" cm="1">
        <f t="array" ref="E566">_xlfn.XLOOKUP(Table1[[#This Row],[Product]],Table2[[#All],[Product Type]],Table2[[#All],[Revenue Per Product]],"Not found")</f>
        <v>1</v>
      </c>
      <c r="F566" s="6" cm="1">
        <f t="array" ref="F566">_xlfn.XLOOKUP(Table1[[#This Row],[Product]],Table2[[#All],[Product Type]],Table2[[#All],[Cost Per Product]],"Not found")</f>
        <v>-0.5</v>
      </c>
      <c r="G566" s="6" cm="1">
        <f t="array" ref="G566">SUM(_xlfn.XLOOKUP(Table1[[#This Row],[Product]],Table2[[#All],[Product Type]],Table2[[#All],[Revenue Per Product]:[Cost Per Product]],"Not found")*Table1[[#This Row],[Units Sold]])</f>
        <v>1467.5</v>
      </c>
    </row>
    <row r="567" spans="1:7" x14ac:dyDescent="0.25">
      <c r="A567" s="1">
        <v>644843</v>
      </c>
      <c r="B567" s="1" t="s">
        <v>6</v>
      </c>
      <c r="C567" s="2">
        <v>2109</v>
      </c>
      <c r="D567" s="5">
        <v>43922</v>
      </c>
      <c r="E567" s="6" cm="1">
        <f t="array" ref="E567">_xlfn.XLOOKUP(Table1[[#This Row],[Product]],Table2[[#All],[Product Type]],Table2[[#All],[Revenue Per Product]],"Not found")</f>
        <v>1</v>
      </c>
      <c r="F567" s="6" cm="1">
        <f t="array" ref="F567">_xlfn.XLOOKUP(Table1[[#This Row],[Product]],Table2[[#All],[Product Type]],Table2[[#All],[Cost Per Product]],"Not found")</f>
        <v>-0.5</v>
      </c>
      <c r="G567" s="6" cm="1">
        <f t="array" ref="G567">SUM(_xlfn.XLOOKUP(Table1[[#This Row],[Product]],Table2[[#All],[Product Type]],Table2[[#All],[Revenue Per Product]:[Cost Per Product]],"Not found")*Table1[[#This Row],[Units Sold]])</f>
        <v>1054.5</v>
      </c>
    </row>
    <row r="568" spans="1:7" x14ac:dyDescent="0.25">
      <c r="A568" s="1">
        <v>219485</v>
      </c>
      <c r="B568" s="1" t="s">
        <v>6</v>
      </c>
      <c r="C568" s="2">
        <v>3874.5</v>
      </c>
      <c r="D568" s="5">
        <v>44287</v>
      </c>
      <c r="E568" s="6" cm="1">
        <f t="array" ref="E568">_xlfn.XLOOKUP(Table1[[#This Row],[Product]],Table2[[#All],[Product Type]],Table2[[#All],[Revenue Per Product]],"Not found")</f>
        <v>1</v>
      </c>
      <c r="F568" s="6" cm="1">
        <f t="array" ref="F568">_xlfn.XLOOKUP(Table1[[#This Row],[Product]],Table2[[#All],[Product Type]],Table2[[#All],[Cost Per Product]],"Not found")</f>
        <v>-0.5</v>
      </c>
      <c r="G568" s="6" cm="1">
        <f t="array" ref="G568">SUM(_xlfn.XLOOKUP(Table1[[#This Row],[Product]],Table2[[#All],[Product Type]],Table2[[#All],[Revenue Per Product]:[Cost Per Product]],"Not found")*Table1[[#This Row],[Units Sold]])</f>
        <v>1937.25</v>
      </c>
    </row>
    <row r="569" spans="1:7" x14ac:dyDescent="0.25">
      <c r="A569" s="1">
        <v>362208</v>
      </c>
      <c r="B569" s="1" t="s">
        <v>6</v>
      </c>
      <c r="C569" s="2">
        <v>623</v>
      </c>
      <c r="D569" s="5">
        <v>44501</v>
      </c>
      <c r="E569" s="6" cm="1">
        <f t="array" ref="E569">_xlfn.XLOOKUP(Table1[[#This Row],[Product]],Table2[[#All],[Product Type]],Table2[[#All],[Revenue Per Product]],"Not found")</f>
        <v>1</v>
      </c>
      <c r="F569" s="6" cm="1">
        <f t="array" ref="F569">_xlfn.XLOOKUP(Table1[[#This Row],[Product]],Table2[[#All],[Product Type]],Table2[[#All],[Cost Per Product]],"Not found")</f>
        <v>-0.5</v>
      </c>
      <c r="G569" s="6" cm="1">
        <f t="array" ref="G569">SUM(_xlfn.XLOOKUP(Table1[[#This Row],[Product]],Table2[[#All],[Product Type]],Table2[[#All],[Revenue Per Product]:[Cost Per Product]],"Not found")*Table1[[#This Row],[Units Sold]])</f>
        <v>311.5</v>
      </c>
    </row>
    <row r="570" spans="1:7" x14ac:dyDescent="0.25">
      <c r="A570" s="1">
        <v>305275</v>
      </c>
      <c r="B570" s="1" t="s">
        <v>6</v>
      </c>
      <c r="C570" s="2">
        <v>986</v>
      </c>
      <c r="D570" s="5">
        <v>44593</v>
      </c>
      <c r="E570" s="6" cm="1">
        <f t="array" ref="E570">_xlfn.XLOOKUP(Table1[[#This Row],[Product]],Table2[[#All],[Product Type]],Table2[[#All],[Revenue Per Product]],"Not found")</f>
        <v>1</v>
      </c>
      <c r="F570" s="6" cm="1">
        <f t="array" ref="F570">_xlfn.XLOOKUP(Table1[[#This Row],[Product]],Table2[[#All],[Product Type]],Table2[[#All],[Cost Per Product]],"Not found")</f>
        <v>-0.5</v>
      </c>
      <c r="G570" s="6" cm="1">
        <f t="array" ref="G570">SUM(_xlfn.XLOOKUP(Table1[[#This Row],[Product]],Table2[[#All],[Product Type]],Table2[[#All],[Revenue Per Product]:[Cost Per Product]],"Not found")*Table1[[#This Row],[Units Sold]])</f>
        <v>493</v>
      </c>
    </row>
    <row r="571" spans="1:7" x14ac:dyDescent="0.25">
      <c r="A571" s="1">
        <v>601126</v>
      </c>
      <c r="B571" s="1" t="s">
        <v>6</v>
      </c>
      <c r="C571" s="2">
        <v>2387</v>
      </c>
      <c r="D571" s="5">
        <v>44440</v>
      </c>
      <c r="E571" s="6" cm="1">
        <f t="array" ref="E571">_xlfn.XLOOKUP(Table1[[#This Row],[Product]],Table2[[#All],[Product Type]],Table2[[#All],[Revenue Per Product]],"Not found")</f>
        <v>1</v>
      </c>
      <c r="F571" s="6" cm="1">
        <f t="array" ref="F571">_xlfn.XLOOKUP(Table1[[#This Row],[Product]],Table2[[#All],[Product Type]],Table2[[#All],[Cost Per Product]],"Not found")</f>
        <v>-0.5</v>
      </c>
      <c r="G571" s="6" cm="1">
        <f t="array" ref="G571">SUM(_xlfn.XLOOKUP(Table1[[#This Row],[Product]],Table2[[#All],[Product Type]],Table2[[#All],[Revenue Per Product]:[Cost Per Product]],"Not found")*Table1[[#This Row],[Units Sold]])</f>
        <v>1193.5</v>
      </c>
    </row>
    <row r="572" spans="1:7" x14ac:dyDescent="0.25">
      <c r="A572" s="1">
        <v>871331</v>
      </c>
      <c r="B572" s="1" t="s">
        <v>6</v>
      </c>
      <c r="C572" s="2">
        <v>1233</v>
      </c>
      <c r="D572" s="5">
        <v>44562</v>
      </c>
      <c r="E572" s="6" cm="1">
        <f t="array" ref="E572">_xlfn.XLOOKUP(Table1[[#This Row],[Product]],Table2[[#All],[Product Type]],Table2[[#All],[Revenue Per Product]],"Not found")</f>
        <v>1</v>
      </c>
      <c r="F572" s="6" cm="1">
        <f t="array" ref="F572">_xlfn.XLOOKUP(Table1[[#This Row],[Product]],Table2[[#All],[Product Type]],Table2[[#All],[Cost Per Product]],"Not found")</f>
        <v>-0.5</v>
      </c>
      <c r="G572" s="6" cm="1">
        <f t="array" ref="G572">SUM(_xlfn.XLOOKUP(Table1[[#This Row],[Product]],Table2[[#All],[Product Type]],Table2[[#All],[Revenue Per Product]:[Cost Per Product]],"Not found")*Table1[[#This Row],[Units Sold]])</f>
        <v>616.5</v>
      </c>
    </row>
    <row r="573" spans="1:7" x14ac:dyDescent="0.25">
      <c r="A573" s="1">
        <v>138905</v>
      </c>
      <c r="B573" s="1" t="s">
        <v>6</v>
      </c>
      <c r="C573" s="2">
        <v>1491</v>
      </c>
      <c r="D573" s="5">
        <v>44197</v>
      </c>
      <c r="E573" s="6" cm="1">
        <f t="array" ref="E573">_xlfn.XLOOKUP(Table1[[#This Row],[Product]],Table2[[#All],[Product Type]],Table2[[#All],[Revenue Per Product]],"Not found")</f>
        <v>1</v>
      </c>
      <c r="F573" s="6" cm="1">
        <f t="array" ref="F573">_xlfn.XLOOKUP(Table1[[#This Row],[Product]],Table2[[#All],[Product Type]],Table2[[#All],[Cost Per Product]],"Not found")</f>
        <v>-0.5</v>
      </c>
      <c r="G573" s="6" cm="1">
        <f t="array" ref="G573">SUM(_xlfn.XLOOKUP(Table1[[#This Row],[Product]],Table2[[#All],[Product Type]],Table2[[#All],[Revenue Per Product]:[Cost Per Product]],"Not found")*Table1[[#This Row],[Units Sold]])</f>
        <v>745.5</v>
      </c>
    </row>
    <row r="574" spans="1:7" x14ac:dyDescent="0.25">
      <c r="A574" s="1">
        <v>521663</v>
      </c>
      <c r="B574" s="1" t="s">
        <v>6</v>
      </c>
      <c r="C574" s="2">
        <v>1531</v>
      </c>
      <c r="D574" s="5">
        <v>44531</v>
      </c>
      <c r="E574" s="6" cm="1">
        <f t="array" ref="E574">_xlfn.XLOOKUP(Table1[[#This Row],[Product]],Table2[[#All],[Product Type]],Table2[[#All],[Revenue Per Product]],"Not found")</f>
        <v>1</v>
      </c>
      <c r="F574" s="6" cm="1">
        <f t="array" ref="F574">_xlfn.XLOOKUP(Table1[[#This Row],[Product]],Table2[[#All],[Product Type]],Table2[[#All],[Cost Per Product]],"Not found")</f>
        <v>-0.5</v>
      </c>
      <c r="G574" s="6" cm="1">
        <f t="array" ref="G574">SUM(_xlfn.XLOOKUP(Table1[[#This Row],[Product]],Table2[[#All],[Product Type]],Table2[[#All],[Revenue Per Product]:[Cost Per Product]],"Not found")*Table1[[#This Row],[Units Sold]])</f>
        <v>765.5</v>
      </c>
    </row>
    <row r="575" spans="1:7" x14ac:dyDescent="0.25">
      <c r="A575" s="1">
        <v>384410</v>
      </c>
      <c r="B575" s="1" t="s">
        <v>6</v>
      </c>
      <c r="C575" s="2">
        <v>2567</v>
      </c>
      <c r="D575" s="5">
        <v>44440</v>
      </c>
      <c r="E575" s="6" cm="1">
        <f t="array" ref="E575">_xlfn.XLOOKUP(Table1[[#This Row],[Product]],Table2[[#All],[Product Type]],Table2[[#All],[Revenue Per Product]],"Not found")</f>
        <v>1</v>
      </c>
      <c r="F575" s="6" cm="1">
        <f t="array" ref="F575">_xlfn.XLOOKUP(Table1[[#This Row],[Product]],Table2[[#All],[Product Type]],Table2[[#All],[Cost Per Product]],"Not found")</f>
        <v>-0.5</v>
      </c>
      <c r="G575" s="6" cm="1">
        <f t="array" ref="G575">SUM(_xlfn.XLOOKUP(Table1[[#This Row],[Product]],Table2[[#All],[Product Type]],Table2[[#All],[Revenue Per Product]:[Cost Per Product]],"Not found")*Table1[[#This Row],[Units Sold]])</f>
        <v>1283.5</v>
      </c>
    </row>
    <row r="576" spans="1:7" x14ac:dyDescent="0.25">
      <c r="A576" s="1">
        <v>561318</v>
      </c>
      <c r="B576" s="1" t="s">
        <v>6</v>
      </c>
      <c r="C576" s="2">
        <v>1583</v>
      </c>
      <c r="D576" s="5">
        <v>44470</v>
      </c>
      <c r="E576" s="6" cm="1">
        <f t="array" ref="E576">_xlfn.XLOOKUP(Table1[[#This Row],[Product]],Table2[[#All],[Product Type]],Table2[[#All],[Revenue Per Product]],"Not found")</f>
        <v>1</v>
      </c>
      <c r="F576" s="6" cm="1">
        <f t="array" ref="F576">_xlfn.XLOOKUP(Table1[[#This Row],[Product]],Table2[[#All],[Product Type]],Table2[[#All],[Cost Per Product]],"Not found")</f>
        <v>-0.5</v>
      </c>
      <c r="G576" s="6" cm="1">
        <f t="array" ref="G576">SUM(_xlfn.XLOOKUP(Table1[[#This Row],[Product]],Table2[[#All],[Product Type]],Table2[[#All],[Revenue Per Product]:[Cost Per Product]],"Not found")*Table1[[#This Row],[Units Sold]])</f>
        <v>791.5</v>
      </c>
    </row>
    <row r="577" spans="1:7" x14ac:dyDescent="0.25">
      <c r="A577" s="1">
        <v>762271</v>
      </c>
      <c r="B577" s="1" t="s">
        <v>6</v>
      </c>
      <c r="C577" s="2">
        <v>1565</v>
      </c>
      <c r="D577" s="5">
        <v>44075</v>
      </c>
      <c r="E577" s="6" cm="1">
        <f t="array" ref="E577">_xlfn.XLOOKUP(Table1[[#This Row],[Product]],Table2[[#All],[Product Type]],Table2[[#All],[Revenue Per Product]],"Not found")</f>
        <v>1</v>
      </c>
      <c r="F577" s="6" cm="1">
        <f t="array" ref="F577">_xlfn.XLOOKUP(Table1[[#This Row],[Product]],Table2[[#All],[Product Type]],Table2[[#All],[Cost Per Product]],"Not found")</f>
        <v>-0.5</v>
      </c>
      <c r="G577" s="6" cm="1">
        <f t="array" ref="G577">SUM(_xlfn.XLOOKUP(Table1[[#This Row],[Product]],Table2[[#All],[Product Type]],Table2[[#All],[Revenue Per Product]:[Cost Per Product]],"Not found")*Table1[[#This Row],[Units Sold]])</f>
        <v>782.5</v>
      </c>
    </row>
    <row r="578" spans="1:7" x14ac:dyDescent="0.25">
      <c r="A578" s="1">
        <v>528145</v>
      </c>
      <c r="B578" s="1" t="s">
        <v>6</v>
      </c>
      <c r="C578" s="2">
        <v>280</v>
      </c>
      <c r="D578" s="5">
        <v>43922</v>
      </c>
      <c r="E578" s="6" cm="1">
        <f t="array" ref="E578">_xlfn.XLOOKUP(Table1[[#This Row],[Product]],Table2[[#All],[Product Type]],Table2[[#All],[Revenue Per Product]],"Not found")</f>
        <v>1</v>
      </c>
      <c r="F578" s="6" cm="1">
        <f t="array" ref="F578">_xlfn.XLOOKUP(Table1[[#This Row],[Product]],Table2[[#All],[Product Type]],Table2[[#All],[Cost Per Product]],"Not found")</f>
        <v>-0.5</v>
      </c>
      <c r="G578" s="6" cm="1">
        <f t="array" ref="G578">SUM(_xlfn.XLOOKUP(Table1[[#This Row],[Product]],Table2[[#All],[Product Type]],Table2[[#All],[Revenue Per Product]:[Cost Per Product]],"Not found")*Table1[[#This Row],[Units Sold]])</f>
        <v>140</v>
      </c>
    </row>
    <row r="579" spans="1:7" x14ac:dyDescent="0.25">
      <c r="A579" s="1">
        <v>800536</v>
      </c>
      <c r="B579" s="1" t="s">
        <v>6</v>
      </c>
      <c r="C579" s="2">
        <v>2903</v>
      </c>
      <c r="D579" s="5">
        <v>44501</v>
      </c>
      <c r="E579" s="6" cm="1">
        <f t="array" ref="E579">_xlfn.XLOOKUP(Table1[[#This Row],[Product]],Table2[[#All],[Product Type]],Table2[[#All],[Revenue Per Product]],"Not found")</f>
        <v>1</v>
      </c>
      <c r="F579" s="6" cm="1">
        <f t="array" ref="F579">_xlfn.XLOOKUP(Table1[[#This Row],[Product]],Table2[[#All],[Product Type]],Table2[[#All],[Cost Per Product]],"Not found")</f>
        <v>-0.5</v>
      </c>
      <c r="G579" s="6" cm="1">
        <f t="array" ref="G579">SUM(_xlfn.XLOOKUP(Table1[[#This Row],[Product]],Table2[[#All],[Product Type]],Table2[[#All],[Revenue Per Product]:[Cost Per Product]],"Not found")*Table1[[#This Row],[Units Sold]])</f>
        <v>1451.5</v>
      </c>
    </row>
    <row r="580" spans="1:7" x14ac:dyDescent="0.25">
      <c r="A580" s="1">
        <v>444518</v>
      </c>
      <c r="B580" s="1" t="s">
        <v>6</v>
      </c>
      <c r="C580" s="2">
        <v>2541</v>
      </c>
      <c r="D580" s="5">
        <v>44317</v>
      </c>
      <c r="E580" s="6" cm="1">
        <f t="array" ref="E580">_xlfn.XLOOKUP(Table1[[#This Row],[Product]],Table2[[#All],[Product Type]],Table2[[#All],[Revenue Per Product]],"Not found")</f>
        <v>1</v>
      </c>
      <c r="F580" s="6" cm="1">
        <f t="array" ref="F580">_xlfn.XLOOKUP(Table1[[#This Row],[Product]],Table2[[#All],[Product Type]],Table2[[#All],[Cost Per Product]],"Not found")</f>
        <v>-0.5</v>
      </c>
      <c r="G580" s="6" cm="1">
        <f t="array" ref="G580">SUM(_xlfn.XLOOKUP(Table1[[#This Row],[Product]],Table2[[#All],[Product Type]],Table2[[#All],[Revenue Per Product]:[Cost Per Product]],"Not found")*Table1[[#This Row],[Units Sold]])</f>
        <v>1270.5</v>
      </c>
    </row>
    <row r="581" spans="1:7" x14ac:dyDescent="0.25">
      <c r="A581" s="1">
        <v>340032</v>
      </c>
      <c r="B581" s="1" t="s">
        <v>6</v>
      </c>
      <c r="C581" s="2">
        <v>269</v>
      </c>
      <c r="D581" s="5">
        <v>43952</v>
      </c>
      <c r="E581" s="6" cm="1">
        <f t="array" ref="E581">_xlfn.XLOOKUP(Table1[[#This Row],[Product]],Table2[[#All],[Product Type]],Table2[[#All],[Revenue Per Product]],"Not found")</f>
        <v>1</v>
      </c>
      <c r="F581" s="6" cm="1">
        <f t="array" ref="F581">_xlfn.XLOOKUP(Table1[[#This Row],[Product]],Table2[[#All],[Product Type]],Table2[[#All],[Cost Per Product]],"Not found")</f>
        <v>-0.5</v>
      </c>
      <c r="G581" s="6" cm="1">
        <f t="array" ref="G581">SUM(_xlfn.XLOOKUP(Table1[[#This Row],[Product]],Table2[[#All],[Product Type]],Table2[[#All],[Revenue Per Product]:[Cost Per Product]],"Not found")*Table1[[#This Row],[Units Sold]])</f>
        <v>134.5</v>
      </c>
    </row>
    <row r="582" spans="1:7" x14ac:dyDescent="0.25">
      <c r="A582" s="1">
        <v>356877</v>
      </c>
      <c r="B582" s="1" t="s">
        <v>6</v>
      </c>
      <c r="C582" s="2">
        <v>1496</v>
      </c>
      <c r="D582" s="5">
        <v>44470</v>
      </c>
      <c r="E582" s="6" cm="1">
        <f t="array" ref="E582">_xlfn.XLOOKUP(Table1[[#This Row],[Product]],Table2[[#All],[Product Type]],Table2[[#All],[Revenue Per Product]],"Not found")</f>
        <v>1</v>
      </c>
      <c r="F582" s="6" cm="1">
        <f t="array" ref="F582">_xlfn.XLOOKUP(Table1[[#This Row],[Product]],Table2[[#All],[Product Type]],Table2[[#All],[Cost Per Product]],"Not found")</f>
        <v>-0.5</v>
      </c>
      <c r="G582" s="6" cm="1">
        <f t="array" ref="G582">SUM(_xlfn.XLOOKUP(Table1[[#This Row],[Product]],Table2[[#All],[Product Type]],Table2[[#All],[Revenue Per Product]:[Cost Per Product]],"Not found")*Table1[[#This Row],[Units Sold]])</f>
        <v>748</v>
      </c>
    </row>
    <row r="583" spans="1:7" x14ac:dyDescent="0.25">
      <c r="A583" s="1">
        <v>208723</v>
      </c>
      <c r="B583" s="1" t="s">
        <v>6</v>
      </c>
      <c r="C583" s="2">
        <v>1010</v>
      </c>
      <c r="D583" s="5">
        <v>44409</v>
      </c>
      <c r="E583" s="6" cm="1">
        <f t="array" ref="E583">_xlfn.XLOOKUP(Table1[[#This Row],[Product]],Table2[[#All],[Product Type]],Table2[[#All],[Revenue Per Product]],"Not found")</f>
        <v>1</v>
      </c>
      <c r="F583" s="6" cm="1">
        <f t="array" ref="F583">_xlfn.XLOOKUP(Table1[[#This Row],[Product]],Table2[[#All],[Product Type]],Table2[[#All],[Cost Per Product]],"Not found")</f>
        <v>-0.5</v>
      </c>
      <c r="G583" s="6" cm="1">
        <f t="array" ref="G583">SUM(_xlfn.XLOOKUP(Table1[[#This Row],[Product]],Table2[[#All],[Product Type]],Table2[[#All],[Revenue Per Product]:[Cost Per Product]],"Not found")*Table1[[#This Row],[Units Sold]])</f>
        <v>505</v>
      </c>
    </row>
    <row r="584" spans="1:7" x14ac:dyDescent="0.25">
      <c r="A584" s="1">
        <v>510933</v>
      </c>
      <c r="B584" s="1" t="s">
        <v>6</v>
      </c>
      <c r="C584" s="2">
        <v>1281</v>
      </c>
      <c r="D584" s="5">
        <v>43922</v>
      </c>
      <c r="E584" s="6" cm="1">
        <f t="array" ref="E584">_xlfn.XLOOKUP(Table1[[#This Row],[Product]],Table2[[#All],[Product Type]],Table2[[#All],[Revenue Per Product]],"Not found")</f>
        <v>1</v>
      </c>
      <c r="F584" s="6" cm="1">
        <f t="array" ref="F584">_xlfn.XLOOKUP(Table1[[#This Row],[Product]],Table2[[#All],[Product Type]],Table2[[#All],[Cost Per Product]],"Not found")</f>
        <v>-0.5</v>
      </c>
      <c r="G584" s="6" cm="1">
        <f t="array" ref="G584">SUM(_xlfn.XLOOKUP(Table1[[#This Row],[Product]],Table2[[#All],[Product Type]],Table2[[#All],[Revenue Per Product]:[Cost Per Product]],"Not found")*Table1[[#This Row],[Units Sold]])</f>
        <v>640.5</v>
      </c>
    </row>
    <row r="585" spans="1:7" x14ac:dyDescent="0.25">
      <c r="A585" s="1">
        <v>213778</v>
      </c>
      <c r="B585" s="1" t="s">
        <v>6</v>
      </c>
      <c r="C585" s="2">
        <v>865.5</v>
      </c>
      <c r="D585" s="5">
        <v>44531</v>
      </c>
      <c r="E585" s="6" cm="1">
        <f t="array" ref="E585">_xlfn.XLOOKUP(Table1[[#This Row],[Product]],Table2[[#All],[Product Type]],Table2[[#All],[Revenue Per Product]],"Not found")</f>
        <v>1</v>
      </c>
      <c r="F585" s="6" cm="1">
        <f t="array" ref="F585">_xlfn.XLOOKUP(Table1[[#This Row],[Product]],Table2[[#All],[Product Type]],Table2[[#All],[Cost Per Product]],"Not found")</f>
        <v>-0.5</v>
      </c>
      <c r="G585" s="6" cm="1">
        <f t="array" ref="G585">SUM(_xlfn.XLOOKUP(Table1[[#This Row],[Product]],Table2[[#All],[Product Type]],Table2[[#All],[Revenue Per Product]:[Cost Per Product]],"Not found")*Table1[[#This Row],[Units Sold]])</f>
        <v>432.75</v>
      </c>
    </row>
    <row r="586" spans="1:7" x14ac:dyDescent="0.25">
      <c r="A586" s="1">
        <v>414407</v>
      </c>
      <c r="B586" s="1" t="s">
        <v>6</v>
      </c>
      <c r="C586" s="2">
        <v>492</v>
      </c>
      <c r="D586" s="5">
        <v>44166</v>
      </c>
      <c r="E586" s="6" cm="1">
        <f t="array" ref="E586">_xlfn.XLOOKUP(Table1[[#This Row],[Product]],Table2[[#All],[Product Type]],Table2[[#All],[Revenue Per Product]],"Not found")</f>
        <v>1</v>
      </c>
      <c r="F586" s="6" cm="1">
        <f t="array" ref="F586">_xlfn.XLOOKUP(Table1[[#This Row],[Product]],Table2[[#All],[Product Type]],Table2[[#All],[Cost Per Product]],"Not found")</f>
        <v>-0.5</v>
      </c>
      <c r="G586" s="6" cm="1">
        <f t="array" ref="G586">SUM(_xlfn.XLOOKUP(Table1[[#This Row],[Product]],Table2[[#All],[Product Type]],Table2[[#All],[Revenue Per Product]:[Cost Per Product]],"Not found")*Table1[[#This Row],[Units Sold]])</f>
        <v>246</v>
      </c>
    </row>
    <row r="587" spans="1:7" x14ac:dyDescent="0.25">
      <c r="A587" s="1">
        <v>199727</v>
      </c>
      <c r="B587" s="1" t="s">
        <v>6</v>
      </c>
      <c r="C587" s="2">
        <v>267</v>
      </c>
      <c r="D587" s="5">
        <v>43922</v>
      </c>
      <c r="E587" s="6" cm="1">
        <f t="array" ref="E587">_xlfn.XLOOKUP(Table1[[#This Row],[Product]],Table2[[#All],[Product Type]],Table2[[#All],[Revenue Per Product]],"Not found")</f>
        <v>1</v>
      </c>
      <c r="F587" s="6" cm="1">
        <f t="array" ref="F587">_xlfn.XLOOKUP(Table1[[#This Row],[Product]],Table2[[#All],[Product Type]],Table2[[#All],[Cost Per Product]],"Not found")</f>
        <v>-0.5</v>
      </c>
      <c r="G587" s="6" cm="1">
        <f t="array" ref="G587">SUM(_xlfn.XLOOKUP(Table1[[#This Row],[Product]],Table2[[#All],[Product Type]],Table2[[#All],[Revenue Per Product]:[Cost Per Product]],"Not found")*Table1[[#This Row],[Units Sold]])</f>
        <v>133.5</v>
      </c>
    </row>
    <row r="588" spans="1:7" x14ac:dyDescent="0.25">
      <c r="A588" s="1">
        <v>330030</v>
      </c>
      <c r="B588" s="1" t="s">
        <v>6</v>
      </c>
      <c r="C588" s="2">
        <v>1175</v>
      </c>
      <c r="D588" s="5">
        <v>44044</v>
      </c>
      <c r="E588" s="6" cm="1">
        <f t="array" ref="E588">_xlfn.XLOOKUP(Table1[[#This Row],[Product]],Table2[[#All],[Product Type]],Table2[[#All],[Revenue Per Product]],"Not found")</f>
        <v>1</v>
      </c>
      <c r="F588" s="6" cm="1">
        <f t="array" ref="F588">_xlfn.XLOOKUP(Table1[[#This Row],[Product]],Table2[[#All],[Product Type]],Table2[[#All],[Cost Per Product]],"Not found")</f>
        <v>-0.5</v>
      </c>
      <c r="G588" s="6" cm="1">
        <f t="array" ref="G588">SUM(_xlfn.XLOOKUP(Table1[[#This Row],[Product]],Table2[[#All],[Product Type]],Table2[[#All],[Revenue Per Product]:[Cost Per Product]],"Not found")*Table1[[#This Row],[Units Sold]])</f>
        <v>587.5</v>
      </c>
    </row>
    <row r="589" spans="1:7" x14ac:dyDescent="0.25">
      <c r="A589" s="1">
        <v>780393</v>
      </c>
      <c r="B589" s="1" t="s">
        <v>6</v>
      </c>
      <c r="C589" s="2">
        <v>2954</v>
      </c>
      <c r="D589" s="5">
        <v>44228</v>
      </c>
      <c r="E589" s="6" cm="1">
        <f t="array" ref="E589">_xlfn.XLOOKUP(Table1[[#This Row],[Product]],Table2[[#All],[Product Type]],Table2[[#All],[Revenue Per Product]],"Not found")</f>
        <v>1</v>
      </c>
      <c r="F589" s="6" cm="1">
        <f t="array" ref="F589">_xlfn.XLOOKUP(Table1[[#This Row],[Product]],Table2[[#All],[Product Type]],Table2[[#All],[Cost Per Product]],"Not found")</f>
        <v>-0.5</v>
      </c>
      <c r="G589" s="6" cm="1">
        <f t="array" ref="G589">SUM(_xlfn.XLOOKUP(Table1[[#This Row],[Product]],Table2[[#All],[Product Type]],Table2[[#All],[Revenue Per Product]:[Cost Per Product]],"Not found")*Table1[[#This Row],[Units Sold]])</f>
        <v>1477</v>
      </c>
    </row>
    <row r="590" spans="1:7" x14ac:dyDescent="0.25">
      <c r="A590" s="1">
        <v>483216</v>
      </c>
      <c r="B590" s="1" t="s">
        <v>6</v>
      </c>
      <c r="C590" s="2">
        <v>552</v>
      </c>
      <c r="D590" s="5">
        <v>44501</v>
      </c>
      <c r="E590" s="6" cm="1">
        <f t="array" ref="E590">_xlfn.XLOOKUP(Table1[[#This Row],[Product]],Table2[[#All],[Product Type]],Table2[[#All],[Revenue Per Product]],"Not found")</f>
        <v>1</v>
      </c>
      <c r="F590" s="6" cm="1">
        <f t="array" ref="F590">_xlfn.XLOOKUP(Table1[[#This Row],[Product]],Table2[[#All],[Product Type]],Table2[[#All],[Cost Per Product]],"Not found")</f>
        <v>-0.5</v>
      </c>
      <c r="G590" s="6" cm="1">
        <f t="array" ref="G590">SUM(_xlfn.XLOOKUP(Table1[[#This Row],[Product]],Table2[[#All],[Product Type]],Table2[[#All],[Revenue Per Product]:[Cost Per Product]],"Not found")*Table1[[#This Row],[Units Sold]])</f>
        <v>276</v>
      </c>
    </row>
    <row r="591" spans="1:7" x14ac:dyDescent="0.25">
      <c r="A591" s="1">
        <v>887151</v>
      </c>
      <c r="B591" s="1" t="s">
        <v>6</v>
      </c>
      <c r="C591" s="2">
        <v>293</v>
      </c>
      <c r="D591" s="5">
        <v>44317</v>
      </c>
      <c r="E591" s="6" cm="1">
        <f t="array" ref="E591">_xlfn.XLOOKUP(Table1[[#This Row],[Product]],Table2[[#All],[Product Type]],Table2[[#All],[Revenue Per Product]],"Not found")</f>
        <v>1</v>
      </c>
      <c r="F591" s="6" cm="1">
        <f t="array" ref="F591">_xlfn.XLOOKUP(Table1[[#This Row],[Product]],Table2[[#All],[Product Type]],Table2[[#All],[Cost Per Product]],"Not found")</f>
        <v>-0.5</v>
      </c>
      <c r="G591" s="6" cm="1">
        <f t="array" ref="G591">SUM(_xlfn.XLOOKUP(Table1[[#This Row],[Product]],Table2[[#All],[Product Type]],Table2[[#All],[Revenue Per Product]:[Cost Per Product]],"Not found")*Table1[[#This Row],[Units Sold]])</f>
        <v>146.5</v>
      </c>
    </row>
    <row r="592" spans="1:7" x14ac:dyDescent="0.25">
      <c r="A592" s="1">
        <v>559561</v>
      </c>
      <c r="B592" s="1" t="s">
        <v>6</v>
      </c>
      <c r="C592" s="2">
        <v>1806</v>
      </c>
      <c r="D592" s="5">
        <v>44531</v>
      </c>
      <c r="E592" s="6" cm="1">
        <f t="array" ref="E592">_xlfn.XLOOKUP(Table1[[#This Row],[Product]],Table2[[#All],[Product Type]],Table2[[#All],[Revenue Per Product]],"Not found")</f>
        <v>1</v>
      </c>
      <c r="F592" s="6" cm="1">
        <f t="array" ref="F592">_xlfn.XLOOKUP(Table1[[#This Row],[Product]],Table2[[#All],[Product Type]],Table2[[#All],[Cost Per Product]],"Not found")</f>
        <v>-0.5</v>
      </c>
      <c r="G592" s="6" cm="1">
        <f t="array" ref="G592">SUM(_xlfn.XLOOKUP(Table1[[#This Row],[Product]],Table2[[#All],[Product Type]],Table2[[#All],[Revenue Per Product]:[Cost Per Product]],"Not found")*Table1[[#This Row],[Units Sold]])</f>
        <v>903</v>
      </c>
    </row>
    <row r="593" spans="1:7" x14ac:dyDescent="0.25">
      <c r="A593" s="1">
        <v>616386</v>
      </c>
      <c r="B593" s="1" t="s">
        <v>6</v>
      </c>
      <c r="C593" s="2">
        <v>1493</v>
      </c>
      <c r="D593" s="5">
        <v>44348</v>
      </c>
      <c r="E593" s="6" cm="1">
        <f t="array" ref="E593">_xlfn.XLOOKUP(Table1[[#This Row],[Product]],Table2[[#All],[Product Type]],Table2[[#All],[Revenue Per Product]],"Not found")</f>
        <v>1</v>
      </c>
      <c r="F593" s="6" cm="1">
        <f t="array" ref="F593">_xlfn.XLOOKUP(Table1[[#This Row],[Product]],Table2[[#All],[Product Type]],Table2[[#All],[Cost Per Product]],"Not found")</f>
        <v>-0.5</v>
      </c>
      <c r="G593" s="6" cm="1">
        <f t="array" ref="G593">SUM(_xlfn.XLOOKUP(Table1[[#This Row],[Product]],Table2[[#All],[Product Type]],Table2[[#All],[Revenue Per Product]:[Cost Per Product]],"Not found")*Table1[[#This Row],[Units Sold]])</f>
        <v>746.5</v>
      </c>
    </row>
    <row r="594" spans="1:7" x14ac:dyDescent="0.25">
      <c r="A594" s="1">
        <v>775360</v>
      </c>
      <c r="B594" s="1" t="s">
        <v>6</v>
      </c>
      <c r="C594" s="2">
        <v>1804</v>
      </c>
      <c r="D594" s="5">
        <v>43922</v>
      </c>
      <c r="E594" s="6" cm="1">
        <f t="array" ref="E594">_xlfn.XLOOKUP(Table1[[#This Row],[Product]],Table2[[#All],[Product Type]],Table2[[#All],[Revenue Per Product]],"Not found")</f>
        <v>1</v>
      </c>
      <c r="F594" s="6" cm="1">
        <f t="array" ref="F594">_xlfn.XLOOKUP(Table1[[#This Row],[Product]],Table2[[#All],[Product Type]],Table2[[#All],[Cost Per Product]],"Not found")</f>
        <v>-0.5</v>
      </c>
      <c r="G594" s="6" cm="1">
        <f t="array" ref="G594">SUM(_xlfn.XLOOKUP(Table1[[#This Row],[Product]],Table2[[#All],[Product Type]],Table2[[#All],[Revenue Per Product]:[Cost Per Product]],"Not found")*Table1[[#This Row],[Units Sold]])</f>
        <v>902</v>
      </c>
    </row>
    <row r="595" spans="1:7" x14ac:dyDescent="0.25">
      <c r="A595" s="1">
        <v>806592</v>
      </c>
      <c r="B595" s="1" t="s">
        <v>6</v>
      </c>
      <c r="C595" s="2">
        <v>2161</v>
      </c>
      <c r="D595" s="5">
        <v>44136</v>
      </c>
      <c r="E595" s="6" cm="1">
        <f t="array" ref="E595">_xlfn.XLOOKUP(Table1[[#This Row],[Product]],Table2[[#All],[Product Type]],Table2[[#All],[Revenue Per Product]],"Not found")</f>
        <v>1</v>
      </c>
      <c r="F595" s="6" cm="1">
        <f t="array" ref="F595">_xlfn.XLOOKUP(Table1[[#This Row],[Product]],Table2[[#All],[Product Type]],Table2[[#All],[Cost Per Product]],"Not found")</f>
        <v>-0.5</v>
      </c>
      <c r="G595" s="6" cm="1">
        <f t="array" ref="G595">SUM(_xlfn.XLOOKUP(Table1[[#This Row],[Product]],Table2[[#All],[Product Type]],Table2[[#All],[Revenue Per Product]:[Cost Per Product]],"Not found")*Table1[[#This Row],[Units Sold]])</f>
        <v>1080.5</v>
      </c>
    </row>
    <row r="596" spans="1:7" x14ac:dyDescent="0.25">
      <c r="A596" s="1">
        <v>552346</v>
      </c>
      <c r="B596" s="1" t="s">
        <v>6</v>
      </c>
      <c r="C596" s="2">
        <v>1006</v>
      </c>
      <c r="D596" s="5">
        <v>44501</v>
      </c>
      <c r="E596" s="6" cm="1">
        <f t="array" ref="E596">_xlfn.XLOOKUP(Table1[[#This Row],[Product]],Table2[[#All],[Product Type]],Table2[[#All],[Revenue Per Product]],"Not found")</f>
        <v>1</v>
      </c>
      <c r="F596" s="6" cm="1">
        <f t="array" ref="F596">_xlfn.XLOOKUP(Table1[[#This Row],[Product]],Table2[[#All],[Product Type]],Table2[[#All],[Cost Per Product]],"Not found")</f>
        <v>-0.5</v>
      </c>
      <c r="G596" s="6" cm="1">
        <f t="array" ref="G596">SUM(_xlfn.XLOOKUP(Table1[[#This Row],[Product]],Table2[[#All],[Product Type]],Table2[[#All],[Revenue Per Product]:[Cost Per Product]],"Not found")*Table1[[#This Row],[Units Sold]])</f>
        <v>503</v>
      </c>
    </row>
    <row r="597" spans="1:7" x14ac:dyDescent="0.25">
      <c r="A597" s="1">
        <v>643742</v>
      </c>
      <c r="B597" s="1" t="s">
        <v>6</v>
      </c>
      <c r="C597" s="2">
        <v>1545</v>
      </c>
      <c r="D597" s="5">
        <v>44378</v>
      </c>
      <c r="E597" s="6" cm="1">
        <f t="array" ref="E597">_xlfn.XLOOKUP(Table1[[#This Row],[Product]],Table2[[#All],[Product Type]],Table2[[#All],[Revenue Per Product]],"Not found")</f>
        <v>1</v>
      </c>
      <c r="F597" s="6" cm="1">
        <f t="array" ref="F597">_xlfn.XLOOKUP(Table1[[#This Row],[Product]],Table2[[#All],[Product Type]],Table2[[#All],[Cost Per Product]],"Not found")</f>
        <v>-0.5</v>
      </c>
      <c r="G597" s="6" cm="1">
        <f t="array" ref="G597">SUM(_xlfn.XLOOKUP(Table1[[#This Row],[Product]],Table2[[#All],[Product Type]],Table2[[#All],[Revenue Per Product]:[Cost Per Product]],"Not found")*Table1[[#This Row],[Units Sold]])</f>
        <v>772.5</v>
      </c>
    </row>
    <row r="598" spans="1:7" x14ac:dyDescent="0.25">
      <c r="A598" s="1">
        <v>685153</v>
      </c>
      <c r="B598" s="1" t="s">
        <v>6</v>
      </c>
      <c r="C598" s="2">
        <v>2821</v>
      </c>
      <c r="D598" s="5">
        <v>44197</v>
      </c>
      <c r="E598" s="6" cm="1">
        <f t="array" ref="E598">_xlfn.XLOOKUP(Table1[[#This Row],[Product]],Table2[[#All],[Product Type]],Table2[[#All],[Revenue Per Product]],"Not found")</f>
        <v>1</v>
      </c>
      <c r="F598" s="6" cm="1">
        <f t="array" ref="F598">_xlfn.XLOOKUP(Table1[[#This Row],[Product]],Table2[[#All],[Product Type]],Table2[[#All],[Cost Per Product]],"Not found")</f>
        <v>-0.5</v>
      </c>
      <c r="G598" s="6" cm="1">
        <f t="array" ref="G598">SUM(_xlfn.XLOOKUP(Table1[[#This Row],[Product]],Table2[[#All],[Product Type]],Table2[[#All],[Revenue Per Product]:[Cost Per Product]],"Not found")*Table1[[#This Row],[Units Sold]])</f>
        <v>1410.5</v>
      </c>
    </row>
    <row r="599" spans="1:7" x14ac:dyDescent="0.25">
      <c r="A599" s="1">
        <v>725066</v>
      </c>
      <c r="B599" s="1" t="s">
        <v>6</v>
      </c>
      <c r="C599" s="2">
        <v>345</v>
      </c>
      <c r="D599" s="5">
        <v>43922</v>
      </c>
      <c r="E599" s="6" cm="1">
        <f t="array" ref="E599">_xlfn.XLOOKUP(Table1[[#This Row],[Product]],Table2[[#All],[Product Type]],Table2[[#All],[Revenue Per Product]],"Not found")</f>
        <v>1</v>
      </c>
      <c r="F599" s="6" cm="1">
        <f t="array" ref="F599">_xlfn.XLOOKUP(Table1[[#This Row],[Product]],Table2[[#All],[Product Type]],Table2[[#All],[Cost Per Product]],"Not found")</f>
        <v>-0.5</v>
      </c>
      <c r="G599" s="6" cm="1">
        <f t="array" ref="G599">SUM(_xlfn.XLOOKUP(Table1[[#This Row],[Product]],Table2[[#All],[Product Type]],Table2[[#All],[Revenue Per Product]:[Cost Per Product]],"Not found")*Table1[[#This Row],[Units Sold]])</f>
        <v>172.5</v>
      </c>
    </row>
    <row r="600" spans="1:7" x14ac:dyDescent="0.25">
      <c r="A600" s="1">
        <v>584477</v>
      </c>
      <c r="B600" s="1" t="s">
        <v>6</v>
      </c>
      <c r="C600" s="2">
        <v>639</v>
      </c>
      <c r="D600" s="5">
        <v>44105</v>
      </c>
      <c r="E600" s="6" cm="1">
        <f t="array" ref="E600">_xlfn.XLOOKUP(Table1[[#This Row],[Product]],Table2[[#All],[Product Type]],Table2[[#All],[Revenue Per Product]],"Not found")</f>
        <v>1</v>
      </c>
      <c r="F600" s="6" cm="1">
        <f t="array" ref="F600">_xlfn.XLOOKUP(Table1[[#This Row],[Product]],Table2[[#All],[Product Type]],Table2[[#All],[Cost Per Product]],"Not found")</f>
        <v>-0.5</v>
      </c>
      <c r="G600" s="6" cm="1">
        <f t="array" ref="G600">SUM(_xlfn.XLOOKUP(Table1[[#This Row],[Product]],Table2[[#All],[Product Type]],Table2[[#All],[Revenue Per Product]:[Cost Per Product]],"Not found")*Table1[[#This Row],[Units Sold]])</f>
        <v>319.5</v>
      </c>
    </row>
    <row r="601" spans="1:7" x14ac:dyDescent="0.25">
      <c r="A601" s="1">
        <v>613058</v>
      </c>
      <c r="B601" s="1" t="s">
        <v>6</v>
      </c>
      <c r="C601" s="2">
        <v>3864</v>
      </c>
      <c r="D601" s="5">
        <v>44256</v>
      </c>
      <c r="E601" s="6" cm="1">
        <f t="array" ref="E601">_xlfn.XLOOKUP(Table1[[#This Row],[Product]],Table2[[#All],[Product Type]],Table2[[#All],[Revenue Per Product]],"Not found")</f>
        <v>1</v>
      </c>
      <c r="F601" s="6" cm="1">
        <f t="array" ref="F601">_xlfn.XLOOKUP(Table1[[#This Row],[Product]],Table2[[#All],[Product Type]],Table2[[#All],[Cost Per Product]],"Not found")</f>
        <v>-0.5</v>
      </c>
      <c r="G601" s="6" cm="1">
        <f t="array" ref="G601">SUM(_xlfn.XLOOKUP(Table1[[#This Row],[Product]],Table2[[#All],[Product Type]],Table2[[#All],[Revenue Per Product]:[Cost Per Product]],"Not found")*Table1[[#This Row],[Units Sold]])</f>
        <v>1932</v>
      </c>
    </row>
    <row r="602" spans="1:7" x14ac:dyDescent="0.25">
      <c r="A602" s="1">
        <v>729194</v>
      </c>
      <c r="B602" s="1" t="s">
        <v>6</v>
      </c>
      <c r="C602" s="2">
        <v>362</v>
      </c>
      <c r="D602" s="5">
        <v>44470</v>
      </c>
      <c r="E602" s="6" cm="1">
        <f t="array" ref="E602">_xlfn.XLOOKUP(Table1[[#This Row],[Product]],Table2[[#All],[Product Type]],Table2[[#All],[Revenue Per Product]],"Not found")</f>
        <v>1</v>
      </c>
      <c r="F602" s="6" cm="1">
        <f t="array" ref="F602">_xlfn.XLOOKUP(Table1[[#This Row],[Product]],Table2[[#All],[Product Type]],Table2[[#All],[Cost Per Product]],"Not found")</f>
        <v>-0.5</v>
      </c>
      <c r="G602" s="6" cm="1">
        <f t="array" ref="G602">SUM(_xlfn.XLOOKUP(Table1[[#This Row],[Product]],Table2[[#All],[Product Type]],Table2[[#All],[Revenue Per Product]:[Cost Per Product]],"Not found")*Table1[[#This Row],[Units Sold]])</f>
        <v>181</v>
      </c>
    </row>
    <row r="603" spans="1:7" x14ac:dyDescent="0.25">
      <c r="A603" s="1">
        <v>265959</v>
      </c>
      <c r="B603" s="1" t="s">
        <v>6</v>
      </c>
      <c r="C603" s="2">
        <v>923</v>
      </c>
      <c r="D603" s="5">
        <v>44531</v>
      </c>
      <c r="E603" s="6" cm="1">
        <f t="array" ref="E603">_xlfn.XLOOKUP(Table1[[#This Row],[Product]],Table2[[#All],[Product Type]],Table2[[#All],[Revenue Per Product]],"Not found")</f>
        <v>1</v>
      </c>
      <c r="F603" s="6" cm="1">
        <f t="array" ref="F603">_xlfn.XLOOKUP(Table1[[#This Row],[Product]],Table2[[#All],[Product Type]],Table2[[#All],[Cost Per Product]],"Not found")</f>
        <v>-0.5</v>
      </c>
      <c r="G603" s="6" cm="1">
        <f t="array" ref="G603">SUM(_xlfn.XLOOKUP(Table1[[#This Row],[Product]],Table2[[#All],[Product Type]],Table2[[#All],[Revenue Per Product]:[Cost Per Product]],"Not found")*Table1[[#This Row],[Units Sold]])</f>
        <v>461.5</v>
      </c>
    </row>
    <row r="604" spans="1:7" x14ac:dyDescent="0.25">
      <c r="A604" s="1">
        <v>196520</v>
      </c>
      <c r="B604" s="1" t="s">
        <v>6</v>
      </c>
      <c r="C604" s="2">
        <v>663</v>
      </c>
      <c r="D604" s="5">
        <v>43983</v>
      </c>
      <c r="E604" s="6" cm="1">
        <f t="array" ref="E604">_xlfn.XLOOKUP(Table1[[#This Row],[Product]],Table2[[#All],[Product Type]],Table2[[#All],[Revenue Per Product]],"Not found")</f>
        <v>1</v>
      </c>
      <c r="F604" s="6" cm="1">
        <f t="array" ref="F604">_xlfn.XLOOKUP(Table1[[#This Row],[Product]],Table2[[#All],[Product Type]],Table2[[#All],[Cost Per Product]],"Not found")</f>
        <v>-0.5</v>
      </c>
      <c r="G604" s="6" cm="1">
        <f t="array" ref="G604">SUM(_xlfn.XLOOKUP(Table1[[#This Row],[Product]],Table2[[#All],[Product Type]],Table2[[#All],[Revenue Per Product]:[Cost Per Product]],"Not found")*Table1[[#This Row],[Units Sold]])</f>
        <v>331.5</v>
      </c>
    </row>
    <row r="605" spans="1:7" x14ac:dyDescent="0.25">
      <c r="A605" s="1">
        <v>894331</v>
      </c>
      <c r="B605" s="1" t="s">
        <v>6</v>
      </c>
      <c r="C605" s="2">
        <v>2092</v>
      </c>
      <c r="D605" s="5">
        <v>43922</v>
      </c>
      <c r="E605" s="6" cm="1">
        <f t="array" ref="E605">_xlfn.XLOOKUP(Table1[[#This Row],[Product]],Table2[[#All],[Product Type]],Table2[[#All],[Revenue Per Product]],"Not found")</f>
        <v>1</v>
      </c>
      <c r="F605" s="6" cm="1">
        <f t="array" ref="F605">_xlfn.XLOOKUP(Table1[[#This Row],[Product]],Table2[[#All],[Product Type]],Table2[[#All],[Cost Per Product]],"Not found")</f>
        <v>-0.5</v>
      </c>
      <c r="G605" s="6" cm="1">
        <f t="array" ref="G605">SUM(_xlfn.XLOOKUP(Table1[[#This Row],[Product]],Table2[[#All],[Product Type]],Table2[[#All],[Revenue Per Product]:[Cost Per Product]],"Not found")*Table1[[#This Row],[Units Sold]])</f>
        <v>1046</v>
      </c>
    </row>
    <row r="606" spans="1:7" x14ac:dyDescent="0.25">
      <c r="A606" s="1">
        <v>149035</v>
      </c>
      <c r="B606" s="1" t="s">
        <v>6</v>
      </c>
      <c r="C606" s="2">
        <v>1566</v>
      </c>
      <c r="D606" s="5">
        <v>44197</v>
      </c>
      <c r="E606" s="6" cm="1">
        <f t="array" ref="E606">_xlfn.XLOOKUP(Table1[[#This Row],[Product]],Table2[[#All],[Product Type]],Table2[[#All],[Revenue Per Product]],"Not found")</f>
        <v>1</v>
      </c>
      <c r="F606" s="6" cm="1">
        <f t="array" ref="F606">_xlfn.XLOOKUP(Table1[[#This Row],[Product]],Table2[[#All],[Product Type]],Table2[[#All],[Cost Per Product]],"Not found")</f>
        <v>-0.5</v>
      </c>
      <c r="G606" s="6" cm="1">
        <f t="array" ref="G606">SUM(_xlfn.XLOOKUP(Table1[[#This Row],[Product]],Table2[[#All],[Product Type]],Table2[[#All],[Revenue Per Product]:[Cost Per Product]],"Not found")*Table1[[#This Row],[Units Sold]])</f>
        <v>783</v>
      </c>
    </row>
    <row r="607" spans="1:7" x14ac:dyDescent="0.25">
      <c r="A607" s="1">
        <v>861720</v>
      </c>
      <c r="B607" s="1" t="s">
        <v>6</v>
      </c>
      <c r="C607" s="2">
        <v>2966</v>
      </c>
      <c r="D607" s="5">
        <v>44044</v>
      </c>
      <c r="E607" s="6" cm="1">
        <f t="array" ref="E607">_xlfn.XLOOKUP(Table1[[#This Row],[Product]],Table2[[#All],[Product Type]],Table2[[#All],[Revenue Per Product]],"Not found")</f>
        <v>1</v>
      </c>
      <c r="F607" s="6" cm="1">
        <f t="array" ref="F607">_xlfn.XLOOKUP(Table1[[#This Row],[Product]],Table2[[#All],[Product Type]],Table2[[#All],[Cost Per Product]],"Not found")</f>
        <v>-0.5</v>
      </c>
      <c r="G607" s="6" cm="1">
        <f t="array" ref="G607">SUM(_xlfn.XLOOKUP(Table1[[#This Row],[Product]],Table2[[#All],[Product Type]],Table2[[#All],[Revenue Per Product]:[Cost Per Product]],"Not found")*Table1[[#This Row],[Units Sold]])</f>
        <v>1483</v>
      </c>
    </row>
    <row r="608" spans="1:7" x14ac:dyDescent="0.25">
      <c r="A608" s="1">
        <v>426268</v>
      </c>
      <c r="B608" s="1" t="s">
        <v>6</v>
      </c>
      <c r="C608" s="2">
        <v>2877</v>
      </c>
      <c r="D608" s="5">
        <v>44501</v>
      </c>
      <c r="E608" s="6" cm="1">
        <f t="array" ref="E608">_xlfn.XLOOKUP(Table1[[#This Row],[Product]],Table2[[#All],[Product Type]],Table2[[#All],[Revenue Per Product]],"Not found")</f>
        <v>1</v>
      </c>
      <c r="F608" s="6" cm="1">
        <f t="array" ref="F608">_xlfn.XLOOKUP(Table1[[#This Row],[Product]],Table2[[#All],[Product Type]],Table2[[#All],[Cost Per Product]],"Not found")</f>
        <v>-0.5</v>
      </c>
      <c r="G608" s="6" cm="1">
        <f t="array" ref="G608">SUM(_xlfn.XLOOKUP(Table1[[#This Row],[Product]],Table2[[#All],[Product Type]],Table2[[#All],[Revenue Per Product]:[Cost Per Product]],"Not found")*Table1[[#This Row],[Units Sold]])</f>
        <v>1438.5</v>
      </c>
    </row>
    <row r="609" spans="1:7" x14ac:dyDescent="0.25">
      <c r="A609" s="1">
        <v>156941</v>
      </c>
      <c r="B609" s="1" t="s">
        <v>6</v>
      </c>
      <c r="C609" s="2">
        <v>809</v>
      </c>
      <c r="D609" s="5">
        <v>43922</v>
      </c>
      <c r="E609" s="6" cm="1">
        <f t="array" ref="E609">_xlfn.XLOOKUP(Table1[[#This Row],[Product]],Table2[[#All],[Product Type]],Table2[[#All],[Revenue Per Product]],"Not found")</f>
        <v>1</v>
      </c>
      <c r="F609" s="6" cm="1">
        <f t="array" ref="F609">_xlfn.XLOOKUP(Table1[[#This Row],[Product]],Table2[[#All],[Product Type]],Table2[[#All],[Cost Per Product]],"Not found")</f>
        <v>-0.5</v>
      </c>
      <c r="G609" s="6" cm="1">
        <f t="array" ref="G609">SUM(_xlfn.XLOOKUP(Table1[[#This Row],[Product]],Table2[[#All],[Product Type]],Table2[[#All],[Revenue Per Product]:[Cost Per Product]],"Not found")*Table1[[#This Row],[Units Sold]])</f>
        <v>404.5</v>
      </c>
    </row>
    <row r="610" spans="1:7" x14ac:dyDescent="0.25">
      <c r="A610" s="1">
        <v>431261</v>
      </c>
      <c r="B610" s="1" t="s">
        <v>6</v>
      </c>
      <c r="C610" s="2">
        <v>2145</v>
      </c>
      <c r="D610" s="5">
        <v>44501</v>
      </c>
      <c r="E610" s="6" cm="1">
        <f t="array" ref="E610">_xlfn.XLOOKUP(Table1[[#This Row],[Product]],Table2[[#All],[Product Type]],Table2[[#All],[Revenue Per Product]],"Not found")</f>
        <v>1</v>
      </c>
      <c r="F610" s="6" cm="1">
        <f t="array" ref="F610">_xlfn.XLOOKUP(Table1[[#This Row],[Product]],Table2[[#All],[Product Type]],Table2[[#All],[Cost Per Product]],"Not found")</f>
        <v>-0.5</v>
      </c>
      <c r="G610" s="6" cm="1">
        <f t="array" ref="G610">SUM(_xlfn.XLOOKUP(Table1[[#This Row],[Product]],Table2[[#All],[Product Type]],Table2[[#All],[Revenue Per Product]:[Cost Per Product]],"Not found")*Table1[[#This Row],[Units Sold]])</f>
        <v>1072.5</v>
      </c>
    </row>
    <row r="611" spans="1:7" x14ac:dyDescent="0.25">
      <c r="A611" s="1">
        <v>367956</v>
      </c>
      <c r="B611" s="1" t="s">
        <v>6</v>
      </c>
      <c r="C611" s="2">
        <v>1055</v>
      </c>
      <c r="D611" s="5">
        <v>44287</v>
      </c>
      <c r="E611" s="6" cm="1">
        <f t="array" ref="E611">_xlfn.XLOOKUP(Table1[[#This Row],[Product]],Table2[[#All],[Product Type]],Table2[[#All],[Revenue Per Product]],"Not found")</f>
        <v>1</v>
      </c>
      <c r="F611" s="6" cm="1">
        <f t="array" ref="F611">_xlfn.XLOOKUP(Table1[[#This Row],[Product]],Table2[[#All],[Product Type]],Table2[[#All],[Cost Per Product]],"Not found")</f>
        <v>-0.5</v>
      </c>
      <c r="G611" s="6" cm="1">
        <f t="array" ref="G611">SUM(_xlfn.XLOOKUP(Table1[[#This Row],[Product]],Table2[[#All],[Product Type]],Table2[[#All],[Revenue Per Product]:[Cost Per Product]],"Not found")*Table1[[#This Row],[Units Sold]])</f>
        <v>527.5</v>
      </c>
    </row>
    <row r="612" spans="1:7" x14ac:dyDescent="0.25">
      <c r="A612" s="1">
        <v>214845</v>
      </c>
      <c r="B612" s="1" t="s">
        <v>6</v>
      </c>
      <c r="C612" s="2">
        <v>544</v>
      </c>
      <c r="D612" s="5">
        <v>43891</v>
      </c>
      <c r="E612" s="6" cm="1">
        <f t="array" ref="E612">_xlfn.XLOOKUP(Table1[[#This Row],[Product]],Table2[[#All],[Product Type]],Table2[[#All],[Revenue Per Product]],"Not found")</f>
        <v>1</v>
      </c>
      <c r="F612" s="6" cm="1">
        <f t="array" ref="F612">_xlfn.XLOOKUP(Table1[[#This Row],[Product]],Table2[[#All],[Product Type]],Table2[[#All],[Cost Per Product]],"Not found")</f>
        <v>-0.5</v>
      </c>
      <c r="G612" s="6" cm="1">
        <f t="array" ref="G612">SUM(_xlfn.XLOOKUP(Table1[[#This Row],[Product]],Table2[[#All],[Product Type]],Table2[[#All],[Revenue Per Product]:[Cost Per Product]],"Not found")*Table1[[#This Row],[Units Sold]])</f>
        <v>272</v>
      </c>
    </row>
    <row r="613" spans="1:7" x14ac:dyDescent="0.25">
      <c r="A613" s="1">
        <v>765978</v>
      </c>
      <c r="B613" s="1" t="s">
        <v>6</v>
      </c>
      <c r="C613" s="2">
        <v>1084</v>
      </c>
      <c r="D613" s="5">
        <v>44531</v>
      </c>
      <c r="E613" s="6" cm="1">
        <f t="array" ref="E613">_xlfn.XLOOKUP(Table1[[#This Row],[Product]],Table2[[#All],[Product Type]],Table2[[#All],[Revenue Per Product]],"Not found")</f>
        <v>1</v>
      </c>
      <c r="F613" s="6" cm="1">
        <f t="array" ref="F613">_xlfn.XLOOKUP(Table1[[#This Row],[Product]],Table2[[#All],[Product Type]],Table2[[#All],[Cost Per Product]],"Not found")</f>
        <v>-0.5</v>
      </c>
      <c r="G613" s="6" cm="1">
        <f t="array" ref="G613">SUM(_xlfn.XLOOKUP(Table1[[#This Row],[Product]],Table2[[#All],[Product Type]],Table2[[#All],[Revenue Per Product]:[Cost Per Product]],"Not found")*Table1[[#This Row],[Units Sold]])</f>
        <v>542</v>
      </c>
    </row>
    <row r="614" spans="1:7" x14ac:dyDescent="0.25">
      <c r="A614" s="1">
        <v>899743</v>
      </c>
      <c r="B614" s="1" t="s">
        <v>6</v>
      </c>
      <c r="C614" s="2">
        <v>2009</v>
      </c>
      <c r="D614" s="5">
        <v>44470</v>
      </c>
      <c r="E614" s="6" cm="1">
        <f t="array" ref="E614">_xlfn.XLOOKUP(Table1[[#This Row],[Product]],Table2[[#All],[Product Type]],Table2[[#All],[Revenue Per Product]],"Not found")</f>
        <v>1</v>
      </c>
      <c r="F614" s="6" cm="1">
        <f t="array" ref="F614">_xlfn.XLOOKUP(Table1[[#This Row],[Product]],Table2[[#All],[Product Type]],Table2[[#All],[Cost Per Product]],"Not found")</f>
        <v>-0.5</v>
      </c>
      <c r="G614" s="6" cm="1">
        <f t="array" ref="G614">SUM(_xlfn.XLOOKUP(Table1[[#This Row],[Product]],Table2[[#All],[Product Type]],Table2[[#All],[Revenue Per Product]:[Cost Per Product]],"Not found")*Table1[[#This Row],[Units Sold]])</f>
        <v>1004.5</v>
      </c>
    </row>
    <row r="615" spans="1:7" x14ac:dyDescent="0.25">
      <c r="A615" s="1">
        <v>766402</v>
      </c>
      <c r="B615" s="1" t="s">
        <v>6</v>
      </c>
      <c r="C615" s="2">
        <v>3850.5</v>
      </c>
      <c r="D615" s="5">
        <v>44105</v>
      </c>
      <c r="E615" s="6" cm="1">
        <f t="array" ref="E615">_xlfn.XLOOKUP(Table1[[#This Row],[Product]],Table2[[#All],[Product Type]],Table2[[#All],[Revenue Per Product]],"Not found")</f>
        <v>1</v>
      </c>
      <c r="F615" s="6" cm="1">
        <f t="array" ref="F615">_xlfn.XLOOKUP(Table1[[#This Row],[Product]],Table2[[#All],[Product Type]],Table2[[#All],[Cost Per Product]],"Not found")</f>
        <v>-0.5</v>
      </c>
      <c r="G615" s="6" cm="1">
        <f t="array" ref="G615">SUM(_xlfn.XLOOKUP(Table1[[#This Row],[Product]],Table2[[#All],[Product Type]],Table2[[#All],[Revenue Per Product]:[Cost Per Product]],"Not found")*Table1[[#This Row],[Units Sold]])</f>
        <v>1925.25</v>
      </c>
    </row>
    <row r="616" spans="1:7" x14ac:dyDescent="0.25">
      <c r="A616" s="1">
        <v>455927</v>
      </c>
      <c r="B616" s="1" t="s">
        <v>6</v>
      </c>
      <c r="C616" s="2">
        <v>736</v>
      </c>
      <c r="D616" s="5">
        <v>44013</v>
      </c>
      <c r="E616" s="6" cm="1">
        <f t="array" ref="E616">_xlfn.XLOOKUP(Table1[[#This Row],[Product]],Table2[[#All],[Product Type]],Table2[[#All],[Revenue Per Product]],"Not found")</f>
        <v>1</v>
      </c>
      <c r="F616" s="6" cm="1">
        <f t="array" ref="F616">_xlfn.XLOOKUP(Table1[[#This Row],[Product]],Table2[[#All],[Product Type]],Table2[[#All],[Cost Per Product]],"Not found")</f>
        <v>-0.5</v>
      </c>
      <c r="G616" s="6" cm="1">
        <f t="array" ref="G616">SUM(_xlfn.XLOOKUP(Table1[[#This Row],[Product]],Table2[[#All],[Product Type]],Table2[[#All],[Revenue Per Product]:[Cost Per Product]],"Not found")*Table1[[#This Row],[Units Sold]])</f>
        <v>368</v>
      </c>
    </row>
    <row r="617" spans="1:7" x14ac:dyDescent="0.25">
      <c r="A617" s="1">
        <v>464499</v>
      </c>
      <c r="B617" s="1" t="s">
        <v>6</v>
      </c>
      <c r="C617" s="2">
        <v>1465</v>
      </c>
      <c r="D617" s="5">
        <v>43922</v>
      </c>
      <c r="E617" s="6" cm="1">
        <f t="array" ref="E617">_xlfn.XLOOKUP(Table1[[#This Row],[Product]],Table2[[#All],[Product Type]],Table2[[#All],[Revenue Per Product]],"Not found")</f>
        <v>1</v>
      </c>
      <c r="F617" s="6" cm="1">
        <f t="array" ref="F617">_xlfn.XLOOKUP(Table1[[#This Row],[Product]],Table2[[#All],[Product Type]],Table2[[#All],[Cost Per Product]],"Not found")</f>
        <v>-0.5</v>
      </c>
      <c r="G617" s="6" cm="1">
        <f t="array" ref="G617">SUM(_xlfn.XLOOKUP(Table1[[#This Row],[Product]],Table2[[#All],[Product Type]],Table2[[#All],[Revenue Per Product]:[Cost Per Product]],"Not found")*Table1[[#This Row],[Units Sold]])</f>
        <v>732.5</v>
      </c>
    </row>
    <row r="618" spans="1:7" x14ac:dyDescent="0.25">
      <c r="A618" s="1">
        <v>558048</v>
      </c>
      <c r="B618" s="1" t="s">
        <v>6</v>
      </c>
      <c r="C618" s="2">
        <v>2646</v>
      </c>
      <c r="D618" s="5">
        <v>44166</v>
      </c>
      <c r="E618" s="6" cm="1">
        <f t="array" ref="E618">_xlfn.XLOOKUP(Table1[[#This Row],[Product]],Table2[[#All],[Product Type]],Table2[[#All],[Revenue Per Product]],"Not found")</f>
        <v>1</v>
      </c>
      <c r="F618" s="6" cm="1">
        <f t="array" ref="F618">_xlfn.XLOOKUP(Table1[[#This Row],[Product]],Table2[[#All],[Product Type]],Table2[[#All],[Cost Per Product]],"Not found")</f>
        <v>-0.5</v>
      </c>
      <c r="G618" s="6" cm="1">
        <f t="array" ref="G618">SUM(_xlfn.XLOOKUP(Table1[[#This Row],[Product]],Table2[[#All],[Product Type]],Table2[[#All],[Revenue Per Product]:[Cost Per Product]],"Not found")*Table1[[#This Row],[Units Sold]])</f>
        <v>1323</v>
      </c>
    </row>
    <row r="619" spans="1:7" x14ac:dyDescent="0.25">
      <c r="A619" s="1">
        <v>375461</v>
      </c>
      <c r="B619" s="1" t="s">
        <v>6</v>
      </c>
      <c r="C619" s="2">
        <v>2177</v>
      </c>
      <c r="D619" s="5">
        <v>44501</v>
      </c>
      <c r="E619" s="6" cm="1">
        <f t="array" ref="E619">_xlfn.XLOOKUP(Table1[[#This Row],[Product]],Table2[[#All],[Product Type]],Table2[[#All],[Revenue Per Product]],"Not found")</f>
        <v>1</v>
      </c>
      <c r="F619" s="6" cm="1">
        <f t="array" ref="F619">_xlfn.XLOOKUP(Table1[[#This Row],[Product]],Table2[[#All],[Product Type]],Table2[[#All],[Cost Per Product]],"Not found")</f>
        <v>-0.5</v>
      </c>
      <c r="G619" s="6" cm="1">
        <f t="array" ref="G619">SUM(_xlfn.XLOOKUP(Table1[[#This Row],[Product]],Table2[[#All],[Product Type]],Table2[[#All],[Revenue Per Product]:[Cost Per Product]],"Not found")*Table1[[#This Row],[Units Sold]])</f>
        <v>1088.5</v>
      </c>
    </row>
    <row r="620" spans="1:7" x14ac:dyDescent="0.25">
      <c r="A620" s="1">
        <v>673372</v>
      </c>
      <c r="B620" s="1" t="s">
        <v>6</v>
      </c>
      <c r="C620" s="2">
        <v>2431</v>
      </c>
      <c r="D620" s="5">
        <v>44105</v>
      </c>
      <c r="E620" s="6" cm="1">
        <f t="array" ref="E620">_xlfn.XLOOKUP(Table1[[#This Row],[Product]],Table2[[#All],[Product Type]],Table2[[#All],[Revenue Per Product]],"Not found")</f>
        <v>1</v>
      </c>
      <c r="F620" s="6" cm="1">
        <f t="array" ref="F620">_xlfn.XLOOKUP(Table1[[#This Row],[Product]],Table2[[#All],[Product Type]],Table2[[#All],[Cost Per Product]],"Not found")</f>
        <v>-0.5</v>
      </c>
      <c r="G620" s="6" cm="1">
        <f t="array" ref="G620">SUM(_xlfn.XLOOKUP(Table1[[#This Row],[Product]],Table2[[#All],[Product Type]],Table2[[#All],[Revenue Per Product]:[Cost Per Product]],"Not found")*Table1[[#This Row],[Units Sold]])</f>
        <v>1215.5</v>
      </c>
    </row>
    <row r="621" spans="1:7" x14ac:dyDescent="0.25">
      <c r="A621" s="1">
        <v>197116</v>
      </c>
      <c r="B621" s="1" t="s">
        <v>6</v>
      </c>
      <c r="C621" s="2">
        <v>555</v>
      </c>
      <c r="D621" s="5">
        <v>43922</v>
      </c>
      <c r="E621" s="6" cm="1">
        <f t="array" ref="E621">_xlfn.XLOOKUP(Table1[[#This Row],[Product]],Table2[[#All],[Product Type]],Table2[[#All],[Revenue Per Product]],"Not found")</f>
        <v>1</v>
      </c>
      <c r="F621" s="6" cm="1">
        <f t="array" ref="F621">_xlfn.XLOOKUP(Table1[[#This Row],[Product]],Table2[[#All],[Product Type]],Table2[[#All],[Cost Per Product]],"Not found")</f>
        <v>-0.5</v>
      </c>
      <c r="G621" s="6" cm="1">
        <f t="array" ref="G621">SUM(_xlfn.XLOOKUP(Table1[[#This Row],[Product]],Table2[[#All],[Product Type]],Table2[[#All],[Revenue Per Product]:[Cost Per Product]],"Not found")*Table1[[#This Row],[Units Sold]])</f>
        <v>277.5</v>
      </c>
    </row>
    <row r="622" spans="1:7" x14ac:dyDescent="0.25">
      <c r="A622" s="1">
        <v>165918</v>
      </c>
      <c r="B622" s="1" t="s">
        <v>6</v>
      </c>
      <c r="C622" s="2">
        <v>2861</v>
      </c>
      <c r="D622" s="5">
        <v>44470</v>
      </c>
      <c r="E622" s="6" cm="1">
        <f t="array" ref="E622">_xlfn.XLOOKUP(Table1[[#This Row],[Product]],Table2[[#All],[Product Type]],Table2[[#All],[Revenue Per Product]],"Not found")</f>
        <v>1</v>
      </c>
      <c r="F622" s="6" cm="1">
        <f t="array" ref="F622">_xlfn.XLOOKUP(Table1[[#This Row],[Product]],Table2[[#All],[Product Type]],Table2[[#All],[Cost Per Product]],"Not found")</f>
        <v>-0.5</v>
      </c>
      <c r="G622" s="6" cm="1">
        <f t="array" ref="G622">SUM(_xlfn.XLOOKUP(Table1[[#This Row],[Product]],Table2[[#All],[Product Type]],Table2[[#All],[Revenue Per Product]:[Cost Per Product]],"Not found")*Table1[[#This Row],[Units Sold]])</f>
        <v>1430.5</v>
      </c>
    </row>
    <row r="623" spans="1:7" x14ac:dyDescent="0.25">
      <c r="A623" s="1">
        <v>666752</v>
      </c>
      <c r="B623" s="1" t="s">
        <v>6</v>
      </c>
      <c r="C623" s="2">
        <v>807</v>
      </c>
      <c r="D623" s="5">
        <v>44501</v>
      </c>
      <c r="E623" s="6" cm="1">
        <f t="array" ref="E623">_xlfn.XLOOKUP(Table1[[#This Row],[Product]],Table2[[#All],[Product Type]],Table2[[#All],[Revenue Per Product]],"Not found")</f>
        <v>1</v>
      </c>
      <c r="F623" s="6" cm="1">
        <f t="array" ref="F623">_xlfn.XLOOKUP(Table1[[#This Row],[Product]],Table2[[#All],[Product Type]],Table2[[#All],[Cost Per Product]],"Not found")</f>
        <v>-0.5</v>
      </c>
      <c r="G623" s="6" cm="1">
        <f t="array" ref="G623">SUM(_xlfn.XLOOKUP(Table1[[#This Row],[Product]],Table2[[#All],[Product Type]],Table2[[#All],[Revenue Per Product]:[Cost Per Product]],"Not found")*Table1[[#This Row],[Units Sold]])</f>
        <v>403.5</v>
      </c>
    </row>
    <row r="624" spans="1:7" x14ac:dyDescent="0.25">
      <c r="A624" s="1">
        <v>192398</v>
      </c>
      <c r="B624" s="1" t="s">
        <v>6</v>
      </c>
      <c r="C624" s="2">
        <v>602</v>
      </c>
      <c r="D624" s="5">
        <v>44197</v>
      </c>
      <c r="E624" s="6" cm="1">
        <f t="array" ref="E624">_xlfn.XLOOKUP(Table1[[#This Row],[Product]],Table2[[#All],[Product Type]],Table2[[#All],[Revenue Per Product]],"Not found")</f>
        <v>1</v>
      </c>
      <c r="F624" s="6" cm="1">
        <f t="array" ref="F624">_xlfn.XLOOKUP(Table1[[#This Row],[Product]],Table2[[#All],[Product Type]],Table2[[#All],[Cost Per Product]],"Not found")</f>
        <v>-0.5</v>
      </c>
      <c r="G624" s="6" cm="1">
        <f t="array" ref="G624">SUM(_xlfn.XLOOKUP(Table1[[#This Row],[Product]],Table2[[#All],[Product Type]],Table2[[#All],[Revenue Per Product]:[Cost Per Product]],"Not found")*Table1[[#This Row],[Units Sold]])</f>
        <v>301</v>
      </c>
    </row>
    <row r="625" spans="1:7" x14ac:dyDescent="0.25">
      <c r="A625" s="1">
        <v>864063</v>
      </c>
      <c r="B625" s="1" t="s">
        <v>6</v>
      </c>
      <c r="C625" s="2">
        <v>2832</v>
      </c>
      <c r="D625" s="5">
        <v>44470</v>
      </c>
      <c r="E625" s="6" cm="1">
        <f t="array" ref="E625">_xlfn.XLOOKUP(Table1[[#This Row],[Product]],Table2[[#All],[Product Type]],Table2[[#All],[Revenue Per Product]],"Not found")</f>
        <v>1</v>
      </c>
      <c r="F625" s="6" cm="1">
        <f t="array" ref="F625">_xlfn.XLOOKUP(Table1[[#This Row],[Product]],Table2[[#All],[Product Type]],Table2[[#All],[Cost Per Product]],"Not found")</f>
        <v>-0.5</v>
      </c>
      <c r="G625" s="6" cm="1">
        <f t="array" ref="G625">SUM(_xlfn.XLOOKUP(Table1[[#This Row],[Product]],Table2[[#All],[Product Type]],Table2[[#All],[Revenue Per Product]:[Cost Per Product]],"Not found")*Table1[[#This Row],[Units Sold]])</f>
        <v>1416</v>
      </c>
    </row>
    <row r="626" spans="1:7" x14ac:dyDescent="0.25">
      <c r="A626" s="1">
        <v>355971</v>
      </c>
      <c r="B626" s="1" t="s">
        <v>6</v>
      </c>
      <c r="C626" s="2">
        <v>1579</v>
      </c>
      <c r="D626" s="5">
        <v>44562</v>
      </c>
      <c r="E626" s="6" cm="1">
        <f t="array" ref="E626">_xlfn.XLOOKUP(Table1[[#This Row],[Product]],Table2[[#All],[Product Type]],Table2[[#All],[Revenue Per Product]],"Not found")</f>
        <v>1</v>
      </c>
      <c r="F626" s="6" cm="1">
        <f t="array" ref="F626">_xlfn.XLOOKUP(Table1[[#This Row],[Product]],Table2[[#All],[Product Type]],Table2[[#All],[Cost Per Product]],"Not found")</f>
        <v>-0.5</v>
      </c>
      <c r="G626" s="6" cm="1">
        <f t="array" ref="G626">SUM(_xlfn.XLOOKUP(Table1[[#This Row],[Product]],Table2[[#All],[Product Type]],Table2[[#All],[Revenue Per Product]:[Cost Per Product]],"Not found")*Table1[[#This Row],[Units Sold]])</f>
        <v>789.5</v>
      </c>
    </row>
    <row r="627" spans="1:7" x14ac:dyDescent="0.25">
      <c r="A627" s="1">
        <v>304806</v>
      </c>
      <c r="B627" s="1" t="s">
        <v>6</v>
      </c>
      <c r="C627" s="2">
        <v>861</v>
      </c>
      <c r="D627" s="5">
        <v>44531</v>
      </c>
      <c r="E627" s="6" cm="1">
        <f t="array" ref="E627">_xlfn.XLOOKUP(Table1[[#This Row],[Product]],Table2[[#All],[Product Type]],Table2[[#All],[Revenue Per Product]],"Not found")</f>
        <v>1</v>
      </c>
      <c r="F627" s="6" cm="1">
        <f t="array" ref="F627">_xlfn.XLOOKUP(Table1[[#This Row],[Product]],Table2[[#All],[Product Type]],Table2[[#All],[Cost Per Product]],"Not found")</f>
        <v>-0.5</v>
      </c>
      <c r="G627" s="6" cm="1">
        <f t="array" ref="G627">SUM(_xlfn.XLOOKUP(Table1[[#This Row],[Product]],Table2[[#All],[Product Type]],Table2[[#All],[Revenue Per Product]:[Cost Per Product]],"Not found")*Table1[[#This Row],[Units Sold]])</f>
        <v>430.5</v>
      </c>
    </row>
    <row r="628" spans="1:7" x14ac:dyDescent="0.25">
      <c r="A628" s="1">
        <v>295390</v>
      </c>
      <c r="B628" s="1" t="s">
        <v>6</v>
      </c>
      <c r="C628" s="2">
        <v>704</v>
      </c>
      <c r="D628" s="5">
        <v>44136</v>
      </c>
      <c r="E628" s="6" cm="1">
        <f t="array" ref="E628">_xlfn.XLOOKUP(Table1[[#This Row],[Product]],Table2[[#All],[Product Type]],Table2[[#All],[Revenue Per Product]],"Not found")</f>
        <v>1</v>
      </c>
      <c r="F628" s="6" cm="1">
        <f t="array" ref="F628">_xlfn.XLOOKUP(Table1[[#This Row],[Product]],Table2[[#All],[Product Type]],Table2[[#All],[Cost Per Product]],"Not found")</f>
        <v>-0.5</v>
      </c>
      <c r="G628" s="6" cm="1">
        <f t="array" ref="G628">SUM(_xlfn.XLOOKUP(Table1[[#This Row],[Product]],Table2[[#All],[Product Type]],Table2[[#All],[Revenue Per Product]:[Cost Per Product]],"Not found")*Table1[[#This Row],[Units Sold]])</f>
        <v>352</v>
      </c>
    </row>
    <row r="629" spans="1:7" x14ac:dyDescent="0.25">
      <c r="A629" s="1">
        <v>234670</v>
      </c>
      <c r="B629" s="1" t="s">
        <v>6</v>
      </c>
      <c r="C629" s="2">
        <v>1033</v>
      </c>
      <c r="D629" s="5">
        <v>44075</v>
      </c>
      <c r="E629" s="6" cm="1">
        <f t="array" ref="E629">_xlfn.XLOOKUP(Table1[[#This Row],[Product]],Table2[[#All],[Product Type]],Table2[[#All],[Revenue Per Product]],"Not found")</f>
        <v>1</v>
      </c>
      <c r="F629" s="6" cm="1">
        <f t="array" ref="F629">_xlfn.XLOOKUP(Table1[[#This Row],[Product]],Table2[[#All],[Product Type]],Table2[[#All],[Cost Per Product]],"Not found")</f>
        <v>-0.5</v>
      </c>
      <c r="G629" s="6" cm="1">
        <f t="array" ref="G629">SUM(_xlfn.XLOOKUP(Table1[[#This Row],[Product]],Table2[[#All],[Product Type]],Table2[[#All],[Revenue Per Product]:[Cost Per Product]],"Not found")*Table1[[#This Row],[Units Sold]])</f>
        <v>516.5</v>
      </c>
    </row>
    <row r="630" spans="1:7" x14ac:dyDescent="0.25">
      <c r="A630" s="1">
        <v>553803</v>
      </c>
      <c r="B630" s="1" t="s">
        <v>6</v>
      </c>
      <c r="C630" s="2">
        <v>1250</v>
      </c>
      <c r="D630" s="5">
        <v>44501</v>
      </c>
      <c r="E630" s="6" cm="1">
        <f t="array" ref="E630">_xlfn.XLOOKUP(Table1[[#This Row],[Product]],Table2[[#All],[Product Type]],Table2[[#All],[Revenue Per Product]],"Not found")</f>
        <v>1</v>
      </c>
      <c r="F630" s="6" cm="1">
        <f t="array" ref="F630">_xlfn.XLOOKUP(Table1[[#This Row],[Product]],Table2[[#All],[Product Type]],Table2[[#All],[Cost Per Product]],"Not found")</f>
        <v>-0.5</v>
      </c>
      <c r="G630" s="6" cm="1">
        <f t="array" ref="G630">SUM(_xlfn.XLOOKUP(Table1[[#This Row],[Product]],Table2[[#All],[Product Type]],Table2[[#All],[Revenue Per Product]:[Cost Per Product]],"Not found")*Table1[[#This Row],[Units Sold]])</f>
        <v>625</v>
      </c>
    </row>
    <row r="631" spans="1:7" x14ac:dyDescent="0.25">
      <c r="A631" s="1">
        <v>730844</v>
      </c>
      <c r="B631" s="1" t="s">
        <v>6</v>
      </c>
      <c r="C631" s="2">
        <v>952</v>
      </c>
      <c r="D631" s="5">
        <v>43922</v>
      </c>
      <c r="E631" s="6" cm="1">
        <f t="array" ref="E631">_xlfn.XLOOKUP(Table1[[#This Row],[Product]],Table2[[#All],[Product Type]],Table2[[#All],[Revenue Per Product]],"Not found")</f>
        <v>1</v>
      </c>
      <c r="F631" s="6" cm="1">
        <f t="array" ref="F631">_xlfn.XLOOKUP(Table1[[#This Row],[Product]],Table2[[#All],[Product Type]],Table2[[#All],[Cost Per Product]],"Not found")</f>
        <v>-0.5</v>
      </c>
      <c r="G631" s="6" cm="1">
        <f t="array" ref="G631">SUM(_xlfn.XLOOKUP(Table1[[#This Row],[Product]],Table2[[#All],[Product Type]],Table2[[#All],[Revenue Per Product]:[Cost Per Product]],"Not found")*Table1[[#This Row],[Units Sold]])</f>
        <v>476</v>
      </c>
    </row>
    <row r="632" spans="1:7" x14ac:dyDescent="0.25">
      <c r="A632" s="1">
        <v>218006</v>
      </c>
      <c r="B632" s="1" t="s">
        <v>6</v>
      </c>
      <c r="C632" s="2">
        <v>2755</v>
      </c>
      <c r="D632" s="5">
        <v>44470</v>
      </c>
      <c r="E632" s="6" cm="1">
        <f t="array" ref="E632">_xlfn.XLOOKUP(Table1[[#This Row],[Product]],Table2[[#All],[Product Type]],Table2[[#All],[Revenue Per Product]],"Not found")</f>
        <v>1</v>
      </c>
      <c r="F632" s="6" cm="1">
        <f t="array" ref="F632">_xlfn.XLOOKUP(Table1[[#This Row],[Product]],Table2[[#All],[Product Type]],Table2[[#All],[Cost Per Product]],"Not found")</f>
        <v>-0.5</v>
      </c>
      <c r="G632" s="6" cm="1">
        <f t="array" ref="G632">SUM(_xlfn.XLOOKUP(Table1[[#This Row],[Product]],Table2[[#All],[Product Type]],Table2[[#All],[Revenue Per Product]:[Cost Per Product]],"Not found")*Table1[[#This Row],[Units Sold]])</f>
        <v>1377.5</v>
      </c>
    </row>
    <row r="633" spans="1:7" x14ac:dyDescent="0.25">
      <c r="A633" s="1">
        <v>374150</v>
      </c>
      <c r="B633" s="1" t="s">
        <v>6</v>
      </c>
      <c r="C633" s="2">
        <v>1530</v>
      </c>
      <c r="D633" s="5">
        <v>44197</v>
      </c>
      <c r="E633" s="6" cm="1">
        <f t="array" ref="E633">_xlfn.XLOOKUP(Table1[[#This Row],[Product]],Table2[[#All],[Product Type]],Table2[[#All],[Revenue Per Product]],"Not found")</f>
        <v>1</v>
      </c>
      <c r="F633" s="6" cm="1">
        <f t="array" ref="F633">_xlfn.XLOOKUP(Table1[[#This Row],[Product]],Table2[[#All],[Product Type]],Table2[[#All],[Cost Per Product]],"Not found")</f>
        <v>-0.5</v>
      </c>
      <c r="G633" s="6" cm="1">
        <f t="array" ref="G633">SUM(_xlfn.XLOOKUP(Table1[[#This Row],[Product]],Table2[[#All],[Product Type]],Table2[[#All],[Revenue Per Product]:[Cost Per Product]],"Not found")*Table1[[#This Row],[Units Sold]])</f>
        <v>765</v>
      </c>
    </row>
    <row r="634" spans="1:7" x14ac:dyDescent="0.25">
      <c r="A634" s="1">
        <v>250308</v>
      </c>
      <c r="B634" s="1" t="s">
        <v>6</v>
      </c>
      <c r="C634" s="2">
        <v>1496</v>
      </c>
      <c r="D634" s="5">
        <v>43922</v>
      </c>
      <c r="E634" s="6" cm="1">
        <f t="array" ref="E634">_xlfn.XLOOKUP(Table1[[#This Row],[Product]],Table2[[#All],[Product Type]],Table2[[#All],[Revenue Per Product]],"Not found")</f>
        <v>1</v>
      </c>
      <c r="F634" s="6" cm="1">
        <f t="array" ref="F634">_xlfn.XLOOKUP(Table1[[#This Row],[Product]],Table2[[#All],[Product Type]],Table2[[#All],[Cost Per Product]],"Not found")</f>
        <v>-0.5</v>
      </c>
      <c r="G634" s="6" cm="1">
        <f t="array" ref="G634">SUM(_xlfn.XLOOKUP(Table1[[#This Row],[Product]],Table2[[#All],[Product Type]],Table2[[#All],[Revenue Per Product]:[Cost Per Product]],"Not found")*Table1[[#This Row],[Units Sold]])</f>
        <v>748</v>
      </c>
    </row>
    <row r="635" spans="1:7" x14ac:dyDescent="0.25">
      <c r="A635" s="1">
        <v>625104</v>
      </c>
      <c r="B635" s="1" t="s">
        <v>6</v>
      </c>
      <c r="C635" s="2">
        <v>1498</v>
      </c>
      <c r="D635" s="5">
        <v>44501</v>
      </c>
      <c r="E635" s="6" cm="1">
        <f t="array" ref="E635">_xlfn.XLOOKUP(Table1[[#This Row],[Product]],Table2[[#All],[Product Type]],Table2[[#All],[Revenue Per Product]],"Not found")</f>
        <v>1</v>
      </c>
      <c r="F635" s="6" cm="1">
        <f t="array" ref="F635">_xlfn.XLOOKUP(Table1[[#This Row],[Product]],Table2[[#All],[Product Type]],Table2[[#All],[Cost Per Product]],"Not found")</f>
        <v>-0.5</v>
      </c>
      <c r="G635" s="6" cm="1">
        <f t="array" ref="G635">SUM(_xlfn.XLOOKUP(Table1[[#This Row],[Product]],Table2[[#All],[Product Type]],Table2[[#All],[Revenue Per Product]:[Cost Per Product]],"Not found")*Table1[[#This Row],[Units Sold]])</f>
        <v>749</v>
      </c>
    </row>
    <row r="636" spans="1:7" x14ac:dyDescent="0.25">
      <c r="A636" s="1">
        <v>669715</v>
      </c>
      <c r="B636" s="1" t="s">
        <v>4</v>
      </c>
      <c r="C636" s="2">
        <v>1221</v>
      </c>
      <c r="D636" s="5">
        <v>44593</v>
      </c>
      <c r="E636" s="6" cm="1">
        <f t="array" ref="E636">_xlfn.XLOOKUP(Table1[[#This Row],[Product]],Table2[[#All],[Product Type]],Table2[[#All],[Revenue Per Product]],"Not found")</f>
        <v>3</v>
      </c>
      <c r="F636" s="6" cm="1">
        <f t="array" ref="F636">_xlfn.XLOOKUP(Table1[[#This Row],[Product]],Table2[[#All],[Product Type]],Table2[[#All],[Cost Per Product]],"Not found")</f>
        <v>-1.25</v>
      </c>
      <c r="G636" s="6" cm="1">
        <f t="array" ref="G636">SUM(_xlfn.XLOOKUP(Table1[[#This Row],[Product]],Table2[[#All],[Product Type]],Table2[[#All],[Revenue Per Product]:[Cost Per Product]],"Not found")*Table1[[#This Row],[Units Sold]])</f>
        <v>2136.75</v>
      </c>
    </row>
    <row r="637" spans="1:7" x14ac:dyDescent="0.25">
      <c r="A637" s="1">
        <v>881268</v>
      </c>
      <c r="B637" s="1" t="s">
        <v>4</v>
      </c>
      <c r="C637" s="2">
        <v>2076</v>
      </c>
      <c r="D637" s="5">
        <v>44470</v>
      </c>
      <c r="E637" s="6" cm="1">
        <f t="array" ref="E637">_xlfn.XLOOKUP(Table1[[#This Row],[Product]],Table2[[#All],[Product Type]],Table2[[#All],[Revenue Per Product]],"Not found")</f>
        <v>3</v>
      </c>
      <c r="F637" s="6" cm="1">
        <f t="array" ref="F637">_xlfn.XLOOKUP(Table1[[#This Row],[Product]],Table2[[#All],[Product Type]],Table2[[#All],[Cost Per Product]],"Not found")</f>
        <v>-1.25</v>
      </c>
      <c r="G637" s="6" cm="1">
        <f t="array" ref="G637">SUM(_xlfn.XLOOKUP(Table1[[#This Row],[Product]],Table2[[#All],[Product Type]],Table2[[#All],[Revenue Per Product]:[Cost Per Product]],"Not found")*Table1[[#This Row],[Units Sold]])</f>
        <v>3633</v>
      </c>
    </row>
    <row r="638" spans="1:7" x14ac:dyDescent="0.25">
      <c r="A638" s="1">
        <v>263637</v>
      </c>
      <c r="B638" s="1" t="s">
        <v>4</v>
      </c>
      <c r="C638" s="2">
        <v>1001</v>
      </c>
      <c r="D638" s="5">
        <v>44378</v>
      </c>
      <c r="E638" s="6" cm="1">
        <f t="array" ref="E638">_xlfn.XLOOKUP(Table1[[#This Row],[Product]],Table2[[#All],[Product Type]],Table2[[#All],[Revenue Per Product]],"Not found")</f>
        <v>3</v>
      </c>
      <c r="F638" s="6" cm="1">
        <f t="array" ref="F638">_xlfn.XLOOKUP(Table1[[#This Row],[Product]],Table2[[#All],[Product Type]],Table2[[#All],[Cost Per Product]],"Not found")</f>
        <v>-1.25</v>
      </c>
      <c r="G638" s="6" cm="1">
        <f t="array" ref="G638">SUM(_xlfn.XLOOKUP(Table1[[#This Row],[Product]],Table2[[#All],[Product Type]],Table2[[#All],[Revenue Per Product]:[Cost Per Product]],"Not found")*Table1[[#This Row],[Units Sold]])</f>
        <v>1751.75</v>
      </c>
    </row>
    <row r="639" spans="1:7" x14ac:dyDescent="0.25">
      <c r="A639" s="1">
        <v>169621</v>
      </c>
      <c r="B639" s="1" t="s">
        <v>4</v>
      </c>
      <c r="C639" s="2">
        <v>1333</v>
      </c>
      <c r="D639" s="5">
        <v>43922</v>
      </c>
      <c r="E639" s="6" cm="1">
        <f t="array" ref="E639">_xlfn.XLOOKUP(Table1[[#This Row],[Product]],Table2[[#All],[Product Type]],Table2[[#All],[Revenue Per Product]],"Not found")</f>
        <v>3</v>
      </c>
      <c r="F639" s="6" cm="1">
        <f t="array" ref="F639">_xlfn.XLOOKUP(Table1[[#This Row],[Product]],Table2[[#All],[Product Type]],Table2[[#All],[Cost Per Product]],"Not found")</f>
        <v>-1.25</v>
      </c>
      <c r="G639" s="6" cm="1">
        <f t="array" ref="G639">SUM(_xlfn.XLOOKUP(Table1[[#This Row],[Product]],Table2[[#All],[Product Type]],Table2[[#All],[Revenue Per Product]:[Cost Per Product]],"Not found")*Table1[[#This Row],[Units Sold]])</f>
        <v>2332.75</v>
      </c>
    </row>
    <row r="640" spans="1:7" x14ac:dyDescent="0.25">
      <c r="A640" s="1">
        <v>636371</v>
      </c>
      <c r="B640" s="1" t="s">
        <v>4</v>
      </c>
      <c r="C640" s="2">
        <v>1262</v>
      </c>
      <c r="D640" s="5">
        <v>44440</v>
      </c>
      <c r="E640" s="6" cm="1">
        <f t="array" ref="E640">_xlfn.XLOOKUP(Table1[[#This Row],[Product]],Table2[[#All],[Product Type]],Table2[[#All],[Revenue Per Product]],"Not found")</f>
        <v>3</v>
      </c>
      <c r="F640" s="6" cm="1">
        <f t="array" ref="F640">_xlfn.XLOOKUP(Table1[[#This Row],[Product]],Table2[[#All],[Product Type]],Table2[[#All],[Cost Per Product]],"Not found")</f>
        <v>-1.25</v>
      </c>
      <c r="G640" s="6" cm="1">
        <f t="array" ref="G640">SUM(_xlfn.XLOOKUP(Table1[[#This Row],[Product]],Table2[[#All],[Product Type]],Table2[[#All],[Revenue Per Product]:[Cost Per Product]],"Not found")*Table1[[#This Row],[Units Sold]])</f>
        <v>2208.5</v>
      </c>
    </row>
    <row r="641" spans="1:7" x14ac:dyDescent="0.25">
      <c r="A641" s="1">
        <v>223911</v>
      </c>
      <c r="B641" s="1" t="s">
        <v>4</v>
      </c>
      <c r="C641" s="2">
        <v>1135</v>
      </c>
      <c r="D641" s="5">
        <v>44287</v>
      </c>
      <c r="E641" s="6" cm="1">
        <f t="array" ref="E641">_xlfn.XLOOKUP(Table1[[#This Row],[Product]],Table2[[#All],[Product Type]],Table2[[#All],[Revenue Per Product]],"Not found")</f>
        <v>3</v>
      </c>
      <c r="F641" s="6" cm="1">
        <f t="array" ref="F641">_xlfn.XLOOKUP(Table1[[#This Row],[Product]],Table2[[#All],[Product Type]],Table2[[#All],[Cost Per Product]],"Not found")</f>
        <v>-1.25</v>
      </c>
      <c r="G641" s="6" cm="1">
        <f t="array" ref="G641">SUM(_xlfn.XLOOKUP(Table1[[#This Row],[Product]],Table2[[#All],[Product Type]],Table2[[#All],[Revenue Per Product]:[Cost Per Product]],"Not found")*Table1[[#This Row],[Units Sold]])</f>
        <v>1986.25</v>
      </c>
    </row>
    <row r="642" spans="1:7" x14ac:dyDescent="0.25">
      <c r="A642" s="1">
        <v>433084</v>
      </c>
      <c r="B642" s="1" t="s">
        <v>4</v>
      </c>
      <c r="C642" s="2">
        <v>547</v>
      </c>
      <c r="D642" s="5">
        <v>43922</v>
      </c>
      <c r="E642" s="6" cm="1">
        <f t="array" ref="E642">_xlfn.XLOOKUP(Table1[[#This Row],[Product]],Table2[[#All],[Product Type]],Table2[[#All],[Revenue Per Product]],"Not found")</f>
        <v>3</v>
      </c>
      <c r="F642" s="6" cm="1">
        <f t="array" ref="F642">_xlfn.XLOOKUP(Table1[[#This Row],[Product]],Table2[[#All],[Product Type]],Table2[[#All],[Cost Per Product]],"Not found")</f>
        <v>-1.25</v>
      </c>
      <c r="G642" s="6" cm="1">
        <f t="array" ref="G642">SUM(_xlfn.XLOOKUP(Table1[[#This Row],[Product]],Table2[[#All],[Product Type]],Table2[[#All],[Revenue Per Product]:[Cost Per Product]],"Not found")*Table1[[#This Row],[Units Sold]])</f>
        <v>957.25</v>
      </c>
    </row>
    <row r="643" spans="1:7" x14ac:dyDescent="0.25">
      <c r="A643" s="1">
        <v>818350</v>
      </c>
      <c r="B643" s="1" t="s">
        <v>4</v>
      </c>
      <c r="C643" s="2">
        <v>1582</v>
      </c>
      <c r="D643" s="5">
        <v>43922</v>
      </c>
      <c r="E643" s="6" cm="1">
        <f t="array" ref="E643">_xlfn.XLOOKUP(Table1[[#This Row],[Product]],Table2[[#All],[Product Type]],Table2[[#All],[Revenue Per Product]],"Not found")</f>
        <v>3</v>
      </c>
      <c r="F643" s="6" cm="1">
        <f t="array" ref="F643">_xlfn.XLOOKUP(Table1[[#This Row],[Product]],Table2[[#All],[Product Type]],Table2[[#All],[Cost Per Product]],"Not found")</f>
        <v>-1.25</v>
      </c>
      <c r="G643" s="6" cm="1">
        <f t="array" ref="G643">SUM(_xlfn.XLOOKUP(Table1[[#This Row],[Product]],Table2[[#All],[Product Type]],Table2[[#All],[Revenue Per Product]:[Cost Per Product]],"Not found")*Table1[[#This Row],[Units Sold]])</f>
        <v>2768.5</v>
      </c>
    </row>
    <row r="644" spans="1:7" x14ac:dyDescent="0.25">
      <c r="A644" s="1">
        <v>614031</v>
      </c>
      <c r="B644" s="1" t="s">
        <v>4</v>
      </c>
      <c r="C644" s="2">
        <v>1659</v>
      </c>
      <c r="D644" s="5">
        <v>44228</v>
      </c>
      <c r="E644" s="6" cm="1">
        <f t="array" ref="E644">_xlfn.XLOOKUP(Table1[[#This Row],[Product]],Table2[[#All],[Product Type]],Table2[[#All],[Revenue Per Product]],"Not found")</f>
        <v>3</v>
      </c>
      <c r="F644" s="6" cm="1">
        <f t="array" ref="F644">_xlfn.XLOOKUP(Table1[[#This Row],[Product]],Table2[[#All],[Product Type]],Table2[[#All],[Cost Per Product]],"Not found")</f>
        <v>-1.25</v>
      </c>
      <c r="G644" s="6" cm="1">
        <f t="array" ref="G644">SUM(_xlfn.XLOOKUP(Table1[[#This Row],[Product]],Table2[[#All],[Product Type]],Table2[[#All],[Revenue Per Product]:[Cost Per Product]],"Not found")*Table1[[#This Row],[Units Sold]])</f>
        <v>2903.25</v>
      </c>
    </row>
    <row r="645" spans="1:7" x14ac:dyDescent="0.25">
      <c r="A645" s="1">
        <v>741049</v>
      </c>
      <c r="B645" s="1" t="s">
        <v>4</v>
      </c>
      <c r="C645" s="2">
        <v>609</v>
      </c>
      <c r="D645" s="5">
        <v>44409</v>
      </c>
      <c r="E645" s="6" cm="1">
        <f t="array" ref="E645">_xlfn.XLOOKUP(Table1[[#This Row],[Product]],Table2[[#All],[Product Type]],Table2[[#All],[Revenue Per Product]],"Not found")</f>
        <v>3</v>
      </c>
      <c r="F645" s="6" cm="1">
        <f t="array" ref="F645">_xlfn.XLOOKUP(Table1[[#This Row],[Product]],Table2[[#All],[Product Type]],Table2[[#All],[Cost Per Product]],"Not found")</f>
        <v>-1.25</v>
      </c>
      <c r="G645" s="6" cm="1">
        <f t="array" ref="G645">SUM(_xlfn.XLOOKUP(Table1[[#This Row],[Product]],Table2[[#All],[Product Type]],Table2[[#All],[Revenue Per Product]:[Cost Per Product]],"Not found")*Table1[[#This Row],[Units Sold]])</f>
        <v>1065.75</v>
      </c>
    </row>
    <row r="646" spans="1:7" x14ac:dyDescent="0.25">
      <c r="A646" s="1">
        <v>529471</v>
      </c>
      <c r="B646" s="1" t="s">
        <v>4</v>
      </c>
      <c r="C646" s="2">
        <v>2087</v>
      </c>
      <c r="D646" s="5">
        <v>44501</v>
      </c>
      <c r="E646" s="6" cm="1">
        <f t="array" ref="E646">_xlfn.XLOOKUP(Table1[[#This Row],[Product]],Table2[[#All],[Product Type]],Table2[[#All],[Revenue Per Product]],"Not found")</f>
        <v>3</v>
      </c>
      <c r="F646" s="6" cm="1">
        <f t="array" ref="F646">_xlfn.XLOOKUP(Table1[[#This Row],[Product]],Table2[[#All],[Product Type]],Table2[[#All],[Cost Per Product]],"Not found")</f>
        <v>-1.25</v>
      </c>
      <c r="G646" s="6" cm="1">
        <f t="array" ref="G646">SUM(_xlfn.XLOOKUP(Table1[[#This Row],[Product]],Table2[[#All],[Product Type]],Table2[[#All],[Revenue Per Product]:[Cost Per Product]],"Not found")*Table1[[#This Row],[Units Sold]])</f>
        <v>3652.25</v>
      </c>
    </row>
    <row r="647" spans="1:7" x14ac:dyDescent="0.25">
      <c r="A647" s="1">
        <v>235009</v>
      </c>
      <c r="B647" s="1" t="s">
        <v>4</v>
      </c>
      <c r="C647" s="2">
        <v>1976</v>
      </c>
      <c r="D647" s="5">
        <v>44470</v>
      </c>
      <c r="E647" s="6" cm="1">
        <f t="array" ref="E647">_xlfn.XLOOKUP(Table1[[#This Row],[Product]],Table2[[#All],[Product Type]],Table2[[#All],[Revenue Per Product]],"Not found")</f>
        <v>3</v>
      </c>
      <c r="F647" s="6" cm="1">
        <f t="array" ref="F647">_xlfn.XLOOKUP(Table1[[#This Row],[Product]],Table2[[#All],[Product Type]],Table2[[#All],[Cost Per Product]],"Not found")</f>
        <v>-1.25</v>
      </c>
      <c r="G647" s="6" cm="1">
        <f t="array" ref="G647">SUM(_xlfn.XLOOKUP(Table1[[#This Row],[Product]],Table2[[#All],[Product Type]],Table2[[#All],[Revenue Per Product]:[Cost Per Product]],"Not found")*Table1[[#This Row],[Units Sold]])</f>
        <v>3458</v>
      </c>
    </row>
    <row r="648" spans="1:7" x14ac:dyDescent="0.25">
      <c r="A648" s="1">
        <v>562718</v>
      </c>
      <c r="B648" s="1" t="s">
        <v>4</v>
      </c>
      <c r="C648" s="2">
        <v>1421</v>
      </c>
      <c r="D648" s="5">
        <v>44317</v>
      </c>
      <c r="E648" s="6" cm="1">
        <f t="array" ref="E648">_xlfn.XLOOKUP(Table1[[#This Row],[Product]],Table2[[#All],[Product Type]],Table2[[#All],[Revenue Per Product]],"Not found")</f>
        <v>3</v>
      </c>
      <c r="F648" s="6" cm="1">
        <f t="array" ref="F648">_xlfn.XLOOKUP(Table1[[#This Row],[Product]],Table2[[#All],[Product Type]],Table2[[#All],[Cost Per Product]],"Not found")</f>
        <v>-1.25</v>
      </c>
      <c r="G648" s="6" cm="1">
        <f t="array" ref="G648">SUM(_xlfn.XLOOKUP(Table1[[#This Row],[Product]],Table2[[#All],[Product Type]],Table2[[#All],[Revenue Per Product]:[Cost Per Product]],"Not found")*Table1[[#This Row],[Units Sold]])</f>
        <v>2486.75</v>
      </c>
    </row>
    <row r="649" spans="1:7" x14ac:dyDescent="0.25">
      <c r="A649" s="1">
        <v>640346</v>
      </c>
      <c r="B649" s="1" t="s">
        <v>4</v>
      </c>
      <c r="C649" s="2">
        <v>1372</v>
      </c>
      <c r="D649" s="5">
        <v>43922</v>
      </c>
      <c r="E649" s="6" cm="1">
        <f t="array" ref="E649">_xlfn.XLOOKUP(Table1[[#This Row],[Product]],Table2[[#All],[Product Type]],Table2[[#All],[Revenue Per Product]],"Not found")</f>
        <v>3</v>
      </c>
      <c r="F649" s="6" cm="1">
        <f t="array" ref="F649">_xlfn.XLOOKUP(Table1[[#This Row],[Product]],Table2[[#All],[Product Type]],Table2[[#All],[Cost Per Product]],"Not found")</f>
        <v>-1.25</v>
      </c>
      <c r="G649" s="6" cm="1">
        <f t="array" ref="G649">SUM(_xlfn.XLOOKUP(Table1[[#This Row],[Product]],Table2[[#All],[Product Type]],Table2[[#All],[Revenue Per Product]:[Cost Per Product]],"Not found")*Table1[[#This Row],[Units Sold]])</f>
        <v>2401</v>
      </c>
    </row>
    <row r="650" spans="1:7" x14ac:dyDescent="0.25">
      <c r="A650" s="1">
        <v>629523</v>
      </c>
      <c r="B650" s="1" t="s">
        <v>4</v>
      </c>
      <c r="C650" s="2">
        <v>588</v>
      </c>
      <c r="D650" s="5">
        <v>44317</v>
      </c>
      <c r="E650" s="6" cm="1">
        <f t="array" ref="E650">_xlfn.XLOOKUP(Table1[[#This Row],[Product]],Table2[[#All],[Product Type]],Table2[[#All],[Revenue Per Product]],"Not found")</f>
        <v>3</v>
      </c>
      <c r="F650" s="6" cm="1">
        <f t="array" ref="F650">_xlfn.XLOOKUP(Table1[[#This Row],[Product]],Table2[[#All],[Product Type]],Table2[[#All],[Cost Per Product]],"Not found")</f>
        <v>-1.25</v>
      </c>
      <c r="G650" s="6" cm="1">
        <f t="array" ref="G650">SUM(_xlfn.XLOOKUP(Table1[[#This Row],[Product]],Table2[[#All],[Product Type]],Table2[[#All],[Revenue Per Product]:[Cost Per Product]],"Not found")*Table1[[#This Row],[Units Sold]])</f>
        <v>1029</v>
      </c>
    </row>
    <row r="651" spans="1:7" x14ac:dyDescent="0.25">
      <c r="A651" s="1">
        <v>856865</v>
      </c>
      <c r="B651" s="1" t="s">
        <v>4</v>
      </c>
      <c r="C651" s="2">
        <v>598</v>
      </c>
      <c r="D651" s="5">
        <v>43922</v>
      </c>
      <c r="E651" s="6" cm="1">
        <f t="array" ref="E651">_xlfn.XLOOKUP(Table1[[#This Row],[Product]],Table2[[#All],[Product Type]],Table2[[#All],[Revenue Per Product]],"Not found")</f>
        <v>3</v>
      </c>
      <c r="F651" s="6" cm="1">
        <f t="array" ref="F651">_xlfn.XLOOKUP(Table1[[#This Row],[Product]],Table2[[#All],[Product Type]],Table2[[#All],[Cost Per Product]],"Not found")</f>
        <v>-1.25</v>
      </c>
      <c r="G651" s="6" cm="1">
        <f t="array" ref="G651">SUM(_xlfn.XLOOKUP(Table1[[#This Row],[Product]],Table2[[#All],[Product Type]],Table2[[#All],[Revenue Per Product]:[Cost Per Product]],"Not found")*Table1[[#This Row],[Units Sold]])</f>
        <v>1046.5</v>
      </c>
    </row>
    <row r="652" spans="1:7" x14ac:dyDescent="0.25">
      <c r="A652" s="1">
        <v>567117</v>
      </c>
      <c r="B652" s="1" t="s">
        <v>4</v>
      </c>
      <c r="C652" s="2">
        <v>2907</v>
      </c>
      <c r="D652" s="5">
        <v>44166</v>
      </c>
      <c r="E652" s="6" cm="1">
        <f t="array" ref="E652">_xlfn.XLOOKUP(Table1[[#This Row],[Product]],Table2[[#All],[Product Type]],Table2[[#All],[Revenue Per Product]],"Not found")</f>
        <v>3</v>
      </c>
      <c r="F652" s="6" cm="1">
        <f t="array" ref="F652">_xlfn.XLOOKUP(Table1[[#This Row],[Product]],Table2[[#All],[Product Type]],Table2[[#All],[Cost Per Product]],"Not found")</f>
        <v>-1.25</v>
      </c>
      <c r="G652" s="6" cm="1">
        <f t="array" ref="G652">SUM(_xlfn.XLOOKUP(Table1[[#This Row],[Product]],Table2[[#All],[Product Type]],Table2[[#All],[Revenue Per Product]:[Cost Per Product]],"Not found")*Table1[[#This Row],[Units Sold]])</f>
        <v>5087.25</v>
      </c>
    </row>
    <row r="653" spans="1:7" x14ac:dyDescent="0.25">
      <c r="A653" s="1">
        <v>507642</v>
      </c>
      <c r="B653" s="1" t="s">
        <v>4</v>
      </c>
      <c r="C653" s="2">
        <v>2338</v>
      </c>
      <c r="D653" s="5">
        <v>44044</v>
      </c>
      <c r="E653" s="6" cm="1">
        <f t="array" ref="E653">_xlfn.XLOOKUP(Table1[[#This Row],[Product]],Table2[[#All],[Product Type]],Table2[[#All],[Revenue Per Product]],"Not found")</f>
        <v>3</v>
      </c>
      <c r="F653" s="6" cm="1">
        <f t="array" ref="F653">_xlfn.XLOOKUP(Table1[[#This Row],[Product]],Table2[[#All],[Product Type]],Table2[[#All],[Cost Per Product]],"Not found")</f>
        <v>-1.25</v>
      </c>
      <c r="G653" s="6" cm="1">
        <f t="array" ref="G653">SUM(_xlfn.XLOOKUP(Table1[[#This Row],[Product]],Table2[[#All],[Product Type]],Table2[[#All],[Revenue Per Product]:[Cost Per Product]],"Not found")*Table1[[#This Row],[Units Sold]])</f>
        <v>4091.5</v>
      </c>
    </row>
    <row r="654" spans="1:7" x14ac:dyDescent="0.25">
      <c r="A654" s="1">
        <v>289924</v>
      </c>
      <c r="B654" s="1" t="s">
        <v>4</v>
      </c>
      <c r="C654" s="2">
        <v>386</v>
      </c>
      <c r="D654" s="5">
        <v>44501</v>
      </c>
      <c r="E654" s="6" cm="1">
        <f t="array" ref="E654">_xlfn.XLOOKUP(Table1[[#This Row],[Product]],Table2[[#All],[Product Type]],Table2[[#All],[Revenue Per Product]],"Not found")</f>
        <v>3</v>
      </c>
      <c r="F654" s="6" cm="1">
        <f t="array" ref="F654">_xlfn.XLOOKUP(Table1[[#This Row],[Product]],Table2[[#All],[Product Type]],Table2[[#All],[Cost Per Product]],"Not found")</f>
        <v>-1.25</v>
      </c>
      <c r="G654" s="6" cm="1">
        <f t="array" ref="G654">SUM(_xlfn.XLOOKUP(Table1[[#This Row],[Product]],Table2[[#All],[Product Type]],Table2[[#All],[Revenue Per Product]:[Cost Per Product]],"Not found")*Table1[[#This Row],[Units Sold]])</f>
        <v>675.5</v>
      </c>
    </row>
    <row r="655" spans="1:7" x14ac:dyDescent="0.25">
      <c r="A655" s="1">
        <v>751314</v>
      </c>
      <c r="B655" s="1" t="s">
        <v>4</v>
      </c>
      <c r="C655" s="2">
        <v>635</v>
      </c>
      <c r="D655" s="5">
        <v>44256</v>
      </c>
      <c r="E655" s="6" cm="1">
        <f t="array" ref="E655">_xlfn.XLOOKUP(Table1[[#This Row],[Product]],Table2[[#All],[Product Type]],Table2[[#All],[Revenue Per Product]],"Not found")</f>
        <v>3</v>
      </c>
      <c r="F655" s="6" cm="1">
        <f t="array" ref="F655">_xlfn.XLOOKUP(Table1[[#This Row],[Product]],Table2[[#All],[Product Type]],Table2[[#All],[Cost Per Product]],"Not found")</f>
        <v>-1.25</v>
      </c>
      <c r="G655" s="6" cm="1">
        <f t="array" ref="G655">SUM(_xlfn.XLOOKUP(Table1[[#This Row],[Product]],Table2[[#All],[Product Type]],Table2[[#All],[Revenue Per Product]:[Cost Per Product]],"Not found")*Table1[[#This Row],[Units Sold]])</f>
        <v>1111.25</v>
      </c>
    </row>
    <row r="656" spans="1:7" x14ac:dyDescent="0.25">
      <c r="A656" s="1">
        <v>847731</v>
      </c>
      <c r="B656" s="1" t="s">
        <v>4</v>
      </c>
      <c r="C656" s="2">
        <v>245</v>
      </c>
      <c r="D656" s="5">
        <v>43922</v>
      </c>
      <c r="E656" s="6" cm="1">
        <f t="array" ref="E656">_xlfn.XLOOKUP(Table1[[#This Row],[Product]],Table2[[#All],[Product Type]],Table2[[#All],[Revenue Per Product]],"Not found")</f>
        <v>3</v>
      </c>
      <c r="F656" s="6" cm="1">
        <f t="array" ref="F656">_xlfn.XLOOKUP(Table1[[#This Row],[Product]],Table2[[#All],[Product Type]],Table2[[#All],[Cost Per Product]],"Not found")</f>
        <v>-1.25</v>
      </c>
      <c r="G656" s="6" cm="1">
        <f t="array" ref="G656">SUM(_xlfn.XLOOKUP(Table1[[#This Row],[Product]],Table2[[#All],[Product Type]],Table2[[#All],[Revenue Per Product]:[Cost Per Product]],"Not found")*Table1[[#This Row],[Units Sold]])</f>
        <v>428.75</v>
      </c>
    </row>
    <row r="657" spans="1:7" x14ac:dyDescent="0.25">
      <c r="A657" s="1">
        <v>710702</v>
      </c>
      <c r="B657" s="1" t="s">
        <v>4</v>
      </c>
      <c r="C657" s="2">
        <v>3793.5</v>
      </c>
      <c r="D657" s="5">
        <v>44197</v>
      </c>
      <c r="E657" s="6" cm="1">
        <f t="array" ref="E657">_xlfn.XLOOKUP(Table1[[#This Row],[Product]],Table2[[#All],[Product Type]],Table2[[#All],[Revenue Per Product]],"Not found")</f>
        <v>3</v>
      </c>
      <c r="F657" s="6" cm="1">
        <f t="array" ref="F657">_xlfn.XLOOKUP(Table1[[#This Row],[Product]],Table2[[#All],[Product Type]],Table2[[#All],[Cost Per Product]],"Not found")</f>
        <v>-1.25</v>
      </c>
      <c r="G657" s="6" cm="1">
        <f t="array" ref="G657">SUM(_xlfn.XLOOKUP(Table1[[#This Row],[Product]],Table2[[#All],[Product Type]],Table2[[#All],[Revenue Per Product]:[Cost Per Product]],"Not found")*Table1[[#This Row],[Units Sold]])</f>
        <v>6638.625</v>
      </c>
    </row>
    <row r="658" spans="1:7" x14ac:dyDescent="0.25">
      <c r="A658" s="1">
        <v>696979</v>
      </c>
      <c r="B658" s="1" t="s">
        <v>4</v>
      </c>
      <c r="C658" s="2">
        <v>1307</v>
      </c>
      <c r="D658" s="5">
        <v>44501</v>
      </c>
      <c r="E658" s="6" cm="1">
        <f t="array" ref="E658">_xlfn.XLOOKUP(Table1[[#This Row],[Product]],Table2[[#All],[Product Type]],Table2[[#All],[Revenue Per Product]],"Not found")</f>
        <v>3</v>
      </c>
      <c r="F658" s="6" cm="1">
        <f t="array" ref="F658">_xlfn.XLOOKUP(Table1[[#This Row],[Product]],Table2[[#All],[Product Type]],Table2[[#All],[Cost Per Product]],"Not found")</f>
        <v>-1.25</v>
      </c>
      <c r="G658" s="6" cm="1">
        <f t="array" ref="G658">SUM(_xlfn.XLOOKUP(Table1[[#This Row],[Product]],Table2[[#All],[Product Type]],Table2[[#All],[Revenue Per Product]:[Cost Per Product]],"Not found")*Table1[[#This Row],[Units Sold]])</f>
        <v>2287.25</v>
      </c>
    </row>
    <row r="659" spans="1:7" x14ac:dyDescent="0.25">
      <c r="A659" s="1">
        <v>609418</v>
      </c>
      <c r="B659" s="1" t="s">
        <v>4</v>
      </c>
      <c r="C659" s="2">
        <v>567</v>
      </c>
      <c r="D659" s="5">
        <v>43922</v>
      </c>
      <c r="E659" s="6" cm="1">
        <f t="array" ref="E659">_xlfn.XLOOKUP(Table1[[#This Row],[Product]],Table2[[#All],[Product Type]],Table2[[#All],[Revenue Per Product]],"Not found")</f>
        <v>3</v>
      </c>
      <c r="F659" s="6" cm="1">
        <f t="array" ref="F659">_xlfn.XLOOKUP(Table1[[#This Row],[Product]],Table2[[#All],[Product Type]],Table2[[#All],[Cost Per Product]],"Not found")</f>
        <v>-1.25</v>
      </c>
      <c r="G659" s="6" cm="1">
        <f t="array" ref="G659">SUM(_xlfn.XLOOKUP(Table1[[#This Row],[Product]],Table2[[#All],[Product Type]],Table2[[#All],[Revenue Per Product]:[Cost Per Product]],"Not found")*Table1[[#This Row],[Units Sold]])</f>
        <v>992.25</v>
      </c>
    </row>
    <row r="660" spans="1:7" x14ac:dyDescent="0.25">
      <c r="A660" s="1">
        <v>764088</v>
      </c>
      <c r="B660" s="1" t="s">
        <v>4</v>
      </c>
      <c r="C660" s="2">
        <v>2110</v>
      </c>
      <c r="D660" s="5">
        <v>44105</v>
      </c>
      <c r="E660" s="6" cm="1">
        <f t="array" ref="E660">_xlfn.XLOOKUP(Table1[[#This Row],[Product]],Table2[[#All],[Product Type]],Table2[[#All],[Revenue Per Product]],"Not found")</f>
        <v>3</v>
      </c>
      <c r="F660" s="6" cm="1">
        <f t="array" ref="F660">_xlfn.XLOOKUP(Table1[[#This Row],[Product]],Table2[[#All],[Product Type]],Table2[[#All],[Cost Per Product]],"Not found")</f>
        <v>-1.25</v>
      </c>
      <c r="G660" s="6" cm="1">
        <f t="array" ref="G660">SUM(_xlfn.XLOOKUP(Table1[[#This Row],[Product]],Table2[[#All],[Product Type]],Table2[[#All],[Revenue Per Product]:[Cost Per Product]],"Not found")*Table1[[#This Row],[Units Sold]])</f>
        <v>3692.5</v>
      </c>
    </row>
    <row r="661" spans="1:7" x14ac:dyDescent="0.25">
      <c r="A661" s="1">
        <v>447945</v>
      </c>
      <c r="B661" s="1" t="s">
        <v>4</v>
      </c>
      <c r="C661" s="2">
        <v>1269</v>
      </c>
      <c r="D661" s="5">
        <v>44531</v>
      </c>
      <c r="E661" s="6" cm="1">
        <f t="array" ref="E661">_xlfn.XLOOKUP(Table1[[#This Row],[Product]],Table2[[#All],[Product Type]],Table2[[#All],[Revenue Per Product]],"Not found")</f>
        <v>3</v>
      </c>
      <c r="F661" s="6" cm="1">
        <f t="array" ref="F661">_xlfn.XLOOKUP(Table1[[#This Row],[Product]],Table2[[#All],[Product Type]],Table2[[#All],[Cost Per Product]],"Not found")</f>
        <v>-1.25</v>
      </c>
      <c r="G661" s="6" cm="1">
        <f t="array" ref="G661">SUM(_xlfn.XLOOKUP(Table1[[#This Row],[Product]],Table2[[#All],[Product Type]],Table2[[#All],[Revenue Per Product]:[Cost Per Product]],"Not found")*Table1[[#This Row],[Units Sold]])</f>
        <v>2220.75</v>
      </c>
    </row>
    <row r="662" spans="1:7" x14ac:dyDescent="0.25">
      <c r="A662" s="1">
        <v>751733</v>
      </c>
      <c r="B662" s="1" t="s">
        <v>4</v>
      </c>
      <c r="C662" s="2">
        <v>1967</v>
      </c>
      <c r="D662" s="5">
        <v>44531</v>
      </c>
      <c r="E662" s="6" cm="1">
        <f t="array" ref="E662">_xlfn.XLOOKUP(Table1[[#This Row],[Product]],Table2[[#All],[Product Type]],Table2[[#All],[Revenue Per Product]],"Not found")</f>
        <v>3</v>
      </c>
      <c r="F662" s="6" cm="1">
        <f t="array" ref="F662">_xlfn.XLOOKUP(Table1[[#This Row],[Product]],Table2[[#All],[Product Type]],Table2[[#All],[Cost Per Product]],"Not found")</f>
        <v>-1.25</v>
      </c>
      <c r="G662" s="6" cm="1">
        <f t="array" ref="G662">SUM(_xlfn.XLOOKUP(Table1[[#This Row],[Product]],Table2[[#All],[Product Type]],Table2[[#All],[Revenue Per Product]:[Cost Per Product]],"Not found")*Table1[[#This Row],[Units Sold]])</f>
        <v>3442.25</v>
      </c>
    </row>
    <row r="663" spans="1:7" x14ac:dyDescent="0.25">
      <c r="A663" s="1">
        <v>507202</v>
      </c>
      <c r="B663" s="1" t="s">
        <v>4</v>
      </c>
      <c r="C663" s="2">
        <v>2628</v>
      </c>
      <c r="D663" s="5">
        <v>43891</v>
      </c>
      <c r="E663" s="6" cm="1">
        <f t="array" ref="E663">_xlfn.XLOOKUP(Table1[[#This Row],[Product]],Table2[[#All],[Product Type]],Table2[[#All],[Revenue Per Product]],"Not found")</f>
        <v>3</v>
      </c>
      <c r="F663" s="6" cm="1">
        <f t="array" ref="F663">_xlfn.XLOOKUP(Table1[[#This Row],[Product]],Table2[[#All],[Product Type]],Table2[[#All],[Cost Per Product]],"Not found")</f>
        <v>-1.25</v>
      </c>
      <c r="G663" s="6" cm="1">
        <f t="array" ref="G663">SUM(_xlfn.XLOOKUP(Table1[[#This Row],[Product]],Table2[[#All],[Product Type]],Table2[[#All],[Revenue Per Product]:[Cost Per Product]],"Not found")*Table1[[#This Row],[Units Sold]])</f>
        <v>4599</v>
      </c>
    </row>
    <row r="664" spans="1:7" x14ac:dyDescent="0.25">
      <c r="A664" s="1">
        <v>311475</v>
      </c>
      <c r="B664" s="1" t="s">
        <v>4</v>
      </c>
      <c r="C664" s="2">
        <v>681</v>
      </c>
      <c r="D664" s="5">
        <v>43983</v>
      </c>
      <c r="E664" s="6" cm="1">
        <f t="array" ref="E664">_xlfn.XLOOKUP(Table1[[#This Row],[Product]],Table2[[#All],[Product Type]],Table2[[#All],[Revenue Per Product]],"Not found")</f>
        <v>3</v>
      </c>
      <c r="F664" s="6" cm="1">
        <f t="array" ref="F664">_xlfn.XLOOKUP(Table1[[#This Row],[Product]],Table2[[#All],[Product Type]],Table2[[#All],[Cost Per Product]],"Not found")</f>
        <v>-1.25</v>
      </c>
      <c r="G664" s="6" cm="1">
        <f t="array" ref="G664">SUM(_xlfn.XLOOKUP(Table1[[#This Row],[Product]],Table2[[#All],[Product Type]],Table2[[#All],[Revenue Per Product]:[Cost Per Product]],"Not found")*Table1[[#This Row],[Units Sold]])</f>
        <v>1191.75</v>
      </c>
    </row>
    <row r="665" spans="1:7" x14ac:dyDescent="0.25">
      <c r="A665" s="1">
        <v>581762</v>
      </c>
      <c r="B665" s="1" t="s">
        <v>4</v>
      </c>
      <c r="C665" s="2">
        <v>510</v>
      </c>
      <c r="D665" s="5">
        <v>44562</v>
      </c>
      <c r="E665" s="6" cm="1">
        <f t="array" ref="E665">_xlfn.XLOOKUP(Table1[[#This Row],[Product]],Table2[[#All],[Product Type]],Table2[[#All],[Revenue Per Product]],"Not found")</f>
        <v>3</v>
      </c>
      <c r="F665" s="6" cm="1">
        <f t="array" ref="F665">_xlfn.XLOOKUP(Table1[[#This Row],[Product]],Table2[[#All],[Product Type]],Table2[[#All],[Cost Per Product]],"Not found")</f>
        <v>-1.25</v>
      </c>
      <c r="G665" s="6" cm="1">
        <f t="array" ref="G665">SUM(_xlfn.XLOOKUP(Table1[[#This Row],[Product]],Table2[[#All],[Product Type]],Table2[[#All],[Revenue Per Product]:[Cost Per Product]],"Not found")*Table1[[#This Row],[Units Sold]])</f>
        <v>892.5</v>
      </c>
    </row>
    <row r="666" spans="1:7" x14ac:dyDescent="0.25">
      <c r="A666" s="1">
        <v>217808</v>
      </c>
      <c r="B666" s="1" t="s">
        <v>4</v>
      </c>
      <c r="C666" s="2">
        <v>790</v>
      </c>
      <c r="D666" s="5">
        <v>44013</v>
      </c>
      <c r="E666" s="6" cm="1">
        <f t="array" ref="E666">_xlfn.XLOOKUP(Table1[[#This Row],[Product]],Table2[[#All],[Product Type]],Table2[[#All],[Revenue Per Product]],"Not found")</f>
        <v>3</v>
      </c>
      <c r="F666" s="6" cm="1">
        <f t="array" ref="F666">_xlfn.XLOOKUP(Table1[[#This Row],[Product]],Table2[[#All],[Product Type]],Table2[[#All],[Cost Per Product]],"Not found")</f>
        <v>-1.25</v>
      </c>
      <c r="G666" s="6" cm="1">
        <f t="array" ref="G666">SUM(_xlfn.XLOOKUP(Table1[[#This Row],[Product]],Table2[[#All],[Product Type]],Table2[[#All],[Revenue Per Product]:[Cost Per Product]],"Not found")*Table1[[#This Row],[Units Sold]])</f>
        <v>1382.5</v>
      </c>
    </row>
    <row r="667" spans="1:7" x14ac:dyDescent="0.25">
      <c r="A667" s="1">
        <v>897372</v>
      </c>
      <c r="B667" s="1" t="s">
        <v>4</v>
      </c>
      <c r="C667" s="2">
        <v>639</v>
      </c>
      <c r="D667" s="5">
        <v>44075</v>
      </c>
      <c r="E667" s="6" cm="1">
        <f t="array" ref="E667">_xlfn.XLOOKUP(Table1[[#This Row],[Product]],Table2[[#All],[Product Type]],Table2[[#All],[Revenue Per Product]],"Not found")</f>
        <v>3</v>
      </c>
      <c r="F667" s="6" cm="1">
        <f t="array" ref="F667">_xlfn.XLOOKUP(Table1[[#This Row],[Product]],Table2[[#All],[Product Type]],Table2[[#All],[Cost Per Product]],"Not found")</f>
        <v>-1.25</v>
      </c>
      <c r="G667" s="6" cm="1">
        <f t="array" ref="G667">SUM(_xlfn.XLOOKUP(Table1[[#This Row],[Product]],Table2[[#All],[Product Type]],Table2[[#All],[Revenue Per Product]:[Cost Per Product]],"Not found")*Table1[[#This Row],[Units Sold]])</f>
        <v>1118.25</v>
      </c>
    </row>
    <row r="668" spans="1:7" x14ac:dyDescent="0.25">
      <c r="A668" s="1">
        <v>748204</v>
      </c>
      <c r="B668" s="1" t="s">
        <v>4</v>
      </c>
      <c r="C668" s="2">
        <v>1596</v>
      </c>
      <c r="D668" s="5">
        <v>43922</v>
      </c>
      <c r="E668" s="6" cm="1">
        <f t="array" ref="E668">_xlfn.XLOOKUP(Table1[[#This Row],[Product]],Table2[[#All],[Product Type]],Table2[[#All],[Revenue Per Product]],"Not found")</f>
        <v>3</v>
      </c>
      <c r="F668" s="6" cm="1">
        <f t="array" ref="F668">_xlfn.XLOOKUP(Table1[[#This Row],[Product]],Table2[[#All],[Product Type]],Table2[[#All],[Cost Per Product]],"Not found")</f>
        <v>-1.25</v>
      </c>
      <c r="G668" s="6" cm="1">
        <f t="array" ref="G668">SUM(_xlfn.XLOOKUP(Table1[[#This Row],[Product]],Table2[[#All],[Product Type]],Table2[[#All],[Revenue Per Product]:[Cost Per Product]],"Not found")*Table1[[#This Row],[Units Sold]])</f>
        <v>2793</v>
      </c>
    </row>
    <row r="669" spans="1:7" x14ac:dyDescent="0.25">
      <c r="A669" s="1">
        <v>378254</v>
      </c>
      <c r="B669" s="1" t="s">
        <v>4</v>
      </c>
      <c r="C669" s="2">
        <v>2294</v>
      </c>
      <c r="D669" s="5">
        <v>44228</v>
      </c>
      <c r="E669" s="6" cm="1">
        <f t="array" ref="E669">_xlfn.XLOOKUP(Table1[[#This Row],[Product]],Table2[[#All],[Product Type]],Table2[[#All],[Revenue Per Product]],"Not found")</f>
        <v>3</v>
      </c>
      <c r="F669" s="6" cm="1">
        <f t="array" ref="F669">_xlfn.XLOOKUP(Table1[[#This Row],[Product]],Table2[[#All],[Product Type]],Table2[[#All],[Cost Per Product]],"Not found")</f>
        <v>-1.25</v>
      </c>
      <c r="G669" s="6" cm="1">
        <f t="array" ref="G669">SUM(_xlfn.XLOOKUP(Table1[[#This Row],[Product]],Table2[[#All],[Product Type]],Table2[[#All],[Revenue Per Product]:[Cost Per Product]],"Not found")*Table1[[#This Row],[Units Sold]])</f>
        <v>4014.5</v>
      </c>
    </row>
    <row r="670" spans="1:7" x14ac:dyDescent="0.25">
      <c r="A670" s="1">
        <v>775311</v>
      </c>
      <c r="B670" s="1" t="s">
        <v>4</v>
      </c>
      <c r="C670" s="2">
        <v>241</v>
      </c>
      <c r="D670" s="5">
        <v>44409</v>
      </c>
      <c r="E670" s="6" cm="1">
        <f t="array" ref="E670">_xlfn.XLOOKUP(Table1[[#This Row],[Product]],Table2[[#All],[Product Type]],Table2[[#All],[Revenue Per Product]],"Not found")</f>
        <v>3</v>
      </c>
      <c r="F670" s="6" cm="1">
        <f t="array" ref="F670">_xlfn.XLOOKUP(Table1[[#This Row],[Product]],Table2[[#All],[Product Type]],Table2[[#All],[Cost Per Product]],"Not found")</f>
        <v>-1.25</v>
      </c>
      <c r="G670" s="6" cm="1">
        <f t="array" ref="G670">SUM(_xlfn.XLOOKUP(Table1[[#This Row],[Product]],Table2[[#All],[Product Type]],Table2[[#All],[Revenue Per Product]:[Cost Per Product]],"Not found")*Table1[[#This Row],[Units Sold]])</f>
        <v>421.75</v>
      </c>
    </row>
    <row r="671" spans="1:7" x14ac:dyDescent="0.25">
      <c r="A671" s="1">
        <v>632477</v>
      </c>
      <c r="B671" s="1" t="s">
        <v>4</v>
      </c>
      <c r="C671" s="2">
        <v>2665</v>
      </c>
      <c r="D671" s="5">
        <v>44531</v>
      </c>
      <c r="E671" s="6" cm="1">
        <f t="array" ref="E671">_xlfn.XLOOKUP(Table1[[#This Row],[Product]],Table2[[#All],[Product Type]],Table2[[#All],[Revenue Per Product]],"Not found")</f>
        <v>3</v>
      </c>
      <c r="F671" s="6" cm="1">
        <f t="array" ref="F671">_xlfn.XLOOKUP(Table1[[#This Row],[Product]],Table2[[#All],[Product Type]],Table2[[#All],[Cost Per Product]],"Not found")</f>
        <v>-1.25</v>
      </c>
      <c r="G671" s="6" cm="1">
        <f t="array" ref="G671">SUM(_xlfn.XLOOKUP(Table1[[#This Row],[Product]],Table2[[#All],[Product Type]],Table2[[#All],[Revenue Per Product]:[Cost Per Product]],"Not found")*Table1[[#This Row],[Units Sold]])</f>
        <v>4663.75</v>
      </c>
    </row>
    <row r="672" spans="1:7" x14ac:dyDescent="0.25">
      <c r="A672" s="1">
        <v>482625</v>
      </c>
      <c r="B672" s="1" t="s">
        <v>4</v>
      </c>
      <c r="C672" s="2">
        <v>1916</v>
      </c>
      <c r="D672" s="5">
        <v>44197</v>
      </c>
      <c r="E672" s="6" cm="1">
        <f t="array" ref="E672">_xlfn.XLOOKUP(Table1[[#This Row],[Product]],Table2[[#All],[Product Type]],Table2[[#All],[Revenue Per Product]],"Not found")</f>
        <v>3</v>
      </c>
      <c r="F672" s="6" cm="1">
        <f t="array" ref="F672">_xlfn.XLOOKUP(Table1[[#This Row],[Product]],Table2[[#All],[Product Type]],Table2[[#All],[Cost Per Product]],"Not found")</f>
        <v>-1.25</v>
      </c>
      <c r="G672" s="6" cm="1">
        <f t="array" ref="G672">SUM(_xlfn.XLOOKUP(Table1[[#This Row],[Product]],Table2[[#All],[Product Type]],Table2[[#All],[Revenue Per Product]:[Cost Per Product]],"Not found")*Table1[[#This Row],[Units Sold]])</f>
        <v>3353</v>
      </c>
    </row>
    <row r="673" spans="1:7" x14ac:dyDescent="0.25">
      <c r="A673" s="1">
        <v>428131</v>
      </c>
      <c r="B673" s="1" t="s">
        <v>4</v>
      </c>
      <c r="C673" s="2">
        <v>853</v>
      </c>
      <c r="D673" s="5">
        <v>44501</v>
      </c>
      <c r="E673" s="6" cm="1">
        <f t="array" ref="E673">_xlfn.XLOOKUP(Table1[[#This Row],[Product]],Table2[[#All],[Product Type]],Table2[[#All],[Revenue Per Product]],"Not found")</f>
        <v>3</v>
      </c>
      <c r="F673" s="6" cm="1">
        <f t="array" ref="F673">_xlfn.XLOOKUP(Table1[[#This Row],[Product]],Table2[[#All],[Product Type]],Table2[[#All],[Cost Per Product]],"Not found")</f>
        <v>-1.25</v>
      </c>
      <c r="G673" s="6" cm="1">
        <f t="array" ref="G673">SUM(_xlfn.XLOOKUP(Table1[[#This Row],[Product]],Table2[[#All],[Product Type]],Table2[[#All],[Revenue Per Product]:[Cost Per Product]],"Not found")*Table1[[#This Row],[Units Sold]])</f>
        <v>1492.75</v>
      </c>
    </row>
    <row r="674" spans="1:7" x14ac:dyDescent="0.25">
      <c r="A674" s="1">
        <v>120418</v>
      </c>
      <c r="B674" s="1" t="s">
        <v>4</v>
      </c>
      <c r="C674" s="2">
        <v>384</v>
      </c>
      <c r="D674" s="5">
        <v>44044</v>
      </c>
      <c r="E674" s="6" cm="1">
        <f t="array" ref="E674">_xlfn.XLOOKUP(Table1[[#This Row],[Product]],Table2[[#All],[Product Type]],Table2[[#All],[Revenue Per Product]],"Not found")</f>
        <v>3</v>
      </c>
      <c r="F674" s="6" cm="1">
        <f t="array" ref="F674">_xlfn.XLOOKUP(Table1[[#This Row],[Product]],Table2[[#All],[Product Type]],Table2[[#All],[Cost Per Product]],"Not found")</f>
        <v>-1.25</v>
      </c>
      <c r="G674" s="6" cm="1">
        <f t="array" ref="G674">SUM(_xlfn.XLOOKUP(Table1[[#This Row],[Product]],Table2[[#All],[Product Type]],Table2[[#All],[Revenue Per Product]:[Cost Per Product]],"Not found")*Table1[[#This Row],[Units Sold]])</f>
        <v>672</v>
      </c>
    </row>
    <row r="675" spans="1:7" x14ac:dyDescent="0.25">
      <c r="A675" s="1">
        <v>885051</v>
      </c>
      <c r="B675" s="1" t="s">
        <v>4</v>
      </c>
      <c r="C675" s="2">
        <v>472</v>
      </c>
      <c r="D675" s="5">
        <v>43922</v>
      </c>
      <c r="E675" s="6" cm="1">
        <f t="array" ref="E675">_xlfn.XLOOKUP(Table1[[#This Row],[Product]],Table2[[#All],[Product Type]],Table2[[#All],[Revenue Per Product]],"Not found")</f>
        <v>3</v>
      </c>
      <c r="F675" s="6" cm="1">
        <f t="array" ref="F675">_xlfn.XLOOKUP(Table1[[#This Row],[Product]],Table2[[#All],[Product Type]],Table2[[#All],[Cost Per Product]],"Not found")</f>
        <v>-1.25</v>
      </c>
      <c r="G675" s="6" cm="1">
        <f t="array" ref="G675">SUM(_xlfn.XLOOKUP(Table1[[#This Row],[Product]],Table2[[#All],[Product Type]],Table2[[#All],[Revenue Per Product]:[Cost Per Product]],"Not found")*Table1[[#This Row],[Units Sold]])</f>
        <v>826</v>
      </c>
    </row>
    <row r="676" spans="1:7" x14ac:dyDescent="0.25">
      <c r="A676" s="1">
        <v>494115</v>
      </c>
      <c r="B676" s="1" t="s">
        <v>4</v>
      </c>
      <c r="C676" s="2">
        <v>2805</v>
      </c>
      <c r="D676" s="5">
        <v>44256</v>
      </c>
      <c r="E676" s="6" cm="1">
        <f t="array" ref="E676">_xlfn.XLOOKUP(Table1[[#This Row],[Product]],Table2[[#All],[Product Type]],Table2[[#All],[Revenue Per Product]],"Not found")</f>
        <v>3</v>
      </c>
      <c r="F676" s="6" cm="1">
        <f t="array" ref="F676">_xlfn.XLOOKUP(Table1[[#This Row],[Product]],Table2[[#All],[Product Type]],Table2[[#All],[Cost Per Product]],"Not found")</f>
        <v>-1.25</v>
      </c>
      <c r="G676" s="6" cm="1">
        <f t="array" ref="G676">SUM(_xlfn.XLOOKUP(Table1[[#This Row],[Product]],Table2[[#All],[Product Type]],Table2[[#All],[Revenue Per Product]:[Cost Per Product]],"Not found")*Table1[[#This Row],[Units Sold]])</f>
        <v>4908.75</v>
      </c>
    </row>
    <row r="677" spans="1:7" x14ac:dyDescent="0.25">
      <c r="A677" s="1">
        <v>573970</v>
      </c>
      <c r="B677" s="1" t="s">
        <v>4</v>
      </c>
      <c r="C677" s="2">
        <v>655</v>
      </c>
      <c r="D677" s="5">
        <v>44348</v>
      </c>
      <c r="E677" s="6" cm="1">
        <f t="array" ref="E677">_xlfn.XLOOKUP(Table1[[#This Row],[Product]],Table2[[#All],[Product Type]],Table2[[#All],[Revenue Per Product]],"Not found")</f>
        <v>3</v>
      </c>
      <c r="F677" s="6" cm="1">
        <f t="array" ref="F677">_xlfn.XLOOKUP(Table1[[#This Row],[Product]],Table2[[#All],[Product Type]],Table2[[#All],[Cost Per Product]],"Not found")</f>
        <v>-1.25</v>
      </c>
      <c r="G677" s="6" cm="1">
        <f t="array" ref="G677">SUM(_xlfn.XLOOKUP(Table1[[#This Row],[Product]],Table2[[#All],[Product Type]],Table2[[#All],[Revenue Per Product]:[Cost Per Product]],"Not found")*Table1[[#This Row],[Units Sold]])</f>
        <v>1146.25</v>
      </c>
    </row>
    <row r="678" spans="1:7" x14ac:dyDescent="0.25">
      <c r="A678" s="1">
        <v>403071</v>
      </c>
      <c r="B678" s="1" t="s">
        <v>4</v>
      </c>
      <c r="C678" s="2">
        <v>344</v>
      </c>
      <c r="D678" s="5">
        <v>44136</v>
      </c>
      <c r="E678" s="6" cm="1">
        <f t="array" ref="E678">_xlfn.XLOOKUP(Table1[[#This Row],[Product]],Table2[[#All],[Product Type]],Table2[[#All],[Revenue Per Product]],"Not found")</f>
        <v>3</v>
      </c>
      <c r="F678" s="6" cm="1">
        <f t="array" ref="F678">_xlfn.XLOOKUP(Table1[[#This Row],[Product]],Table2[[#All],[Product Type]],Table2[[#All],[Cost Per Product]],"Not found")</f>
        <v>-1.25</v>
      </c>
      <c r="G678" s="6" cm="1">
        <f t="array" ref="G678">SUM(_xlfn.XLOOKUP(Table1[[#This Row],[Product]],Table2[[#All],[Product Type]],Table2[[#All],[Revenue Per Product]:[Cost Per Product]],"Not found")*Table1[[#This Row],[Units Sold]])</f>
        <v>602</v>
      </c>
    </row>
    <row r="679" spans="1:7" x14ac:dyDescent="0.25">
      <c r="A679" s="1">
        <v>356550</v>
      </c>
      <c r="B679" s="1" t="s">
        <v>4</v>
      </c>
      <c r="C679" s="2">
        <v>1808</v>
      </c>
      <c r="D679" s="5">
        <v>43922</v>
      </c>
      <c r="E679" s="6" cm="1">
        <f t="array" ref="E679">_xlfn.XLOOKUP(Table1[[#This Row],[Product]],Table2[[#All],[Product Type]],Table2[[#All],[Revenue Per Product]],"Not found")</f>
        <v>3</v>
      </c>
      <c r="F679" s="6" cm="1">
        <f t="array" ref="F679">_xlfn.XLOOKUP(Table1[[#This Row],[Product]],Table2[[#All],[Product Type]],Table2[[#All],[Cost Per Product]],"Not found")</f>
        <v>-1.25</v>
      </c>
      <c r="G679" s="6" cm="1">
        <f t="array" ref="G679">SUM(_xlfn.XLOOKUP(Table1[[#This Row],[Product]],Table2[[#All],[Product Type]],Table2[[#All],[Revenue Per Product]:[Cost Per Product]],"Not found")*Table1[[#This Row],[Units Sold]])</f>
        <v>3164</v>
      </c>
    </row>
    <row r="680" spans="1:7" x14ac:dyDescent="0.25">
      <c r="A680" s="1">
        <v>638098</v>
      </c>
      <c r="B680" s="1" t="s">
        <v>4</v>
      </c>
      <c r="C680" s="2">
        <v>1395</v>
      </c>
      <c r="D680" s="5">
        <v>44501</v>
      </c>
      <c r="E680" s="6" cm="1">
        <f t="array" ref="E680">_xlfn.XLOOKUP(Table1[[#This Row],[Product]],Table2[[#All],[Product Type]],Table2[[#All],[Revenue Per Product]],"Not found")</f>
        <v>3</v>
      </c>
      <c r="F680" s="6" cm="1">
        <f t="array" ref="F680">_xlfn.XLOOKUP(Table1[[#This Row],[Product]],Table2[[#All],[Product Type]],Table2[[#All],[Cost Per Product]],"Not found")</f>
        <v>-1.25</v>
      </c>
      <c r="G680" s="6" cm="1">
        <f t="array" ref="G680">SUM(_xlfn.XLOOKUP(Table1[[#This Row],[Product]],Table2[[#All],[Product Type]],Table2[[#All],[Revenue Per Product]:[Cost Per Product]],"Not found")*Table1[[#This Row],[Units Sold]])</f>
        <v>2441.25</v>
      </c>
    </row>
    <row r="681" spans="1:7" x14ac:dyDescent="0.25">
      <c r="A681" s="1">
        <v>382008</v>
      </c>
      <c r="B681" s="1" t="s">
        <v>4</v>
      </c>
      <c r="C681" s="2">
        <v>986</v>
      </c>
      <c r="D681" s="5">
        <v>44197</v>
      </c>
      <c r="E681" s="6" cm="1">
        <f t="array" ref="E681">_xlfn.XLOOKUP(Table1[[#This Row],[Product]],Table2[[#All],[Product Type]],Table2[[#All],[Revenue Per Product]],"Not found")</f>
        <v>3</v>
      </c>
      <c r="F681" s="6" cm="1">
        <f t="array" ref="F681">_xlfn.XLOOKUP(Table1[[#This Row],[Product]],Table2[[#All],[Product Type]],Table2[[#All],[Cost Per Product]],"Not found")</f>
        <v>-1.25</v>
      </c>
      <c r="G681" s="6" cm="1">
        <f t="array" ref="G681">SUM(_xlfn.XLOOKUP(Table1[[#This Row],[Product]],Table2[[#All],[Product Type]],Table2[[#All],[Revenue Per Product]:[Cost Per Product]],"Not found")*Table1[[#This Row],[Units Sold]])</f>
        <v>1725.5</v>
      </c>
    </row>
    <row r="682" spans="1:7" x14ac:dyDescent="0.25">
      <c r="A682" s="1">
        <v>234667</v>
      </c>
      <c r="B682" s="1" t="s">
        <v>4</v>
      </c>
      <c r="C682" s="2">
        <v>905</v>
      </c>
      <c r="D682" s="5">
        <v>44105</v>
      </c>
      <c r="E682" s="6" cm="1">
        <f t="array" ref="E682">_xlfn.XLOOKUP(Table1[[#This Row],[Product]],Table2[[#All],[Product Type]],Table2[[#All],[Revenue Per Product]],"Not found")</f>
        <v>3</v>
      </c>
      <c r="F682" s="6" cm="1">
        <f t="array" ref="F682">_xlfn.XLOOKUP(Table1[[#This Row],[Product]],Table2[[#All],[Product Type]],Table2[[#All],[Cost Per Product]],"Not found")</f>
        <v>-1.25</v>
      </c>
      <c r="G682" s="6" cm="1">
        <f t="array" ref="G682">SUM(_xlfn.XLOOKUP(Table1[[#This Row],[Product]],Table2[[#All],[Product Type]],Table2[[#All],[Revenue Per Product]:[Cost Per Product]],"Not found")*Table1[[#This Row],[Units Sold]])</f>
        <v>1583.75</v>
      </c>
    </row>
    <row r="683" spans="1:7" x14ac:dyDescent="0.25">
      <c r="A683" s="1">
        <v>397386</v>
      </c>
      <c r="B683" s="1" t="s">
        <v>4</v>
      </c>
      <c r="C683" s="2">
        <v>3997.5</v>
      </c>
      <c r="D683" s="5">
        <v>44531</v>
      </c>
      <c r="E683" s="6" cm="1">
        <f t="array" ref="E683">_xlfn.XLOOKUP(Table1[[#This Row],[Product]],Table2[[#All],[Product Type]],Table2[[#All],[Revenue Per Product]],"Not found")</f>
        <v>3</v>
      </c>
      <c r="F683" s="6" cm="1">
        <f t="array" ref="F683">_xlfn.XLOOKUP(Table1[[#This Row],[Product]],Table2[[#All],[Product Type]],Table2[[#All],[Cost Per Product]],"Not found")</f>
        <v>-1.25</v>
      </c>
      <c r="G683" s="6" cm="1">
        <f t="array" ref="G683">SUM(_xlfn.XLOOKUP(Table1[[#This Row],[Product]],Table2[[#All],[Product Type]],Table2[[#All],[Revenue Per Product]:[Cost Per Product]],"Not found")*Table1[[#This Row],[Units Sold]])</f>
        <v>6995.625</v>
      </c>
    </row>
    <row r="684" spans="1:7" x14ac:dyDescent="0.25">
      <c r="A684" s="1">
        <v>488771</v>
      </c>
      <c r="B684" s="1" t="s">
        <v>4</v>
      </c>
      <c r="C684" s="2">
        <v>2632</v>
      </c>
      <c r="D684" s="5">
        <v>44166</v>
      </c>
      <c r="E684" s="6" cm="1">
        <f t="array" ref="E684">_xlfn.XLOOKUP(Table1[[#This Row],[Product]],Table2[[#All],[Product Type]],Table2[[#All],[Revenue Per Product]],"Not found")</f>
        <v>3</v>
      </c>
      <c r="F684" s="6" cm="1">
        <f t="array" ref="F684">_xlfn.XLOOKUP(Table1[[#This Row],[Product]],Table2[[#All],[Product Type]],Table2[[#All],[Cost Per Product]],"Not found")</f>
        <v>-1.25</v>
      </c>
      <c r="G684" s="6" cm="1">
        <f t="array" ref="G684">SUM(_xlfn.XLOOKUP(Table1[[#This Row],[Product]],Table2[[#All],[Product Type]],Table2[[#All],[Revenue Per Product]:[Cost Per Product]],"Not found")*Table1[[#This Row],[Units Sold]])</f>
        <v>4606</v>
      </c>
    </row>
    <row r="685" spans="1:7" x14ac:dyDescent="0.25">
      <c r="A685" s="1">
        <v>168032</v>
      </c>
      <c r="B685" s="1" t="s">
        <v>4</v>
      </c>
      <c r="C685" s="2">
        <v>1190</v>
      </c>
      <c r="D685" s="5">
        <v>43922</v>
      </c>
      <c r="E685" s="6" cm="1">
        <f t="array" ref="E685">_xlfn.XLOOKUP(Table1[[#This Row],[Product]],Table2[[#All],[Product Type]],Table2[[#All],[Revenue Per Product]],"Not found")</f>
        <v>3</v>
      </c>
      <c r="F685" s="6" cm="1">
        <f t="array" ref="F685">_xlfn.XLOOKUP(Table1[[#This Row],[Product]],Table2[[#All],[Product Type]],Table2[[#All],[Cost Per Product]],"Not found")</f>
        <v>-1.25</v>
      </c>
      <c r="G685" s="6" cm="1">
        <f t="array" ref="G685">SUM(_xlfn.XLOOKUP(Table1[[#This Row],[Product]],Table2[[#All],[Product Type]],Table2[[#All],[Revenue Per Product]:[Cost Per Product]],"Not found")*Table1[[#This Row],[Units Sold]])</f>
        <v>2082.5</v>
      </c>
    </row>
    <row r="686" spans="1:7" x14ac:dyDescent="0.25">
      <c r="A686" s="1">
        <v>135967</v>
      </c>
      <c r="B686" s="1" t="s">
        <v>4</v>
      </c>
      <c r="C686" s="2">
        <v>604</v>
      </c>
      <c r="D686" s="5">
        <v>44317</v>
      </c>
      <c r="E686" s="6" cm="1">
        <f t="array" ref="E686">_xlfn.XLOOKUP(Table1[[#This Row],[Product]],Table2[[#All],[Product Type]],Table2[[#All],[Revenue Per Product]],"Not found")</f>
        <v>3</v>
      </c>
      <c r="F686" s="6" cm="1">
        <f t="array" ref="F686">_xlfn.XLOOKUP(Table1[[#This Row],[Product]],Table2[[#All],[Product Type]],Table2[[#All],[Cost Per Product]],"Not found")</f>
        <v>-1.25</v>
      </c>
      <c r="G686" s="6" cm="1">
        <f t="array" ref="G686">SUM(_xlfn.XLOOKUP(Table1[[#This Row],[Product]],Table2[[#All],[Product Type]],Table2[[#All],[Revenue Per Product]:[Cost Per Product]],"Not found")*Table1[[#This Row],[Units Sold]])</f>
        <v>1057</v>
      </c>
    </row>
    <row r="687" spans="1:7" x14ac:dyDescent="0.25">
      <c r="A687" s="1">
        <v>899629</v>
      </c>
      <c r="B687" s="1" t="s">
        <v>4</v>
      </c>
      <c r="C687" s="2">
        <v>660</v>
      </c>
      <c r="D687" s="5">
        <v>44501</v>
      </c>
      <c r="E687" s="6" cm="1">
        <f t="array" ref="E687">_xlfn.XLOOKUP(Table1[[#This Row],[Product]],Table2[[#All],[Product Type]],Table2[[#All],[Revenue Per Product]],"Not found")</f>
        <v>3</v>
      </c>
      <c r="F687" s="6" cm="1">
        <f t="array" ref="F687">_xlfn.XLOOKUP(Table1[[#This Row],[Product]],Table2[[#All],[Product Type]],Table2[[#All],[Cost Per Product]],"Not found")</f>
        <v>-1.25</v>
      </c>
      <c r="G687" s="6" cm="1">
        <f t="array" ref="G687">SUM(_xlfn.XLOOKUP(Table1[[#This Row],[Product]],Table2[[#All],[Product Type]],Table2[[#All],[Revenue Per Product]:[Cost Per Product]],"Not found")*Table1[[#This Row],[Units Sold]])</f>
        <v>1155</v>
      </c>
    </row>
    <row r="688" spans="1:7" x14ac:dyDescent="0.25">
      <c r="A688" s="1">
        <v>617339</v>
      </c>
      <c r="B688" s="1" t="s">
        <v>4</v>
      </c>
      <c r="C688" s="2">
        <v>410</v>
      </c>
      <c r="D688" s="5">
        <v>44228</v>
      </c>
      <c r="E688" s="6" cm="1">
        <f t="array" ref="E688">_xlfn.XLOOKUP(Table1[[#This Row],[Product]],Table2[[#All],[Product Type]],Table2[[#All],[Revenue Per Product]],"Not found")</f>
        <v>3</v>
      </c>
      <c r="F688" s="6" cm="1">
        <f t="array" ref="F688">_xlfn.XLOOKUP(Table1[[#This Row],[Product]],Table2[[#All],[Product Type]],Table2[[#All],[Cost Per Product]],"Not found")</f>
        <v>-1.25</v>
      </c>
      <c r="G688" s="6" cm="1">
        <f t="array" ref="G688">SUM(_xlfn.XLOOKUP(Table1[[#This Row],[Product]],Table2[[#All],[Product Type]],Table2[[#All],[Revenue Per Product]:[Cost Per Product]],"Not found")*Table1[[#This Row],[Units Sold]])</f>
        <v>717.5</v>
      </c>
    </row>
    <row r="689" spans="1:7" x14ac:dyDescent="0.25">
      <c r="A689" s="1">
        <v>814769</v>
      </c>
      <c r="B689" s="1" t="s">
        <v>4</v>
      </c>
      <c r="C689" s="2">
        <v>2605</v>
      </c>
      <c r="D689" s="5">
        <v>43922</v>
      </c>
      <c r="E689" s="6" cm="1">
        <f t="array" ref="E689">_xlfn.XLOOKUP(Table1[[#This Row],[Product]],Table2[[#All],[Product Type]],Table2[[#All],[Revenue Per Product]],"Not found")</f>
        <v>3</v>
      </c>
      <c r="F689" s="6" cm="1">
        <f t="array" ref="F689">_xlfn.XLOOKUP(Table1[[#This Row],[Product]],Table2[[#All],[Product Type]],Table2[[#All],[Cost Per Product]],"Not found")</f>
        <v>-1.25</v>
      </c>
      <c r="G689" s="6" cm="1">
        <f t="array" ref="G689">SUM(_xlfn.XLOOKUP(Table1[[#This Row],[Product]],Table2[[#All],[Product Type]],Table2[[#All],[Revenue Per Product]:[Cost Per Product]],"Not found")*Table1[[#This Row],[Units Sold]])</f>
        <v>4558.75</v>
      </c>
    </row>
    <row r="690" spans="1:7" x14ac:dyDescent="0.25">
      <c r="A690" s="1">
        <v>758487</v>
      </c>
      <c r="B690" s="1" t="s">
        <v>4</v>
      </c>
      <c r="C690" s="2">
        <v>1013</v>
      </c>
      <c r="D690" s="5">
        <v>44287</v>
      </c>
      <c r="E690" s="6" cm="1">
        <f t="array" ref="E690">_xlfn.XLOOKUP(Table1[[#This Row],[Product]],Table2[[#All],[Product Type]],Table2[[#All],[Revenue Per Product]],"Not found")</f>
        <v>3</v>
      </c>
      <c r="F690" s="6" cm="1">
        <f t="array" ref="F690">_xlfn.XLOOKUP(Table1[[#This Row],[Product]],Table2[[#All],[Product Type]],Table2[[#All],[Cost Per Product]],"Not found")</f>
        <v>-1.25</v>
      </c>
      <c r="G690" s="6" cm="1">
        <f t="array" ref="G690">SUM(_xlfn.XLOOKUP(Table1[[#This Row],[Product]],Table2[[#All],[Product Type]],Table2[[#All],[Revenue Per Product]:[Cost Per Product]],"Not found")*Table1[[#This Row],[Units Sold]])</f>
        <v>1772.75</v>
      </c>
    </row>
    <row r="691" spans="1:7" x14ac:dyDescent="0.25">
      <c r="A691" s="1">
        <v>674043</v>
      </c>
      <c r="B691" s="1" t="s">
        <v>4</v>
      </c>
      <c r="C691" s="2">
        <v>1575</v>
      </c>
      <c r="D691" s="5">
        <v>44593</v>
      </c>
      <c r="E691" s="6" cm="1">
        <f t="array" ref="E691">_xlfn.XLOOKUP(Table1[[#This Row],[Product]],Table2[[#All],[Product Type]],Table2[[#All],[Revenue Per Product]],"Not found")</f>
        <v>3</v>
      </c>
      <c r="F691" s="6" cm="1">
        <f t="array" ref="F691">_xlfn.XLOOKUP(Table1[[#This Row],[Product]],Table2[[#All],[Product Type]],Table2[[#All],[Cost Per Product]],"Not found")</f>
        <v>-1.25</v>
      </c>
      <c r="G691" s="6" cm="1">
        <f t="array" ref="G691">SUM(_xlfn.XLOOKUP(Table1[[#This Row],[Product]],Table2[[#All],[Product Type]],Table2[[#All],[Revenue Per Product]:[Cost Per Product]],"Not found")*Table1[[#This Row],[Units Sold]])</f>
        <v>2756.25</v>
      </c>
    </row>
    <row r="692" spans="1:7" x14ac:dyDescent="0.25">
      <c r="A692" s="1">
        <v>349645</v>
      </c>
      <c r="B692" s="1" t="s">
        <v>4</v>
      </c>
      <c r="C692" s="2">
        <v>606</v>
      </c>
      <c r="D692" s="5">
        <v>44531</v>
      </c>
      <c r="E692" s="6" cm="1">
        <f t="array" ref="E692">_xlfn.XLOOKUP(Table1[[#This Row],[Product]],Table2[[#All],[Product Type]],Table2[[#All],[Revenue Per Product]],"Not found")</f>
        <v>3</v>
      </c>
      <c r="F692" s="6" cm="1">
        <f t="array" ref="F692">_xlfn.XLOOKUP(Table1[[#This Row],[Product]],Table2[[#All],[Product Type]],Table2[[#All],[Cost Per Product]],"Not found")</f>
        <v>-1.25</v>
      </c>
      <c r="G692" s="6" cm="1">
        <f t="array" ref="G692">SUM(_xlfn.XLOOKUP(Table1[[#This Row],[Product]],Table2[[#All],[Product Type]],Table2[[#All],[Revenue Per Product]:[Cost Per Product]],"Not found")*Table1[[#This Row],[Units Sold]])</f>
        <v>1060.5</v>
      </c>
    </row>
    <row r="693" spans="1:7" x14ac:dyDescent="0.25">
      <c r="A693" s="1">
        <v>233911</v>
      </c>
      <c r="B693" s="1" t="s">
        <v>4</v>
      </c>
      <c r="C693" s="2">
        <v>2460</v>
      </c>
      <c r="D693" s="5">
        <v>44317</v>
      </c>
      <c r="E693" s="6" cm="1">
        <f t="array" ref="E693">_xlfn.XLOOKUP(Table1[[#This Row],[Product]],Table2[[#All],[Product Type]],Table2[[#All],[Revenue Per Product]],"Not found")</f>
        <v>3</v>
      </c>
      <c r="F693" s="6" cm="1">
        <f t="array" ref="F693">_xlfn.XLOOKUP(Table1[[#This Row],[Product]],Table2[[#All],[Product Type]],Table2[[#All],[Cost Per Product]],"Not found")</f>
        <v>-1.25</v>
      </c>
      <c r="G693" s="6" cm="1">
        <f t="array" ref="G693">SUM(_xlfn.XLOOKUP(Table1[[#This Row],[Product]],Table2[[#All],[Product Type]],Table2[[#All],[Revenue Per Product]:[Cost Per Product]],"Not found")*Table1[[#This Row],[Units Sold]])</f>
        <v>4305</v>
      </c>
    </row>
    <row r="694" spans="1:7" x14ac:dyDescent="0.25">
      <c r="A694" s="1">
        <v>867907</v>
      </c>
      <c r="B694" s="1" t="s">
        <v>4</v>
      </c>
      <c r="C694" s="2">
        <v>269</v>
      </c>
      <c r="D694" s="5">
        <v>44562</v>
      </c>
      <c r="E694" s="6" cm="1">
        <f t="array" ref="E694">_xlfn.XLOOKUP(Table1[[#This Row],[Product]],Table2[[#All],[Product Type]],Table2[[#All],[Revenue Per Product]],"Not found")</f>
        <v>3</v>
      </c>
      <c r="F694" s="6" cm="1">
        <f t="array" ref="F694">_xlfn.XLOOKUP(Table1[[#This Row],[Product]],Table2[[#All],[Product Type]],Table2[[#All],[Cost Per Product]],"Not found")</f>
        <v>-1.25</v>
      </c>
      <c r="G694" s="6" cm="1">
        <f t="array" ref="G694">SUM(_xlfn.XLOOKUP(Table1[[#This Row],[Product]],Table2[[#All],[Product Type]],Table2[[#All],[Revenue Per Product]:[Cost Per Product]],"Not found")*Table1[[#This Row],[Units Sold]])</f>
        <v>470.75</v>
      </c>
    </row>
    <row r="695" spans="1:7" x14ac:dyDescent="0.25">
      <c r="A695" s="1">
        <v>752353</v>
      </c>
      <c r="B695" s="1" t="s">
        <v>4</v>
      </c>
      <c r="C695" s="2">
        <v>2536</v>
      </c>
      <c r="D695" s="5">
        <v>44378</v>
      </c>
      <c r="E695" s="6" cm="1">
        <f t="array" ref="E695">_xlfn.XLOOKUP(Table1[[#This Row],[Product]],Table2[[#All],[Product Type]],Table2[[#All],[Revenue Per Product]],"Not found")</f>
        <v>3</v>
      </c>
      <c r="F695" s="6" cm="1">
        <f t="array" ref="F695">_xlfn.XLOOKUP(Table1[[#This Row],[Product]],Table2[[#All],[Product Type]],Table2[[#All],[Cost Per Product]],"Not found")</f>
        <v>-1.25</v>
      </c>
      <c r="G695" s="6" cm="1">
        <f t="array" ref="G695">SUM(_xlfn.XLOOKUP(Table1[[#This Row],[Product]],Table2[[#All],[Product Type]],Table2[[#All],[Revenue Per Product]:[Cost Per Product]],"Not found")*Table1[[#This Row],[Units Sold]])</f>
        <v>4438</v>
      </c>
    </row>
    <row r="696" spans="1:7" x14ac:dyDescent="0.25">
      <c r="A696" s="1">
        <v>600167</v>
      </c>
      <c r="B696" s="1" t="s">
        <v>4</v>
      </c>
      <c r="C696" s="2">
        <v>500</v>
      </c>
      <c r="D696" s="5">
        <v>44440</v>
      </c>
      <c r="E696" s="6" cm="1">
        <f t="array" ref="E696">_xlfn.XLOOKUP(Table1[[#This Row],[Product]],Table2[[#All],[Product Type]],Table2[[#All],[Revenue Per Product]],"Not found")</f>
        <v>3</v>
      </c>
      <c r="F696" s="6" cm="1">
        <f t="array" ref="F696">_xlfn.XLOOKUP(Table1[[#This Row],[Product]],Table2[[#All],[Product Type]],Table2[[#All],[Cost Per Product]],"Not found")</f>
        <v>-1.25</v>
      </c>
      <c r="G696" s="6" cm="1">
        <f t="array" ref="G696">SUM(_xlfn.XLOOKUP(Table1[[#This Row],[Product]],Table2[[#All],[Product Type]],Table2[[#All],[Revenue Per Product]:[Cost Per Product]],"Not found")*Table1[[#This Row],[Units Sold]])</f>
        <v>875</v>
      </c>
    </row>
    <row r="697" spans="1:7" x14ac:dyDescent="0.25">
      <c r="A697" s="1">
        <v>853295</v>
      </c>
      <c r="B697" s="1" t="s">
        <v>4</v>
      </c>
      <c r="C697" s="2">
        <v>2826</v>
      </c>
      <c r="D697" s="5">
        <v>43922</v>
      </c>
      <c r="E697" s="6" cm="1">
        <f t="array" ref="E697">_xlfn.XLOOKUP(Table1[[#This Row],[Product]],Table2[[#All],[Product Type]],Table2[[#All],[Revenue Per Product]],"Not found")</f>
        <v>3</v>
      </c>
      <c r="F697" s="6" cm="1">
        <f t="array" ref="F697">_xlfn.XLOOKUP(Table1[[#This Row],[Product]],Table2[[#All],[Product Type]],Table2[[#All],[Cost Per Product]],"Not found")</f>
        <v>-1.25</v>
      </c>
      <c r="G697" s="6" cm="1">
        <f t="array" ref="G697">SUM(_xlfn.XLOOKUP(Table1[[#This Row],[Product]],Table2[[#All],[Product Type]],Table2[[#All],[Revenue Per Product]:[Cost Per Product]],"Not found")*Table1[[#This Row],[Units Sold]])</f>
        <v>4945.5</v>
      </c>
    </row>
    <row r="698" spans="1:7" x14ac:dyDescent="0.25">
      <c r="A698" s="1">
        <v>253981</v>
      </c>
      <c r="B698" s="1" t="s">
        <v>4</v>
      </c>
      <c r="C698" s="2">
        <v>663</v>
      </c>
      <c r="D698" s="5">
        <v>44531</v>
      </c>
      <c r="E698" s="6" cm="1">
        <f t="array" ref="E698">_xlfn.XLOOKUP(Table1[[#This Row],[Product]],Table2[[#All],[Product Type]],Table2[[#All],[Revenue Per Product]],"Not found")</f>
        <v>3</v>
      </c>
      <c r="F698" s="6" cm="1">
        <f t="array" ref="F698">_xlfn.XLOOKUP(Table1[[#This Row],[Product]],Table2[[#All],[Product Type]],Table2[[#All],[Cost Per Product]],"Not found")</f>
        <v>-1.25</v>
      </c>
      <c r="G698" s="6" cm="1">
        <f t="array" ref="G698">SUM(_xlfn.XLOOKUP(Table1[[#This Row],[Product]],Table2[[#All],[Product Type]],Table2[[#All],[Revenue Per Product]:[Cost Per Product]],"Not found")*Table1[[#This Row],[Units Sold]])</f>
        <v>1160.25</v>
      </c>
    </row>
    <row r="699" spans="1:7" x14ac:dyDescent="0.25">
      <c r="A699" s="1">
        <v>208456</v>
      </c>
      <c r="B699" s="1" t="s">
        <v>4</v>
      </c>
      <c r="C699" s="2">
        <v>2574</v>
      </c>
      <c r="D699" s="5">
        <v>44470</v>
      </c>
      <c r="E699" s="6" cm="1">
        <f t="array" ref="E699">_xlfn.XLOOKUP(Table1[[#This Row],[Product]],Table2[[#All],[Product Type]],Table2[[#All],[Revenue Per Product]],"Not found")</f>
        <v>3</v>
      </c>
      <c r="F699" s="6" cm="1">
        <f t="array" ref="F699">_xlfn.XLOOKUP(Table1[[#This Row],[Product]],Table2[[#All],[Product Type]],Table2[[#All],[Cost Per Product]],"Not found")</f>
        <v>-1.25</v>
      </c>
      <c r="G699" s="6" cm="1">
        <f t="array" ref="G699">SUM(_xlfn.XLOOKUP(Table1[[#This Row],[Product]],Table2[[#All],[Product Type]],Table2[[#All],[Revenue Per Product]:[Cost Per Product]],"Not found")*Table1[[#This Row],[Units Sold]])</f>
        <v>4504.5</v>
      </c>
    </row>
    <row r="700" spans="1:7" x14ac:dyDescent="0.25">
      <c r="A700" s="1">
        <v>727940</v>
      </c>
      <c r="B700" s="1" t="s">
        <v>4</v>
      </c>
      <c r="C700" s="2">
        <v>2438</v>
      </c>
      <c r="D700" s="5">
        <v>44501</v>
      </c>
      <c r="E700" s="6" cm="1">
        <f t="array" ref="E700">_xlfn.XLOOKUP(Table1[[#This Row],[Product]],Table2[[#All],[Product Type]],Table2[[#All],[Revenue Per Product]],"Not found")</f>
        <v>3</v>
      </c>
      <c r="F700" s="6" cm="1">
        <f t="array" ref="F700">_xlfn.XLOOKUP(Table1[[#This Row],[Product]],Table2[[#All],[Product Type]],Table2[[#All],[Cost Per Product]],"Not found")</f>
        <v>-1.25</v>
      </c>
      <c r="G700" s="6" cm="1">
        <f t="array" ref="G700">SUM(_xlfn.XLOOKUP(Table1[[#This Row],[Product]],Table2[[#All],[Product Type]],Table2[[#All],[Revenue Per Product]:[Cost Per Product]],"Not found")*Table1[[#This Row],[Units Sold]])</f>
        <v>4266.5</v>
      </c>
    </row>
    <row r="701" spans="1:7" x14ac:dyDescent="0.25">
      <c r="A701" s="1">
        <v>414628</v>
      </c>
      <c r="B701" s="1" t="s">
        <v>4</v>
      </c>
      <c r="C701" s="2">
        <v>914</v>
      </c>
      <c r="D701" s="5">
        <v>43922</v>
      </c>
      <c r="E701" s="6" cm="1">
        <f t="array" ref="E701">_xlfn.XLOOKUP(Table1[[#This Row],[Product]],Table2[[#All],[Product Type]],Table2[[#All],[Revenue Per Product]],"Not found")</f>
        <v>3</v>
      </c>
      <c r="F701" s="6" cm="1">
        <f t="array" ref="F701">_xlfn.XLOOKUP(Table1[[#This Row],[Product]],Table2[[#All],[Product Type]],Table2[[#All],[Cost Per Product]],"Not found")</f>
        <v>-1.25</v>
      </c>
      <c r="G701" s="6" cm="1">
        <f t="array" ref="G701">SUM(_xlfn.XLOOKUP(Table1[[#This Row],[Product]],Table2[[#All],[Product Type]],Table2[[#All],[Revenue Per Product]:[Cost Per Product]],"Not found")*Table1[[#This Row],[Units Sold]])</f>
        <v>1599.5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592E-E25E-4B29-8E17-E48E94A2F556}">
  <dimension ref="A1:J701"/>
  <sheetViews>
    <sheetView workbookViewId="0">
      <selection activeCell="D2" sqref="D2:D701"/>
    </sheetView>
  </sheetViews>
  <sheetFormatPr defaultRowHeight="15" x14ac:dyDescent="0.25"/>
  <cols>
    <col min="2" max="2" width="10.85546875" customWidth="1"/>
    <col min="3" max="3" width="9.7109375" style="2" customWidth="1"/>
    <col min="4" max="4" width="9.7109375" bestFit="1" customWidth="1"/>
    <col min="5" max="5" width="19" customWidth="1"/>
    <col min="6" max="6" width="18.7109375" customWidth="1"/>
    <col min="7" max="7" width="18" customWidth="1"/>
    <col min="8" max="8" width="19.42578125" customWidth="1"/>
    <col min="9" max="9" width="18.7109375" customWidth="1"/>
    <col min="10" max="11" width="13.7109375" customWidth="1"/>
  </cols>
  <sheetData>
    <row r="1" spans="1:10" x14ac:dyDescent="0.25">
      <c r="A1" s="1" t="s">
        <v>8</v>
      </c>
      <c r="B1" s="1" t="s">
        <v>9</v>
      </c>
      <c r="C1" s="2" t="s">
        <v>10</v>
      </c>
      <c r="D1" s="1" t="s">
        <v>11</v>
      </c>
      <c r="E1" s="6" t="s">
        <v>12</v>
      </c>
      <c r="F1" s="6" t="s">
        <v>13</v>
      </c>
      <c r="G1" s="1"/>
      <c r="H1" t="s">
        <v>12</v>
      </c>
      <c r="I1" t="s">
        <v>13</v>
      </c>
      <c r="J1" t="s">
        <v>15</v>
      </c>
    </row>
    <row r="2" spans="1:10" x14ac:dyDescent="0.25">
      <c r="A2" s="1">
        <v>266868</v>
      </c>
      <c r="B2" s="1" t="s">
        <v>3</v>
      </c>
      <c r="C2" s="2">
        <v>292</v>
      </c>
      <c r="D2" s="5">
        <v>44593</v>
      </c>
      <c r="E2" s="6" cm="1">
        <f t="array" ref="E2:F2">_xlfn.XLOOKUP(B2,$J$1:$J$6,$H$1:$I$6)</f>
        <v>4</v>
      </c>
      <c r="F2" s="6">
        <v>-1.5</v>
      </c>
      <c r="G2" s="1"/>
      <c r="H2" s="6">
        <v>1</v>
      </c>
      <c r="I2" s="6">
        <v>-0.5</v>
      </c>
      <c r="J2" t="s">
        <v>5</v>
      </c>
    </row>
    <row r="3" spans="1:10" x14ac:dyDescent="0.25">
      <c r="A3" s="1">
        <v>140794</v>
      </c>
      <c r="B3" s="1" t="s">
        <v>3</v>
      </c>
      <c r="C3" s="2">
        <v>974</v>
      </c>
      <c r="D3" s="5">
        <v>44593</v>
      </c>
      <c r="E3" s="6" cm="1">
        <f t="array" ref="E3:F3">_xlfn.XLOOKUP(B3,$J$1:$J$6,$H$1:$I$6)</f>
        <v>4</v>
      </c>
      <c r="F3" s="6">
        <v>-1.5</v>
      </c>
      <c r="G3" s="1"/>
      <c r="H3" s="6">
        <v>5</v>
      </c>
      <c r="I3" s="6">
        <v>-2.2000000000000002</v>
      </c>
      <c r="J3" t="s">
        <v>6</v>
      </c>
    </row>
    <row r="4" spans="1:10" x14ac:dyDescent="0.25">
      <c r="A4" s="1">
        <v>684759</v>
      </c>
      <c r="B4" s="1" t="s">
        <v>3</v>
      </c>
      <c r="C4" s="2">
        <v>2518</v>
      </c>
      <c r="D4" s="5">
        <v>44348</v>
      </c>
      <c r="E4" s="6" cm="1">
        <f t="array" ref="E4:F4">_xlfn.XLOOKUP(B4,$J$1:$J$6,$H$1:$I$6)</f>
        <v>4</v>
      </c>
      <c r="F4" s="6">
        <v>-1.5</v>
      </c>
      <c r="G4" s="1"/>
      <c r="H4" s="6">
        <v>4</v>
      </c>
      <c r="I4" s="6">
        <v>-1.5</v>
      </c>
      <c r="J4" t="s">
        <v>3</v>
      </c>
    </row>
    <row r="5" spans="1:10" x14ac:dyDescent="0.25">
      <c r="A5" s="1">
        <v>640447</v>
      </c>
      <c r="B5" s="1" t="s">
        <v>3</v>
      </c>
      <c r="C5" s="2">
        <v>1006</v>
      </c>
      <c r="D5" s="5">
        <v>44348</v>
      </c>
      <c r="E5" s="6" cm="1">
        <f t="array" ref="E5:F5">_xlfn.XLOOKUP(B5,$J$1:$J$6,$H$1:$I$6)</f>
        <v>4</v>
      </c>
      <c r="F5" s="6">
        <v>-1.5</v>
      </c>
      <c r="G5" s="1"/>
      <c r="H5" s="6">
        <v>3</v>
      </c>
      <c r="I5" s="6">
        <v>-1.25</v>
      </c>
      <c r="J5" t="s">
        <v>2</v>
      </c>
    </row>
    <row r="6" spans="1:10" x14ac:dyDescent="0.25">
      <c r="A6" s="1">
        <v>898637</v>
      </c>
      <c r="B6" s="1" t="s">
        <v>3</v>
      </c>
      <c r="C6" s="2">
        <v>367</v>
      </c>
      <c r="D6" s="5">
        <v>44378</v>
      </c>
      <c r="E6" s="6" cm="1">
        <f t="array" ref="E6:F6">_xlfn.XLOOKUP(B6,$J$1:$J$6,$H$1:$I$6)</f>
        <v>4</v>
      </c>
      <c r="F6" s="6">
        <v>-1.5</v>
      </c>
      <c r="G6" s="1"/>
      <c r="H6" s="6">
        <v>6</v>
      </c>
      <c r="I6" s="6">
        <v>-2.75</v>
      </c>
      <c r="J6" t="s">
        <v>4</v>
      </c>
    </row>
    <row r="7" spans="1:10" x14ac:dyDescent="0.25">
      <c r="A7" s="1">
        <v>889571</v>
      </c>
      <c r="B7" s="1" t="s">
        <v>3</v>
      </c>
      <c r="C7" s="2">
        <v>883</v>
      </c>
      <c r="D7" s="5">
        <v>44409</v>
      </c>
      <c r="E7" s="6" cm="1">
        <f t="array" ref="E7:F7">_xlfn.XLOOKUP(B7,$J$1:$J$6,$H$1:$I$6)</f>
        <v>4</v>
      </c>
      <c r="F7" s="6">
        <v>-1.5</v>
      </c>
      <c r="G7" s="1"/>
    </row>
    <row r="8" spans="1:10" x14ac:dyDescent="0.25">
      <c r="A8" s="1">
        <v>738711</v>
      </c>
      <c r="B8" s="1" t="s">
        <v>3</v>
      </c>
      <c r="C8" s="2">
        <v>549</v>
      </c>
      <c r="D8" s="5">
        <v>44075</v>
      </c>
      <c r="E8" s="6" cm="1">
        <f t="array" ref="E8:F8">_xlfn.XLOOKUP(B8,$J$1:$J$6,$H$1:$I$6)</f>
        <v>4</v>
      </c>
      <c r="F8" s="6">
        <v>-1.5</v>
      </c>
      <c r="G8" s="1"/>
    </row>
    <row r="9" spans="1:10" x14ac:dyDescent="0.25">
      <c r="A9" s="1">
        <v>505339</v>
      </c>
      <c r="B9" s="1" t="s">
        <v>3</v>
      </c>
      <c r="C9" s="2">
        <v>788</v>
      </c>
      <c r="D9" s="5">
        <v>44075</v>
      </c>
      <c r="E9" s="6" cm="1">
        <f t="array" ref="E9:F9">_xlfn.XLOOKUP(B9,$J$1:$J$6,$H$1:$I$6)</f>
        <v>4</v>
      </c>
      <c r="F9" s="6">
        <v>-1.5</v>
      </c>
      <c r="G9" s="1"/>
    </row>
    <row r="10" spans="1:10" x14ac:dyDescent="0.25">
      <c r="A10" s="1">
        <v>703997</v>
      </c>
      <c r="B10" s="1" t="s">
        <v>3</v>
      </c>
      <c r="C10" s="2">
        <v>2472</v>
      </c>
      <c r="D10" s="5">
        <v>44470</v>
      </c>
      <c r="E10" s="6" cm="1">
        <f t="array" ref="E10:F10">_xlfn.XLOOKUP(B10,$J$1:$J$6,$H$1:$I$6)</f>
        <v>4</v>
      </c>
      <c r="F10" s="6">
        <v>-1.5</v>
      </c>
      <c r="G10" s="1"/>
    </row>
    <row r="11" spans="1:10" x14ac:dyDescent="0.25">
      <c r="A11" s="1">
        <v>308620</v>
      </c>
      <c r="B11" s="1" t="s">
        <v>3</v>
      </c>
      <c r="C11" s="2">
        <v>1143</v>
      </c>
      <c r="D11" s="5">
        <v>44136</v>
      </c>
      <c r="E11" s="6" cm="1">
        <f t="array" ref="E11:F11">_xlfn.XLOOKUP(B11,$J$1:$J$6,$H$1:$I$6)</f>
        <v>4</v>
      </c>
      <c r="F11" s="6">
        <v>-1.5</v>
      </c>
      <c r="G11" s="1"/>
    </row>
    <row r="12" spans="1:10" x14ac:dyDescent="0.25">
      <c r="A12" s="1">
        <v>289811</v>
      </c>
      <c r="B12" s="1" t="s">
        <v>3</v>
      </c>
      <c r="C12" s="2">
        <v>1725</v>
      </c>
      <c r="D12" s="5">
        <v>44136</v>
      </c>
      <c r="E12" s="6" cm="1">
        <f t="array" ref="E12:F12">_xlfn.XLOOKUP(B12,$J$1:$J$6,$H$1:$I$6)</f>
        <v>4</v>
      </c>
      <c r="F12" s="6">
        <v>-1.5</v>
      </c>
      <c r="G12" s="1"/>
    </row>
    <row r="13" spans="1:10" x14ac:dyDescent="0.25">
      <c r="A13" s="1">
        <v>144696</v>
      </c>
      <c r="B13" s="1" t="s">
        <v>3</v>
      </c>
      <c r="C13" s="2">
        <v>912</v>
      </c>
      <c r="D13" s="5">
        <v>43891</v>
      </c>
      <c r="E13" s="6" cm="1">
        <f t="array" ref="E13:F13">_xlfn.XLOOKUP(B13,$J$1:$J$6,$H$1:$I$6)</f>
        <v>4</v>
      </c>
      <c r="F13" s="6">
        <v>-1.5</v>
      </c>
      <c r="G13" s="1"/>
    </row>
    <row r="14" spans="1:10" x14ac:dyDescent="0.25">
      <c r="A14" s="1">
        <v>529550</v>
      </c>
      <c r="B14" s="1" t="s">
        <v>3</v>
      </c>
      <c r="C14" s="2">
        <v>2152</v>
      </c>
      <c r="D14" s="5">
        <v>43922</v>
      </c>
      <c r="E14" s="6" cm="1">
        <f t="array" ref="E14:F14">_xlfn.XLOOKUP(B14,$J$1:$J$6,$H$1:$I$6)</f>
        <v>4</v>
      </c>
      <c r="F14" s="6">
        <v>-1.5</v>
      </c>
      <c r="G14" s="1"/>
    </row>
    <row r="15" spans="1:10" x14ac:dyDescent="0.25">
      <c r="A15" s="1">
        <v>481875</v>
      </c>
      <c r="B15" s="1" t="s">
        <v>3</v>
      </c>
      <c r="C15" s="2">
        <v>1817</v>
      </c>
      <c r="D15" s="5">
        <v>44470</v>
      </c>
      <c r="E15" s="6" cm="1">
        <f t="array" ref="E15:F15">_xlfn.XLOOKUP(B15,$J$1:$J$6,$H$1:$I$6)</f>
        <v>4</v>
      </c>
      <c r="F15" s="6">
        <v>-1.5</v>
      </c>
      <c r="G15" s="1"/>
    </row>
    <row r="16" spans="1:10" x14ac:dyDescent="0.25">
      <c r="A16" s="1">
        <v>183251</v>
      </c>
      <c r="B16" s="1" t="s">
        <v>3</v>
      </c>
      <c r="C16" s="2">
        <v>1513</v>
      </c>
      <c r="D16" s="5">
        <v>44409</v>
      </c>
      <c r="E16" s="6" cm="1">
        <f t="array" ref="E16:F16">_xlfn.XLOOKUP(B16,$J$1:$J$6,$H$1:$I$6)</f>
        <v>4</v>
      </c>
      <c r="F16" s="6">
        <v>-1.5</v>
      </c>
      <c r="G16" s="1"/>
    </row>
    <row r="17" spans="1:7" x14ac:dyDescent="0.25">
      <c r="A17" s="1">
        <v>361305</v>
      </c>
      <c r="B17" s="1" t="s">
        <v>3</v>
      </c>
      <c r="C17" s="2">
        <v>3945</v>
      </c>
      <c r="D17" s="5">
        <v>44348</v>
      </c>
      <c r="E17" s="6" cm="1">
        <f t="array" ref="E17:F17">_xlfn.XLOOKUP(B17,$J$1:$J$6,$H$1:$I$6)</f>
        <v>4</v>
      </c>
      <c r="F17" s="6">
        <v>-1.5</v>
      </c>
      <c r="G17" s="1"/>
    </row>
    <row r="18" spans="1:7" x14ac:dyDescent="0.25">
      <c r="A18" s="1">
        <v>579016</v>
      </c>
      <c r="B18" s="1" t="s">
        <v>3</v>
      </c>
      <c r="C18" s="2">
        <v>2296</v>
      </c>
      <c r="D18" s="5">
        <v>44593</v>
      </c>
      <c r="E18" s="6" cm="1">
        <f t="array" ref="E18:F18">_xlfn.XLOOKUP(B18,$J$1:$J$6,$H$1:$I$6)</f>
        <v>4</v>
      </c>
      <c r="F18" s="6">
        <v>-1.5</v>
      </c>
      <c r="G18" s="1"/>
    </row>
    <row r="19" spans="1:7" x14ac:dyDescent="0.25">
      <c r="A19" s="1">
        <v>600124</v>
      </c>
      <c r="B19" s="1" t="s">
        <v>3</v>
      </c>
      <c r="C19" s="2">
        <v>1030</v>
      </c>
      <c r="D19" s="5">
        <v>44531</v>
      </c>
      <c r="E19" s="6" cm="1">
        <f t="array" ref="E19:F19">_xlfn.XLOOKUP(B19,$J$1:$J$6,$H$1:$I$6)</f>
        <v>4</v>
      </c>
      <c r="F19" s="6">
        <v>-1.5</v>
      </c>
      <c r="G19" s="1"/>
    </row>
    <row r="20" spans="1:7" x14ac:dyDescent="0.25">
      <c r="A20" s="1">
        <v>562219</v>
      </c>
      <c r="B20" s="1" t="s">
        <v>3</v>
      </c>
      <c r="C20" s="2">
        <v>1514</v>
      </c>
      <c r="D20" s="5">
        <v>44317</v>
      </c>
      <c r="E20" s="6" cm="1">
        <f t="array" ref="E20:F20">_xlfn.XLOOKUP(B20,$J$1:$J$6,$H$1:$I$6)</f>
        <v>4</v>
      </c>
      <c r="F20" s="6">
        <v>-1.5</v>
      </c>
      <c r="G20" s="1"/>
    </row>
    <row r="21" spans="1:7" x14ac:dyDescent="0.25">
      <c r="A21" s="1">
        <v>283378</v>
      </c>
      <c r="B21" s="1" t="s">
        <v>3</v>
      </c>
      <c r="C21" s="2">
        <v>4492</v>
      </c>
      <c r="D21" s="5">
        <v>44256</v>
      </c>
      <c r="E21" s="6" cm="1">
        <f t="array" ref="E21:F21">_xlfn.XLOOKUP(B21,$J$1:$J$6,$H$1:$I$6)</f>
        <v>4</v>
      </c>
      <c r="F21" s="6">
        <v>-1.5</v>
      </c>
      <c r="G21" s="1"/>
    </row>
    <row r="22" spans="1:7" x14ac:dyDescent="0.25">
      <c r="A22" s="1">
        <v>885205</v>
      </c>
      <c r="B22" s="1" t="s">
        <v>3</v>
      </c>
      <c r="C22" s="2">
        <v>727</v>
      </c>
      <c r="D22" s="5">
        <v>44593</v>
      </c>
      <c r="E22" s="6" cm="1">
        <f t="array" ref="E22:F22">_xlfn.XLOOKUP(B22,$J$1:$J$6,$H$1:$I$6)</f>
        <v>4</v>
      </c>
      <c r="F22" s="6">
        <v>-1.5</v>
      </c>
      <c r="G22" s="1"/>
    </row>
    <row r="23" spans="1:7" x14ac:dyDescent="0.25">
      <c r="A23" s="1">
        <v>387444</v>
      </c>
      <c r="B23" s="1" t="s">
        <v>3</v>
      </c>
      <c r="C23" s="2">
        <v>787</v>
      </c>
      <c r="D23" s="5">
        <v>44440</v>
      </c>
      <c r="E23" s="6" cm="1">
        <f t="array" ref="E23:F23">_xlfn.XLOOKUP(B23,$J$1:$J$6,$H$1:$I$6)</f>
        <v>4</v>
      </c>
      <c r="F23" s="6">
        <v>-1.5</v>
      </c>
      <c r="G23" s="1"/>
    </row>
    <row r="24" spans="1:7" x14ac:dyDescent="0.25">
      <c r="A24" s="1">
        <v>534742</v>
      </c>
      <c r="B24" s="1" t="s">
        <v>3</v>
      </c>
      <c r="C24" s="2">
        <v>1823</v>
      </c>
      <c r="D24" s="5">
        <v>44501</v>
      </c>
      <c r="E24" s="6" cm="1">
        <f t="array" ref="E24:F24">_xlfn.XLOOKUP(B24,$J$1:$J$6,$H$1:$I$6)</f>
        <v>4</v>
      </c>
      <c r="F24" s="6">
        <v>-1.5</v>
      </c>
      <c r="G24" s="1"/>
    </row>
    <row r="25" spans="1:7" x14ac:dyDescent="0.25">
      <c r="A25" s="1">
        <v>320688</v>
      </c>
      <c r="B25" s="1" t="s">
        <v>3</v>
      </c>
      <c r="C25" s="2">
        <v>747</v>
      </c>
      <c r="D25" s="5">
        <v>44562</v>
      </c>
      <c r="E25" s="6" cm="1">
        <f t="array" ref="E25:F25">_xlfn.XLOOKUP(B25,$J$1:$J$6,$H$1:$I$6)</f>
        <v>4</v>
      </c>
      <c r="F25" s="6">
        <v>-1.5</v>
      </c>
      <c r="G25" s="1"/>
    </row>
    <row r="26" spans="1:7" x14ac:dyDescent="0.25">
      <c r="A26" s="1">
        <v>238791</v>
      </c>
      <c r="B26" s="1" t="s">
        <v>3</v>
      </c>
      <c r="C26" s="2">
        <v>766</v>
      </c>
      <c r="D26" s="5">
        <v>44378</v>
      </c>
      <c r="E26" s="6" cm="1">
        <f t="array" ref="E26:F26">_xlfn.XLOOKUP(B26,$J$1:$J$6,$H$1:$I$6)</f>
        <v>4</v>
      </c>
      <c r="F26" s="6">
        <v>-1.5</v>
      </c>
      <c r="G26" s="1"/>
    </row>
    <row r="27" spans="1:7" x14ac:dyDescent="0.25">
      <c r="A27" s="1">
        <v>160202</v>
      </c>
      <c r="B27" s="1" t="s">
        <v>3</v>
      </c>
      <c r="C27" s="2">
        <v>2905</v>
      </c>
      <c r="D27" s="5">
        <v>44317</v>
      </c>
      <c r="E27" s="6" cm="1">
        <f t="array" ref="E27:F27">_xlfn.XLOOKUP(B27,$J$1:$J$6,$H$1:$I$6)</f>
        <v>4</v>
      </c>
      <c r="F27" s="6">
        <v>-1.5</v>
      </c>
      <c r="G27" s="1"/>
    </row>
    <row r="28" spans="1:7" x14ac:dyDescent="0.25">
      <c r="A28" s="1">
        <v>481324</v>
      </c>
      <c r="B28" s="1" t="s">
        <v>3</v>
      </c>
      <c r="C28" s="2">
        <v>2155</v>
      </c>
      <c r="D28" s="5">
        <v>44531</v>
      </c>
      <c r="E28" s="6" cm="1">
        <f t="array" ref="E28:F28">_xlfn.XLOOKUP(B28,$J$1:$J$6,$H$1:$I$6)</f>
        <v>4</v>
      </c>
      <c r="F28" s="6">
        <v>-1.5</v>
      </c>
      <c r="G28" s="1"/>
    </row>
    <row r="29" spans="1:7" x14ac:dyDescent="0.25">
      <c r="A29" s="1">
        <v>550816</v>
      </c>
      <c r="B29" s="1" t="s">
        <v>3</v>
      </c>
      <c r="C29" s="2">
        <v>2363</v>
      </c>
      <c r="D29" s="5">
        <v>44197</v>
      </c>
      <c r="E29" s="6" cm="1">
        <f t="array" ref="E29:F29">_xlfn.XLOOKUP(B29,$J$1:$J$6,$H$1:$I$6)</f>
        <v>4</v>
      </c>
      <c r="F29" s="6">
        <v>-1.5</v>
      </c>
      <c r="G29" s="1"/>
    </row>
    <row r="30" spans="1:7" x14ac:dyDescent="0.25">
      <c r="A30" s="1">
        <v>770750</v>
      </c>
      <c r="B30" s="1" t="s">
        <v>3</v>
      </c>
      <c r="C30" s="2">
        <v>918</v>
      </c>
      <c r="D30" s="5">
        <v>43922</v>
      </c>
      <c r="E30" s="6" cm="1">
        <f t="array" ref="E30:F30">_xlfn.XLOOKUP(B30,$J$1:$J$6,$H$1:$I$6)</f>
        <v>4</v>
      </c>
      <c r="F30" s="6">
        <v>-1.5</v>
      </c>
      <c r="G30" s="1"/>
    </row>
    <row r="31" spans="1:7" x14ac:dyDescent="0.25">
      <c r="A31" s="1">
        <v>365463</v>
      </c>
      <c r="B31" s="1" t="s">
        <v>3</v>
      </c>
      <c r="C31" s="2">
        <v>1728</v>
      </c>
      <c r="D31" s="5">
        <v>44166</v>
      </c>
      <c r="E31" s="6" cm="1">
        <f t="array" ref="E31:F31">_xlfn.XLOOKUP(B31,$J$1:$J$6,$H$1:$I$6)</f>
        <v>4</v>
      </c>
      <c r="F31" s="6">
        <v>-1.5</v>
      </c>
      <c r="G31" s="1"/>
    </row>
    <row r="32" spans="1:7" x14ac:dyDescent="0.25">
      <c r="A32" s="1">
        <v>234290</v>
      </c>
      <c r="B32" s="1" t="s">
        <v>3</v>
      </c>
      <c r="C32" s="2">
        <v>1142</v>
      </c>
      <c r="D32" s="5">
        <v>44348</v>
      </c>
      <c r="E32" s="6" cm="1">
        <f t="array" ref="E32:F32">_xlfn.XLOOKUP(B32,$J$1:$J$6,$H$1:$I$6)</f>
        <v>4</v>
      </c>
      <c r="F32" s="6">
        <v>-1.5</v>
      </c>
      <c r="G32" s="1"/>
    </row>
    <row r="33" spans="1:7" x14ac:dyDescent="0.25">
      <c r="A33" s="1">
        <v>847203</v>
      </c>
      <c r="B33" s="1" t="s">
        <v>3</v>
      </c>
      <c r="C33" s="2">
        <v>662</v>
      </c>
      <c r="D33" s="5">
        <v>44136</v>
      </c>
      <c r="E33" s="6" cm="1">
        <f t="array" ref="E33:F33">_xlfn.XLOOKUP(B33,$J$1:$J$6,$H$1:$I$6)</f>
        <v>4</v>
      </c>
      <c r="F33" s="6">
        <v>-1.5</v>
      </c>
      <c r="G33" s="1"/>
    </row>
    <row r="34" spans="1:7" x14ac:dyDescent="0.25">
      <c r="A34" s="1">
        <v>776532</v>
      </c>
      <c r="B34" s="1" t="s">
        <v>3</v>
      </c>
      <c r="C34" s="2">
        <v>1295</v>
      </c>
      <c r="D34" s="5">
        <v>44531</v>
      </c>
      <c r="E34" s="6" cm="1">
        <f t="array" ref="E34:F34">_xlfn.XLOOKUP(B34,$J$1:$J$6,$H$1:$I$6)</f>
        <v>4</v>
      </c>
      <c r="F34" s="6">
        <v>-1.5</v>
      </c>
      <c r="G34" s="1"/>
    </row>
    <row r="35" spans="1:7" x14ac:dyDescent="0.25">
      <c r="A35" s="1">
        <v>875012</v>
      </c>
      <c r="B35" s="1" t="s">
        <v>3</v>
      </c>
      <c r="C35" s="2">
        <v>809</v>
      </c>
      <c r="D35" s="5">
        <v>44075</v>
      </c>
      <c r="E35" s="6" cm="1">
        <f t="array" ref="E35:F35">_xlfn.XLOOKUP(B35,$J$1:$J$6,$H$1:$I$6)</f>
        <v>4</v>
      </c>
      <c r="F35" s="6">
        <v>-1.5</v>
      </c>
      <c r="G35" s="1"/>
    </row>
    <row r="36" spans="1:7" x14ac:dyDescent="0.25">
      <c r="A36" s="1">
        <v>505159</v>
      </c>
      <c r="B36" s="1" t="s">
        <v>3</v>
      </c>
      <c r="C36" s="2">
        <v>2145</v>
      </c>
      <c r="D36" s="5">
        <v>44501</v>
      </c>
      <c r="E36" s="6" cm="1">
        <f t="array" ref="E36:F36">_xlfn.XLOOKUP(B36,$J$1:$J$6,$H$1:$I$6)</f>
        <v>4</v>
      </c>
      <c r="F36" s="6">
        <v>-1.5</v>
      </c>
      <c r="G36" s="1"/>
    </row>
    <row r="37" spans="1:7" x14ac:dyDescent="0.25">
      <c r="A37" s="1">
        <v>303687</v>
      </c>
      <c r="B37" s="1" t="s">
        <v>3</v>
      </c>
      <c r="C37" s="2">
        <v>1785</v>
      </c>
      <c r="D37" s="5">
        <v>44287</v>
      </c>
      <c r="E37" s="6" cm="1">
        <f t="array" ref="E37:F37">_xlfn.XLOOKUP(B37,$J$1:$J$6,$H$1:$I$6)</f>
        <v>4</v>
      </c>
      <c r="F37" s="6">
        <v>-1.5</v>
      </c>
      <c r="G37" s="1"/>
    </row>
    <row r="38" spans="1:7" x14ac:dyDescent="0.25">
      <c r="A38" s="1">
        <v>778039</v>
      </c>
      <c r="B38" s="1" t="s">
        <v>3</v>
      </c>
      <c r="C38" s="2">
        <v>1916</v>
      </c>
      <c r="D38" s="5">
        <v>44470</v>
      </c>
      <c r="E38" s="6" cm="1">
        <f t="array" ref="E38:F38">_xlfn.XLOOKUP(B38,$J$1:$J$6,$H$1:$I$6)</f>
        <v>4</v>
      </c>
      <c r="F38" s="6">
        <v>-1.5</v>
      </c>
      <c r="G38" s="1"/>
    </row>
    <row r="39" spans="1:7" x14ac:dyDescent="0.25">
      <c r="A39" s="1">
        <v>177011</v>
      </c>
      <c r="B39" s="1" t="s">
        <v>3</v>
      </c>
      <c r="C39" s="2">
        <v>2852</v>
      </c>
      <c r="D39" s="5">
        <v>44593</v>
      </c>
      <c r="E39" s="6" cm="1">
        <f t="array" ref="E39:F39">_xlfn.XLOOKUP(B39,$J$1:$J$6,$H$1:$I$6)</f>
        <v>4</v>
      </c>
      <c r="F39" s="6">
        <v>-1.5</v>
      </c>
      <c r="G39" s="1"/>
    </row>
    <row r="40" spans="1:7" x14ac:dyDescent="0.25">
      <c r="A40" s="1">
        <v>306694</v>
      </c>
      <c r="B40" s="1" t="s">
        <v>3</v>
      </c>
      <c r="C40" s="2">
        <v>2729</v>
      </c>
      <c r="D40" s="5">
        <v>44409</v>
      </c>
      <c r="E40" s="6" cm="1">
        <f t="array" ref="E40:F40">_xlfn.XLOOKUP(B40,$J$1:$J$6,$H$1:$I$6)</f>
        <v>4</v>
      </c>
      <c r="F40" s="6">
        <v>-1.5</v>
      </c>
      <c r="G40" s="1"/>
    </row>
    <row r="41" spans="1:7" x14ac:dyDescent="0.25">
      <c r="A41" s="1">
        <v>793514</v>
      </c>
      <c r="B41" s="1" t="s">
        <v>3</v>
      </c>
      <c r="C41" s="2">
        <v>1925</v>
      </c>
      <c r="D41" s="5">
        <v>44228</v>
      </c>
      <c r="E41" s="6" cm="1">
        <f t="array" ref="E41:F41">_xlfn.XLOOKUP(B41,$J$1:$J$6,$H$1:$I$6)</f>
        <v>4</v>
      </c>
      <c r="F41" s="6">
        <v>-1.5</v>
      </c>
      <c r="G41" s="1"/>
    </row>
    <row r="42" spans="1:7" x14ac:dyDescent="0.25">
      <c r="A42" s="1">
        <v>780708</v>
      </c>
      <c r="B42" s="1" t="s">
        <v>3</v>
      </c>
      <c r="C42" s="2">
        <v>2013</v>
      </c>
      <c r="D42" s="5">
        <v>44105</v>
      </c>
      <c r="E42" s="6" cm="1">
        <f t="array" ref="E42:F42">_xlfn.XLOOKUP(B42,$J$1:$J$6,$H$1:$I$6)</f>
        <v>4</v>
      </c>
      <c r="F42" s="6">
        <v>-1.5</v>
      </c>
      <c r="G42" s="1"/>
    </row>
    <row r="43" spans="1:7" x14ac:dyDescent="0.25">
      <c r="A43" s="1">
        <v>531834</v>
      </c>
      <c r="B43" s="1" t="s">
        <v>3</v>
      </c>
      <c r="C43" s="2">
        <v>1055</v>
      </c>
      <c r="D43" s="5">
        <v>44501</v>
      </c>
      <c r="E43" s="6" cm="1">
        <f t="array" ref="E43:F43">_xlfn.XLOOKUP(B43,$J$1:$J$6,$H$1:$I$6)</f>
        <v>4</v>
      </c>
      <c r="F43" s="6">
        <v>-1.5</v>
      </c>
      <c r="G43" s="1"/>
    </row>
    <row r="44" spans="1:7" x14ac:dyDescent="0.25">
      <c r="A44" s="1">
        <v>300303</v>
      </c>
      <c r="B44" s="1" t="s">
        <v>3</v>
      </c>
      <c r="C44" s="2">
        <v>1084</v>
      </c>
      <c r="D44" s="5">
        <v>44197</v>
      </c>
      <c r="E44" s="6" cm="1">
        <f t="array" ref="E44:F44">_xlfn.XLOOKUP(B44,$J$1:$J$6,$H$1:$I$6)</f>
        <v>4</v>
      </c>
      <c r="F44" s="6">
        <v>-1.5</v>
      </c>
      <c r="G44" s="1"/>
    </row>
    <row r="45" spans="1:7" x14ac:dyDescent="0.25">
      <c r="A45" s="1">
        <v>859158</v>
      </c>
      <c r="B45" s="1" t="s">
        <v>3</v>
      </c>
      <c r="C45" s="2">
        <v>2434.5</v>
      </c>
      <c r="D45" s="5">
        <v>43922</v>
      </c>
      <c r="E45" s="6" cm="1">
        <f t="array" ref="E45:F45">_xlfn.XLOOKUP(B45,$J$1:$J$6,$H$1:$I$6)</f>
        <v>4</v>
      </c>
      <c r="F45" s="6">
        <v>-1.5</v>
      </c>
      <c r="G45" s="1"/>
    </row>
    <row r="46" spans="1:7" x14ac:dyDescent="0.25">
      <c r="A46" s="1">
        <v>779279</v>
      </c>
      <c r="B46" s="1" t="s">
        <v>3</v>
      </c>
      <c r="C46" s="2">
        <v>1774</v>
      </c>
      <c r="D46" s="5">
        <v>44013</v>
      </c>
      <c r="E46" s="6" cm="1">
        <f t="array" ref="E46:F46">_xlfn.XLOOKUP(B46,$J$1:$J$6,$H$1:$I$6)</f>
        <v>4</v>
      </c>
      <c r="F46" s="6">
        <v>-1.5</v>
      </c>
      <c r="G46" s="1"/>
    </row>
    <row r="47" spans="1:7" x14ac:dyDescent="0.25">
      <c r="A47" s="1">
        <v>296424</v>
      </c>
      <c r="B47" s="1" t="s">
        <v>3</v>
      </c>
      <c r="C47" s="2">
        <v>1901</v>
      </c>
      <c r="D47" s="5">
        <v>44531</v>
      </c>
      <c r="E47" s="6" cm="1">
        <f t="array" ref="E47:F47">_xlfn.XLOOKUP(B47,$J$1:$J$6,$H$1:$I$6)</f>
        <v>4</v>
      </c>
      <c r="F47" s="6">
        <v>-1.5</v>
      </c>
      <c r="G47" s="1"/>
    </row>
    <row r="48" spans="1:7" x14ac:dyDescent="0.25">
      <c r="A48" s="1">
        <v>578401</v>
      </c>
      <c r="B48" s="1" t="s">
        <v>3</v>
      </c>
      <c r="C48" s="2">
        <v>689</v>
      </c>
      <c r="D48" s="5">
        <v>44044</v>
      </c>
      <c r="E48" s="6" cm="1">
        <f t="array" ref="E48:F48">_xlfn.XLOOKUP(B48,$J$1:$J$6,$H$1:$I$6)</f>
        <v>4</v>
      </c>
      <c r="F48" s="6">
        <v>-1.5</v>
      </c>
      <c r="G48" s="1"/>
    </row>
    <row r="49" spans="1:7" x14ac:dyDescent="0.25">
      <c r="A49" s="1">
        <v>365552</v>
      </c>
      <c r="B49" s="1" t="s">
        <v>3</v>
      </c>
      <c r="C49" s="2">
        <v>1570</v>
      </c>
      <c r="D49" s="5">
        <v>44440</v>
      </c>
      <c r="E49" s="6" cm="1">
        <f t="array" ref="E49:F49">_xlfn.XLOOKUP(B49,$J$1:$J$6,$H$1:$I$6)</f>
        <v>4</v>
      </c>
      <c r="F49" s="6">
        <v>-1.5</v>
      </c>
      <c r="G49" s="1"/>
    </row>
    <row r="50" spans="1:7" x14ac:dyDescent="0.25">
      <c r="A50" s="1">
        <v>713958</v>
      </c>
      <c r="B50" s="1" t="s">
        <v>3</v>
      </c>
      <c r="C50" s="2">
        <v>1369.5</v>
      </c>
      <c r="D50" s="5">
        <v>44562</v>
      </c>
      <c r="E50" s="6" cm="1">
        <f t="array" ref="E50:F50">_xlfn.XLOOKUP(B50,$J$1:$J$6,$H$1:$I$6)</f>
        <v>4</v>
      </c>
      <c r="F50" s="6">
        <v>-1.5</v>
      </c>
      <c r="G50" s="1"/>
    </row>
    <row r="51" spans="1:7" x14ac:dyDescent="0.25">
      <c r="A51" s="1">
        <v>164895</v>
      </c>
      <c r="B51" s="1" t="s">
        <v>3</v>
      </c>
      <c r="C51" s="2">
        <v>2009</v>
      </c>
      <c r="D51" s="5">
        <v>44136</v>
      </c>
      <c r="E51" s="6" cm="1">
        <f t="array" ref="E51:F51">_xlfn.XLOOKUP(B51,$J$1:$J$6,$H$1:$I$6)</f>
        <v>4</v>
      </c>
      <c r="F51" s="6">
        <v>-1.5</v>
      </c>
      <c r="G51" s="1"/>
    </row>
    <row r="52" spans="1:7" x14ac:dyDescent="0.25">
      <c r="A52" s="1">
        <v>675075</v>
      </c>
      <c r="B52" s="1" t="s">
        <v>3</v>
      </c>
      <c r="C52" s="2">
        <v>1945</v>
      </c>
      <c r="D52" s="5">
        <v>44470</v>
      </c>
      <c r="E52" s="6" cm="1">
        <f t="array" ref="E52:F52">_xlfn.XLOOKUP(B52,$J$1:$J$6,$H$1:$I$6)</f>
        <v>4</v>
      </c>
      <c r="F52" s="6">
        <v>-1.5</v>
      </c>
      <c r="G52" s="1"/>
    </row>
    <row r="53" spans="1:7" x14ac:dyDescent="0.25">
      <c r="A53" s="1">
        <v>455780</v>
      </c>
      <c r="B53" s="1" t="s">
        <v>3</v>
      </c>
      <c r="C53" s="2">
        <v>1287</v>
      </c>
      <c r="D53" s="5">
        <v>44166</v>
      </c>
      <c r="E53" s="6" cm="1">
        <f t="array" ref="E53:F53">_xlfn.XLOOKUP(B53,$J$1:$J$6,$H$1:$I$6)</f>
        <v>4</v>
      </c>
      <c r="F53" s="6">
        <v>-1.5</v>
      </c>
      <c r="G53" s="1"/>
    </row>
    <row r="54" spans="1:7" x14ac:dyDescent="0.25">
      <c r="A54" s="1">
        <v>566401</v>
      </c>
      <c r="B54" s="1" t="s">
        <v>3</v>
      </c>
      <c r="C54" s="2">
        <v>1706</v>
      </c>
      <c r="D54" s="5">
        <v>44013</v>
      </c>
      <c r="E54" s="6" cm="1">
        <f t="array" ref="E54:F54">_xlfn.XLOOKUP(B54,$J$1:$J$6,$H$1:$I$6)</f>
        <v>4</v>
      </c>
      <c r="F54" s="6">
        <v>-1.5</v>
      </c>
      <c r="G54" s="1"/>
    </row>
    <row r="55" spans="1:7" x14ac:dyDescent="0.25">
      <c r="A55" s="1">
        <v>141665</v>
      </c>
      <c r="B55" s="1" t="s">
        <v>3</v>
      </c>
      <c r="C55" s="2">
        <v>1760</v>
      </c>
      <c r="D55" s="5">
        <v>44075</v>
      </c>
      <c r="E55" s="6" cm="1">
        <f t="array" ref="E55:F55">_xlfn.XLOOKUP(B55,$J$1:$J$6,$H$1:$I$6)</f>
        <v>4</v>
      </c>
      <c r="F55" s="6">
        <v>-1.5</v>
      </c>
      <c r="G55" s="1"/>
    </row>
    <row r="56" spans="1:7" x14ac:dyDescent="0.25">
      <c r="A56" s="1">
        <v>872825</v>
      </c>
      <c r="B56" s="1" t="s">
        <v>3</v>
      </c>
      <c r="C56" s="2">
        <v>2031</v>
      </c>
      <c r="D56" s="5">
        <v>44531</v>
      </c>
      <c r="E56" s="6" cm="1">
        <f t="array" ref="E56:F56">_xlfn.XLOOKUP(B56,$J$1:$J$6,$H$1:$I$6)</f>
        <v>4</v>
      </c>
      <c r="F56" s="6">
        <v>-1.5</v>
      </c>
      <c r="G56" s="1"/>
    </row>
    <row r="57" spans="1:7" x14ac:dyDescent="0.25">
      <c r="A57" s="1">
        <v>738910</v>
      </c>
      <c r="B57" s="1" t="s">
        <v>3</v>
      </c>
      <c r="C57" s="2">
        <v>2261</v>
      </c>
      <c r="D57" s="5">
        <v>43952</v>
      </c>
      <c r="E57" s="6" cm="1">
        <f t="array" ref="E57:F57">_xlfn.XLOOKUP(B57,$J$1:$J$6,$H$1:$I$6)</f>
        <v>4</v>
      </c>
      <c r="F57" s="6">
        <v>-1.5</v>
      </c>
      <c r="G57" s="1"/>
    </row>
    <row r="58" spans="1:7" x14ac:dyDescent="0.25">
      <c r="A58" s="1">
        <v>239419</v>
      </c>
      <c r="B58" s="1" t="s">
        <v>3</v>
      </c>
      <c r="C58" s="2">
        <v>4251</v>
      </c>
      <c r="D58" s="5">
        <v>43862</v>
      </c>
      <c r="E58" s="6" cm="1">
        <f t="array" ref="E58:F58">_xlfn.XLOOKUP(B58,$J$1:$J$6,$H$1:$I$6)</f>
        <v>4</v>
      </c>
      <c r="F58" s="6">
        <v>-1.5</v>
      </c>
      <c r="G58" s="1"/>
    </row>
    <row r="59" spans="1:7" x14ac:dyDescent="0.25">
      <c r="A59" s="1">
        <v>776513</v>
      </c>
      <c r="B59" s="1" t="s">
        <v>3</v>
      </c>
      <c r="C59" s="2">
        <v>795</v>
      </c>
      <c r="D59" s="5">
        <v>44501</v>
      </c>
      <c r="E59" s="6" cm="1">
        <f t="array" ref="E59:F59">_xlfn.XLOOKUP(B59,$J$1:$J$6,$H$1:$I$6)</f>
        <v>4</v>
      </c>
      <c r="F59" s="6">
        <v>-1.5</v>
      </c>
      <c r="G59" s="1"/>
    </row>
    <row r="60" spans="1:7" x14ac:dyDescent="0.25">
      <c r="A60" s="1">
        <v>595670</v>
      </c>
      <c r="B60" s="1" t="s">
        <v>3</v>
      </c>
      <c r="C60" s="2">
        <v>1414.5</v>
      </c>
      <c r="D60" s="5">
        <v>44197</v>
      </c>
      <c r="E60" s="6" cm="1">
        <f t="array" ref="E60:F60">_xlfn.XLOOKUP(B60,$J$1:$J$6,$H$1:$I$6)</f>
        <v>4</v>
      </c>
      <c r="F60" s="6">
        <v>-1.5</v>
      </c>
      <c r="G60" s="1"/>
    </row>
    <row r="61" spans="1:7" x14ac:dyDescent="0.25">
      <c r="A61" s="1">
        <v>549329</v>
      </c>
      <c r="B61" s="1" t="s">
        <v>3</v>
      </c>
      <c r="C61" s="2">
        <v>2918</v>
      </c>
      <c r="D61" s="5">
        <v>43891</v>
      </c>
      <c r="E61" s="6" cm="1">
        <f t="array" ref="E61:F61">_xlfn.XLOOKUP(B61,$J$1:$J$6,$H$1:$I$6)</f>
        <v>4</v>
      </c>
      <c r="F61" s="6">
        <v>-1.5</v>
      </c>
      <c r="G61" s="1"/>
    </row>
    <row r="62" spans="1:7" x14ac:dyDescent="0.25">
      <c r="A62" s="1">
        <v>824253</v>
      </c>
      <c r="B62" s="1" t="s">
        <v>3</v>
      </c>
      <c r="C62" s="2">
        <v>3450</v>
      </c>
      <c r="D62" s="5">
        <v>43862</v>
      </c>
      <c r="E62" s="6" cm="1">
        <f t="array" ref="E62:F62">_xlfn.XLOOKUP(B62,$J$1:$J$6,$H$1:$I$6)</f>
        <v>4</v>
      </c>
      <c r="F62" s="6">
        <v>-1.5</v>
      </c>
      <c r="G62" s="1"/>
    </row>
    <row r="63" spans="1:7" x14ac:dyDescent="0.25">
      <c r="A63" s="1">
        <v>288851</v>
      </c>
      <c r="B63" s="1" t="s">
        <v>3</v>
      </c>
      <c r="C63" s="2">
        <v>2988</v>
      </c>
      <c r="D63" s="5">
        <v>43922</v>
      </c>
      <c r="E63" s="6" cm="1">
        <f t="array" ref="E63:F63">_xlfn.XLOOKUP(B63,$J$1:$J$6,$H$1:$I$6)</f>
        <v>4</v>
      </c>
      <c r="F63" s="6">
        <v>-1.5</v>
      </c>
      <c r="G63" s="1"/>
    </row>
    <row r="64" spans="1:7" x14ac:dyDescent="0.25">
      <c r="A64" s="1">
        <v>675035</v>
      </c>
      <c r="B64" s="1" t="s">
        <v>3</v>
      </c>
      <c r="C64" s="2">
        <v>218</v>
      </c>
      <c r="D64" s="5">
        <v>44348</v>
      </c>
      <c r="E64" s="6" cm="1">
        <f t="array" ref="E64:F64">_xlfn.XLOOKUP(B64,$J$1:$J$6,$H$1:$I$6)</f>
        <v>4</v>
      </c>
      <c r="F64" s="6">
        <v>-1.5</v>
      </c>
      <c r="G64" s="1"/>
    </row>
    <row r="65" spans="1:7" x14ac:dyDescent="0.25">
      <c r="A65" s="1">
        <v>255145</v>
      </c>
      <c r="B65" s="1" t="s">
        <v>3</v>
      </c>
      <c r="C65" s="2">
        <v>2074</v>
      </c>
      <c r="D65" s="5">
        <v>44501</v>
      </c>
      <c r="E65" s="6" cm="1">
        <f t="array" ref="E65:F65">_xlfn.XLOOKUP(B65,$J$1:$J$6,$H$1:$I$6)</f>
        <v>4</v>
      </c>
      <c r="F65" s="6">
        <v>-1.5</v>
      </c>
      <c r="G65" s="1"/>
    </row>
    <row r="66" spans="1:7" x14ac:dyDescent="0.25">
      <c r="A66" s="1">
        <v>436748</v>
      </c>
      <c r="B66" s="1" t="s">
        <v>3</v>
      </c>
      <c r="C66" s="2">
        <v>1056</v>
      </c>
      <c r="D66" s="5">
        <v>44317</v>
      </c>
      <c r="E66" s="6" cm="1">
        <f t="array" ref="E66:F66">_xlfn.XLOOKUP(B66,$J$1:$J$6,$H$1:$I$6)</f>
        <v>4</v>
      </c>
      <c r="F66" s="6">
        <v>-1.5</v>
      </c>
      <c r="G66" s="1"/>
    </row>
    <row r="67" spans="1:7" x14ac:dyDescent="0.25">
      <c r="A67" s="1">
        <v>707858</v>
      </c>
      <c r="B67" s="1" t="s">
        <v>3</v>
      </c>
      <c r="C67" s="2">
        <v>671</v>
      </c>
      <c r="D67" s="5">
        <v>44531</v>
      </c>
      <c r="E67" s="6" cm="1">
        <f t="array" ref="E67:F67">_xlfn.XLOOKUP(B67,$J$1:$J$6,$H$1:$I$6)</f>
        <v>4</v>
      </c>
      <c r="F67" s="6">
        <v>-1.5</v>
      </c>
      <c r="G67" s="1"/>
    </row>
    <row r="68" spans="1:7" x14ac:dyDescent="0.25">
      <c r="A68" s="1">
        <v>538134</v>
      </c>
      <c r="B68" s="1" t="s">
        <v>3</v>
      </c>
      <c r="C68" s="2">
        <v>1514</v>
      </c>
      <c r="D68" s="5">
        <v>44470</v>
      </c>
      <c r="E68" s="6" cm="1">
        <f t="array" ref="E68:F68">_xlfn.XLOOKUP(B68,$J$1:$J$6,$H$1:$I$6)</f>
        <v>4</v>
      </c>
      <c r="F68" s="6">
        <v>-1.5</v>
      </c>
      <c r="G68" s="1"/>
    </row>
    <row r="69" spans="1:7" x14ac:dyDescent="0.25">
      <c r="A69" s="1">
        <v>817134</v>
      </c>
      <c r="B69" s="1" t="s">
        <v>3</v>
      </c>
      <c r="C69" s="2">
        <v>274</v>
      </c>
      <c r="D69" s="5">
        <v>44105</v>
      </c>
      <c r="E69" s="6" cm="1">
        <f t="array" ref="E69:F69">_xlfn.XLOOKUP(B69,$J$1:$J$6,$H$1:$I$6)</f>
        <v>4</v>
      </c>
      <c r="F69" s="6">
        <v>-1.5</v>
      </c>
      <c r="G69" s="1"/>
    </row>
    <row r="70" spans="1:7" x14ac:dyDescent="0.25">
      <c r="A70" s="1">
        <v>697568</v>
      </c>
      <c r="B70" s="1" t="s">
        <v>3</v>
      </c>
      <c r="C70" s="2">
        <v>1138</v>
      </c>
      <c r="D70" s="5">
        <v>44317</v>
      </c>
      <c r="E70" s="6" cm="1">
        <f t="array" ref="E70:F70">_xlfn.XLOOKUP(B70,$J$1:$J$6,$H$1:$I$6)</f>
        <v>4</v>
      </c>
      <c r="F70" s="6">
        <v>-1.5</v>
      </c>
      <c r="G70" s="1"/>
    </row>
    <row r="71" spans="1:7" x14ac:dyDescent="0.25">
      <c r="A71" s="1">
        <v>631270</v>
      </c>
      <c r="B71" s="1" t="s">
        <v>3</v>
      </c>
      <c r="C71" s="2">
        <v>1372</v>
      </c>
      <c r="D71" s="5">
        <v>44562</v>
      </c>
      <c r="E71" s="6" cm="1">
        <f t="array" ref="E71:F71">_xlfn.XLOOKUP(B71,$J$1:$J$6,$H$1:$I$6)</f>
        <v>4</v>
      </c>
      <c r="F71" s="6">
        <v>-1.5</v>
      </c>
      <c r="G71" s="1"/>
    </row>
    <row r="72" spans="1:7" x14ac:dyDescent="0.25">
      <c r="A72" s="1">
        <v>678731</v>
      </c>
      <c r="B72" s="1" t="s">
        <v>3</v>
      </c>
      <c r="C72" s="2">
        <v>2349</v>
      </c>
      <c r="D72" s="5">
        <v>44166</v>
      </c>
      <c r="E72" s="6" cm="1">
        <f t="array" ref="E72:F72">_xlfn.XLOOKUP(B72,$J$1:$J$6,$H$1:$I$6)</f>
        <v>4</v>
      </c>
      <c r="F72" s="6">
        <v>-1.5</v>
      </c>
      <c r="G72" s="1"/>
    </row>
    <row r="73" spans="1:7" x14ac:dyDescent="0.25">
      <c r="A73" s="1">
        <v>335658</v>
      </c>
      <c r="B73" s="1" t="s">
        <v>3</v>
      </c>
      <c r="C73" s="2">
        <v>2689</v>
      </c>
      <c r="D73" s="5">
        <v>44378</v>
      </c>
      <c r="E73" s="6" cm="1">
        <f t="array" ref="E73:F73">_xlfn.XLOOKUP(B73,$J$1:$J$6,$H$1:$I$6)</f>
        <v>4</v>
      </c>
      <c r="F73" s="6">
        <v>-1.5</v>
      </c>
      <c r="G73" s="1"/>
    </row>
    <row r="74" spans="1:7" x14ac:dyDescent="0.25">
      <c r="A74" s="1">
        <v>115582</v>
      </c>
      <c r="B74" s="1" t="s">
        <v>3</v>
      </c>
      <c r="C74" s="2">
        <v>2431</v>
      </c>
      <c r="D74" s="5">
        <v>44044</v>
      </c>
      <c r="E74" s="6" cm="1">
        <f t="array" ref="E74:F74">_xlfn.XLOOKUP(B74,$J$1:$J$6,$H$1:$I$6)</f>
        <v>4</v>
      </c>
      <c r="F74" s="6">
        <v>-1.5</v>
      </c>
      <c r="G74" s="1"/>
    </row>
    <row r="75" spans="1:7" x14ac:dyDescent="0.25">
      <c r="A75" s="1">
        <v>833644</v>
      </c>
      <c r="B75" s="1" t="s">
        <v>3</v>
      </c>
      <c r="C75" s="2">
        <v>1303</v>
      </c>
      <c r="D75" s="5">
        <v>44501</v>
      </c>
      <c r="E75" s="6" cm="1">
        <f t="array" ref="E75:F75">_xlfn.XLOOKUP(B75,$J$1:$J$6,$H$1:$I$6)</f>
        <v>4</v>
      </c>
      <c r="F75" s="6">
        <v>-1.5</v>
      </c>
      <c r="G75" s="1"/>
    </row>
    <row r="76" spans="1:7" x14ac:dyDescent="0.25">
      <c r="A76" s="1">
        <v>508782</v>
      </c>
      <c r="B76" s="1" t="s">
        <v>3</v>
      </c>
      <c r="C76" s="2">
        <v>2992</v>
      </c>
      <c r="D76" s="5">
        <v>44228</v>
      </c>
      <c r="E76" s="6" cm="1">
        <f t="array" ref="E76:F76">_xlfn.XLOOKUP(B76,$J$1:$J$6,$H$1:$I$6)</f>
        <v>4</v>
      </c>
      <c r="F76" s="6">
        <v>-1.5</v>
      </c>
      <c r="G76" s="1"/>
    </row>
    <row r="77" spans="1:7" x14ac:dyDescent="0.25">
      <c r="A77" s="1">
        <v>726489</v>
      </c>
      <c r="B77" s="1" t="s">
        <v>3</v>
      </c>
      <c r="C77" s="2">
        <v>2385</v>
      </c>
      <c r="D77" s="5">
        <v>44136</v>
      </c>
      <c r="E77" s="6" cm="1">
        <f t="array" ref="E77:F77">_xlfn.XLOOKUP(B77,$J$1:$J$6,$H$1:$I$6)</f>
        <v>4</v>
      </c>
      <c r="F77" s="6">
        <v>-1.5</v>
      </c>
      <c r="G77" s="1"/>
    </row>
    <row r="78" spans="1:7" x14ac:dyDescent="0.25">
      <c r="A78" s="1">
        <v>218291</v>
      </c>
      <c r="B78" s="1" t="s">
        <v>3</v>
      </c>
      <c r="C78" s="2">
        <v>1607</v>
      </c>
      <c r="D78" s="5">
        <v>43922</v>
      </c>
      <c r="E78" s="6" cm="1">
        <f t="array" ref="E78:F78">_xlfn.XLOOKUP(B78,$J$1:$J$6,$H$1:$I$6)</f>
        <v>4</v>
      </c>
      <c r="F78" s="6">
        <v>-1.5</v>
      </c>
      <c r="G78" s="1"/>
    </row>
    <row r="79" spans="1:7" x14ac:dyDescent="0.25">
      <c r="A79" s="1">
        <v>779126</v>
      </c>
      <c r="B79" s="1" t="s">
        <v>3</v>
      </c>
      <c r="C79" s="2">
        <v>2327</v>
      </c>
      <c r="D79" s="5">
        <v>43862</v>
      </c>
      <c r="E79" s="6" cm="1">
        <f t="array" ref="E79:F79">_xlfn.XLOOKUP(B79,$J$1:$J$6,$H$1:$I$6)</f>
        <v>4</v>
      </c>
      <c r="F79" s="6">
        <v>-1.5</v>
      </c>
      <c r="G79" s="1"/>
    </row>
    <row r="80" spans="1:7" x14ac:dyDescent="0.25">
      <c r="A80" s="1">
        <v>560581</v>
      </c>
      <c r="B80" s="1" t="s">
        <v>3</v>
      </c>
      <c r="C80" s="2">
        <v>991</v>
      </c>
      <c r="D80" s="5">
        <v>44531</v>
      </c>
      <c r="E80" s="6" cm="1">
        <f t="array" ref="E80:F80">_xlfn.XLOOKUP(B80,$J$1:$J$6,$H$1:$I$6)</f>
        <v>4</v>
      </c>
      <c r="F80" s="6">
        <v>-1.5</v>
      </c>
      <c r="G80" s="1"/>
    </row>
    <row r="81" spans="1:7" x14ac:dyDescent="0.25">
      <c r="A81" s="1">
        <v>369627</v>
      </c>
      <c r="B81" s="1" t="s">
        <v>3</v>
      </c>
      <c r="C81" s="2">
        <v>602</v>
      </c>
      <c r="D81" s="5">
        <v>43862</v>
      </c>
      <c r="E81" s="6" cm="1">
        <f t="array" ref="E81:F81">_xlfn.XLOOKUP(B81,$J$1:$J$6,$H$1:$I$6)</f>
        <v>4</v>
      </c>
      <c r="F81" s="6">
        <v>-1.5</v>
      </c>
      <c r="G81" s="1"/>
    </row>
    <row r="82" spans="1:7" x14ac:dyDescent="0.25">
      <c r="A82" s="1">
        <v>587035</v>
      </c>
      <c r="B82" s="1" t="s">
        <v>3</v>
      </c>
      <c r="C82" s="2">
        <v>2620</v>
      </c>
      <c r="D82" s="5">
        <v>44470</v>
      </c>
      <c r="E82" s="6" cm="1">
        <f t="array" ref="E82:F82">_xlfn.XLOOKUP(B82,$J$1:$J$6,$H$1:$I$6)</f>
        <v>4</v>
      </c>
      <c r="F82" s="6">
        <v>-1.5</v>
      </c>
      <c r="G82" s="1"/>
    </row>
    <row r="83" spans="1:7" x14ac:dyDescent="0.25">
      <c r="A83" s="1">
        <v>697895</v>
      </c>
      <c r="B83" s="1" t="s">
        <v>3</v>
      </c>
      <c r="C83" s="2">
        <v>1228</v>
      </c>
      <c r="D83" s="5">
        <v>44593</v>
      </c>
      <c r="E83" s="6" cm="1">
        <f t="array" ref="E83:F83">_xlfn.XLOOKUP(B83,$J$1:$J$6,$H$1:$I$6)</f>
        <v>4</v>
      </c>
      <c r="F83" s="6">
        <v>-1.5</v>
      </c>
      <c r="G83" s="1"/>
    </row>
    <row r="84" spans="1:7" x14ac:dyDescent="0.25">
      <c r="A84" s="1">
        <v>691331</v>
      </c>
      <c r="B84" s="1" t="s">
        <v>3</v>
      </c>
      <c r="C84" s="2">
        <v>1389</v>
      </c>
      <c r="D84" s="5">
        <v>43891</v>
      </c>
      <c r="E84" s="6" cm="1">
        <f t="array" ref="E84:F84">_xlfn.XLOOKUP(B84,$J$1:$J$6,$H$1:$I$6)</f>
        <v>4</v>
      </c>
      <c r="F84" s="6">
        <v>-1.5</v>
      </c>
      <c r="G84" s="1"/>
    </row>
    <row r="85" spans="1:7" x14ac:dyDescent="0.25">
      <c r="A85" s="1">
        <v>852827</v>
      </c>
      <c r="B85" s="1" t="s">
        <v>3</v>
      </c>
      <c r="C85" s="2">
        <v>861</v>
      </c>
      <c r="D85" s="5">
        <v>44440</v>
      </c>
      <c r="E85" s="6" cm="1">
        <f t="array" ref="E85:F85">_xlfn.XLOOKUP(B85,$J$1:$J$6,$H$1:$I$6)</f>
        <v>4</v>
      </c>
      <c r="F85" s="6">
        <v>-1.5</v>
      </c>
      <c r="G85" s="1"/>
    </row>
    <row r="86" spans="1:7" x14ac:dyDescent="0.25">
      <c r="A86" s="1">
        <v>567484</v>
      </c>
      <c r="B86" s="1" t="s">
        <v>3</v>
      </c>
      <c r="C86" s="2">
        <v>704</v>
      </c>
      <c r="D86" s="5">
        <v>44470</v>
      </c>
      <c r="E86" s="6" cm="1">
        <f t="array" ref="E86:F86">_xlfn.XLOOKUP(B86,$J$1:$J$6,$H$1:$I$6)</f>
        <v>4</v>
      </c>
      <c r="F86" s="6">
        <v>-1.5</v>
      </c>
      <c r="G86" s="1"/>
    </row>
    <row r="87" spans="1:7" x14ac:dyDescent="0.25">
      <c r="A87" s="1">
        <v>348194</v>
      </c>
      <c r="B87" s="1" t="s">
        <v>3</v>
      </c>
      <c r="C87" s="2">
        <v>1802</v>
      </c>
      <c r="D87" s="5">
        <v>44075</v>
      </c>
      <c r="E87" s="6" cm="1">
        <f t="array" ref="E87:F87">_xlfn.XLOOKUP(B87,$J$1:$J$6,$H$1:$I$6)</f>
        <v>4</v>
      </c>
      <c r="F87" s="6">
        <v>-1.5</v>
      </c>
      <c r="G87" s="1"/>
    </row>
    <row r="88" spans="1:7" x14ac:dyDescent="0.25">
      <c r="A88" s="1">
        <v>444225</v>
      </c>
      <c r="B88" s="1" t="s">
        <v>3</v>
      </c>
      <c r="C88" s="2">
        <v>2663</v>
      </c>
      <c r="D88" s="5">
        <v>44501</v>
      </c>
      <c r="E88" s="6" cm="1">
        <f t="array" ref="E88:F88">_xlfn.XLOOKUP(B88,$J$1:$J$6,$H$1:$I$6)</f>
        <v>4</v>
      </c>
      <c r="F88" s="6">
        <v>-1.5</v>
      </c>
      <c r="G88" s="1"/>
    </row>
    <row r="89" spans="1:7" x14ac:dyDescent="0.25">
      <c r="A89" s="1">
        <v>685544</v>
      </c>
      <c r="B89" s="1" t="s">
        <v>3</v>
      </c>
      <c r="C89" s="2">
        <v>2136</v>
      </c>
      <c r="D89" s="5">
        <v>44197</v>
      </c>
      <c r="E89" s="6" cm="1">
        <f t="array" ref="E89:F89">_xlfn.XLOOKUP(B89,$J$1:$J$6,$H$1:$I$6)</f>
        <v>4</v>
      </c>
      <c r="F89" s="6">
        <v>-1.5</v>
      </c>
      <c r="G89" s="1"/>
    </row>
    <row r="90" spans="1:7" x14ac:dyDescent="0.25">
      <c r="A90" s="1">
        <v>636993</v>
      </c>
      <c r="B90" s="1" t="s">
        <v>3</v>
      </c>
      <c r="C90" s="2">
        <v>2116</v>
      </c>
      <c r="D90" s="5">
        <v>44348</v>
      </c>
      <c r="E90" s="6" cm="1">
        <f t="array" ref="E90:F90">_xlfn.XLOOKUP(B90,$J$1:$J$6,$H$1:$I$6)</f>
        <v>4</v>
      </c>
      <c r="F90" s="6">
        <v>-1.5</v>
      </c>
      <c r="G90" s="1"/>
    </row>
    <row r="91" spans="1:7" x14ac:dyDescent="0.25">
      <c r="A91" s="1">
        <v>603195</v>
      </c>
      <c r="B91" s="1" t="s">
        <v>3</v>
      </c>
      <c r="C91" s="2">
        <v>3801</v>
      </c>
      <c r="D91" s="5">
        <v>44562</v>
      </c>
      <c r="E91" s="6" cm="1">
        <f t="array" ref="E91:F91">_xlfn.XLOOKUP(B91,$J$1:$J$6,$H$1:$I$6)</f>
        <v>4</v>
      </c>
      <c r="F91" s="6">
        <v>-1.5</v>
      </c>
      <c r="G91" s="1"/>
    </row>
    <row r="92" spans="1:7" x14ac:dyDescent="0.25">
      <c r="A92" s="1">
        <v>568366</v>
      </c>
      <c r="B92" s="1" t="s">
        <v>3</v>
      </c>
      <c r="C92" s="2">
        <v>1496</v>
      </c>
      <c r="D92" s="5">
        <v>44256</v>
      </c>
      <c r="E92" s="6" cm="1">
        <f t="array" ref="E92:F92">_xlfn.XLOOKUP(B92,$J$1:$J$6,$H$1:$I$6)</f>
        <v>4</v>
      </c>
      <c r="F92" s="6">
        <v>-1.5</v>
      </c>
      <c r="G92" s="1"/>
    </row>
    <row r="93" spans="1:7" x14ac:dyDescent="0.25">
      <c r="A93" s="1">
        <v>176592</v>
      </c>
      <c r="B93" s="1" t="s">
        <v>3</v>
      </c>
      <c r="C93" s="2">
        <v>2299</v>
      </c>
      <c r="D93" s="5">
        <v>43922</v>
      </c>
      <c r="E93" s="6" cm="1">
        <f t="array" ref="E93:F93">_xlfn.XLOOKUP(B93,$J$1:$J$6,$H$1:$I$6)</f>
        <v>4</v>
      </c>
      <c r="F93" s="6">
        <v>-1.5</v>
      </c>
      <c r="G93" s="1"/>
    </row>
    <row r="94" spans="1:7" x14ac:dyDescent="0.25">
      <c r="A94" s="1">
        <v>758323</v>
      </c>
      <c r="B94" s="1" t="s">
        <v>3</v>
      </c>
      <c r="C94" s="2">
        <v>727</v>
      </c>
      <c r="D94" s="5">
        <v>44287</v>
      </c>
      <c r="E94" s="6" cm="1">
        <f t="array" ref="E94:F94">_xlfn.XLOOKUP(B94,$J$1:$J$6,$H$1:$I$6)</f>
        <v>4</v>
      </c>
      <c r="F94" s="6">
        <v>-1.5</v>
      </c>
      <c r="G94" s="1"/>
    </row>
    <row r="95" spans="1:7" x14ac:dyDescent="0.25">
      <c r="A95" s="1">
        <v>698245</v>
      </c>
      <c r="B95" s="1" t="s">
        <v>3</v>
      </c>
      <c r="C95" s="2">
        <v>2198</v>
      </c>
      <c r="D95" s="5">
        <v>44256</v>
      </c>
      <c r="E95" s="6" cm="1">
        <f t="array" ref="E95:F95">_xlfn.XLOOKUP(B95,$J$1:$J$6,$H$1:$I$6)</f>
        <v>4</v>
      </c>
      <c r="F95" s="6">
        <v>-1.5</v>
      </c>
      <c r="G95" s="1"/>
    </row>
    <row r="96" spans="1:7" x14ac:dyDescent="0.25">
      <c r="A96" s="1">
        <v>796346</v>
      </c>
      <c r="B96" s="1" t="s">
        <v>3</v>
      </c>
      <c r="C96" s="2">
        <v>1743</v>
      </c>
      <c r="D96" s="5">
        <v>44470</v>
      </c>
      <c r="E96" s="6" cm="1">
        <f t="array" ref="E96:F96">_xlfn.XLOOKUP(B96,$J$1:$J$6,$H$1:$I$6)</f>
        <v>4</v>
      </c>
      <c r="F96" s="6">
        <v>-1.5</v>
      </c>
      <c r="G96" s="1"/>
    </row>
    <row r="97" spans="1:7" x14ac:dyDescent="0.25">
      <c r="A97" s="1">
        <v>203608</v>
      </c>
      <c r="B97" s="1" t="s">
        <v>3</v>
      </c>
      <c r="C97" s="2">
        <v>1153</v>
      </c>
      <c r="D97" s="5">
        <v>44136</v>
      </c>
      <c r="E97" s="6" cm="1">
        <f t="array" ref="E97:F97">_xlfn.XLOOKUP(B97,$J$1:$J$6,$H$1:$I$6)</f>
        <v>4</v>
      </c>
      <c r="F97" s="6">
        <v>-1.5</v>
      </c>
      <c r="G97" s="1"/>
    </row>
    <row r="98" spans="1:7" x14ac:dyDescent="0.25">
      <c r="A98" s="1">
        <v>676135</v>
      </c>
      <c r="B98" s="1" t="s">
        <v>3</v>
      </c>
      <c r="C98" s="2">
        <v>1757</v>
      </c>
      <c r="D98" s="5">
        <v>44531</v>
      </c>
      <c r="E98" s="6" cm="1">
        <f t="array" ref="E98:F98">_xlfn.XLOOKUP(B98,$J$1:$J$6,$H$1:$I$6)</f>
        <v>4</v>
      </c>
      <c r="F98" s="6">
        <v>-1.5</v>
      </c>
      <c r="G98" s="1"/>
    </row>
    <row r="99" spans="1:7" x14ac:dyDescent="0.25">
      <c r="A99" s="1">
        <v>142979</v>
      </c>
      <c r="B99" s="1" t="s">
        <v>3</v>
      </c>
      <c r="C99" s="2">
        <v>1031</v>
      </c>
      <c r="D99" s="5">
        <v>43862</v>
      </c>
      <c r="E99" s="6" cm="1">
        <f t="array" ref="E99:F99">_xlfn.XLOOKUP(B99,$J$1:$J$6,$H$1:$I$6)</f>
        <v>4</v>
      </c>
      <c r="F99" s="6">
        <v>-1.5</v>
      </c>
      <c r="G99" s="1"/>
    </row>
    <row r="100" spans="1:7" x14ac:dyDescent="0.25">
      <c r="A100" s="1">
        <v>283491</v>
      </c>
      <c r="B100" s="1" t="s">
        <v>3</v>
      </c>
      <c r="C100" s="2">
        <v>1702</v>
      </c>
      <c r="D100" s="5">
        <v>44228</v>
      </c>
      <c r="E100" s="6" cm="1">
        <f t="array" ref="E100:F100">_xlfn.XLOOKUP(B100,$J$1:$J$6,$H$1:$I$6)</f>
        <v>4</v>
      </c>
      <c r="F100" s="6">
        <v>-1.5</v>
      </c>
      <c r="G100" s="1"/>
    </row>
    <row r="101" spans="1:7" x14ac:dyDescent="0.25">
      <c r="A101" s="1">
        <v>807061</v>
      </c>
      <c r="B101" s="1" t="s">
        <v>3</v>
      </c>
      <c r="C101" s="2">
        <v>448</v>
      </c>
      <c r="D101" s="5">
        <v>43862</v>
      </c>
      <c r="E101" s="6" cm="1">
        <f t="array" ref="E101:F101">_xlfn.XLOOKUP(B101,$J$1:$J$6,$H$1:$I$6)</f>
        <v>4</v>
      </c>
      <c r="F101" s="6">
        <v>-1.5</v>
      </c>
      <c r="G101" s="1"/>
    </row>
    <row r="102" spans="1:7" x14ac:dyDescent="0.25">
      <c r="A102" s="1">
        <v>459019</v>
      </c>
      <c r="B102" s="1" t="s">
        <v>3</v>
      </c>
      <c r="C102" s="2">
        <v>3513</v>
      </c>
      <c r="D102" s="5">
        <v>44501</v>
      </c>
      <c r="E102" s="6" cm="1">
        <f t="array" ref="E102:F102">_xlfn.XLOOKUP(B102,$J$1:$J$6,$H$1:$I$6)</f>
        <v>4</v>
      </c>
      <c r="F102" s="6">
        <v>-1.5</v>
      </c>
      <c r="G102" s="1"/>
    </row>
    <row r="103" spans="1:7" x14ac:dyDescent="0.25">
      <c r="A103" s="1">
        <v>126864</v>
      </c>
      <c r="B103" s="1" t="s">
        <v>3</v>
      </c>
      <c r="C103" s="2">
        <v>2101</v>
      </c>
      <c r="D103" s="5">
        <v>44013</v>
      </c>
      <c r="E103" s="6" cm="1">
        <f t="array" ref="E103:F103">_xlfn.XLOOKUP(B103,$J$1:$J$6,$H$1:$I$6)</f>
        <v>4</v>
      </c>
      <c r="F103" s="6">
        <v>-1.5</v>
      </c>
      <c r="G103" s="1"/>
    </row>
    <row r="104" spans="1:7" x14ac:dyDescent="0.25">
      <c r="A104" s="1">
        <v>854455</v>
      </c>
      <c r="B104" s="1" t="s">
        <v>3</v>
      </c>
      <c r="C104" s="2">
        <v>2931</v>
      </c>
      <c r="D104" s="5">
        <v>44562</v>
      </c>
      <c r="E104" s="6" cm="1">
        <f t="array" ref="E104:F104">_xlfn.XLOOKUP(B104,$J$1:$J$6,$H$1:$I$6)</f>
        <v>4</v>
      </c>
      <c r="F104" s="6">
        <v>-1.5</v>
      </c>
      <c r="G104" s="1"/>
    </row>
    <row r="105" spans="1:7" x14ac:dyDescent="0.25">
      <c r="A105" s="1">
        <v>293863</v>
      </c>
      <c r="B105" s="1" t="s">
        <v>3</v>
      </c>
      <c r="C105" s="2">
        <v>1535</v>
      </c>
      <c r="D105" s="5">
        <v>44348</v>
      </c>
      <c r="E105" s="6" cm="1">
        <f t="array" ref="E105:F105">_xlfn.XLOOKUP(B105,$J$1:$J$6,$H$1:$I$6)</f>
        <v>4</v>
      </c>
      <c r="F105" s="6">
        <v>-1.5</v>
      </c>
      <c r="G105" s="1"/>
    </row>
    <row r="106" spans="1:7" x14ac:dyDescent="0.25">
      <c r="A106" s="1">
        <v>898591</v>
      </c>
      <c r="B106" s="1" t="s">
        <v>3</v>
      </c>
      <c r="C106" s="2">
        <v>1123</v>
      </c>
      <c r="D106" s="5">
        <v>43862</v>
      </c>
      <c r="E106" s="6" cm="1">
        <f t="array" ref="E106:F106">_xlfn.XLOOKUP(B106,$J$1:$J$6,$H$1:$I$6)</f>
        <v>4</v>
      </c>
      <c r="F106" s="6">
        <v>-1.5</v>
      </c>
      <c r="G106" s="1"/>
    </row>
    <row r="107" spans="1:7" x14ac:dyDescent="0.25">
      <c r="A107" s="1">
        <v>521535</v>
      </c>
      <c r="B107" s="1" t="s">
        <v>3</v>
      </c>
      <c r="C107" s="2">
        <v>1404</v>
      </c>
      <c r="D107" s="5">
        <v>44105</v>
      </c>
      <c r="E107" s="6" cm="1">
        <f t="array" ref="E107:F107">_xlfn.XLOOKUP(B107,$J$1:$J$6,$H$1:$I$6)</f>
        <v>4</v>
      </c>
      <c r="F107" s="6">
        <v>-1.5</v>
      </c>
      <c r="G107" s="1"/>
    </row>
    <row r="108" spans="1:7" x14ac:dyDescent="0.25">
      <c r="A108" s="1">
        <v>867252</v>
      </c>
      <c r="B108" s="1" t="s">
        <v>3</v>
      </c>
      <c r="C108" s="2">
        <v>2763</v>
      </c>
      <c r="D108" s="5">
        <v>43922</v>
      </c>
      <c r="E108" s="6" cm="1">
        <f t="array" ref="E108:F108">_xlfn.XLOOKUP(B108,$J$1:$J$6,$H$1:$I$6)</f>
        <v>4</v>
      </c>
      <c r="F108" s="6">
        <v>-1.5</v>
      </c>
      <c r="G108" s="1"/>
    </row>
    <row r="109" spans="1:7" x14ac:dyDescent="0.25">
      <c r="A109" s="1">
        <v>146778</v>
      </c>
      <c r="B109" s="1" t="s">
        <v>3</v>
      </c>
      <c r="C109" s="2">
        <v>2125</v>
      </c>
      <c r="D109" s="5">
        <v>44470</v>
      </c>
      <c r="E109" s="6" cm="1">
        <f t="array" ref="E109:F109">_xlfn.XLOOKUP(B109,$J$1:$J$6,$H$1:$I$6)</f>
        <v>4</v>
      </c>
      <c r="F109" s="6">
        <v>-1.5</v>
      </c>
      <c r="G109" s="1"/>
    </row>
    <row r="110" spans="1:7" x14ac:dyDescent="0.25">
      <c r="A110" s="1">
        <v>566983</v>
      </c>
      <c r="B110" s="1" t="s">
        <v>3</v>
      </c>
      <c r="C110" s="2">
        <v>257</v>
      </c>
      <c r="D110" s="5">
        <v>43891</v>
      </c>
      <c r="E110" s="6" cm="1">
        <f t="array" ref="E110:F110">_xlfn.XLOOKUP(B110,$J$1:$J$6,$H$1:$I$6)</f>
        <v>4</v>
      </c>
      <c r="F110" s="6">
        <v>-1.5</v>
      </c>
      <c r="G110" s="1"/>
    </row>
    <row r="111" spans="1:7" x14ac:dyDescent="0.25">
      <c r="A111" s="1">
        <v>686090</v>
      </c>
      <c r="B111" s="1" t="s">
        <v>3</v>
      </c>
      <c r="C111" s="2">
        <v>1114</v>
      </c>
      <c r="D111" s="5">
        <v>43862</v>
      </c>
      <c r="E111" s="6" cm="1">
        <f t="array" ref="E111:F111">_xlfn.XLOOKUP(B111,$J$1:$J$6,$H$1:$I$6)</f>
        <v>4</v>
      </c>
      <c r="F111" s="6">
        <v>-1.5</v>
      </c>
      <c r="G111" s="1"/>
    </row>
    <row r="112" spans="1:7" x14ac:dyDescent="0.25">
      <c r="A112" s="1">
        <v>428676</v>
      </c>
      <c r="B112" s="1" t="s">
        <v>3</v>
      </c>
      <c r="C112" s="2">
        <v>1259</v>
      </c>
      <c r="D112" s="5">
        <v>44531</v>
      </c>
      <c r="E112" s="6" cm="1">
        <f t="array" ref="E112:F112">_xlfn.XLOOKUP(B112,$J$1:$J$6,$H$1:$I$6)</f>
        <v>4</v>
      </c>
      <c r="F112" s="6">
        <v>-1.5</v>
      </c>
      <c r="G112" s="1"/>
    </row>
    <row r="113" spans="1:7" x14ac:dyDescent="0.25">
      <c r="A113" s="1">
        <v>278950</v>
      </c>
      <c r="B113" s="1" t="s">
        <v>3</v>
      </c>
      <c r="C113" s="2">
        <v>1095</v>
      </c>
      <c r="D113" s="5">
        <v>44166</v>
      </c>
      <c r="E113" s="6" cm="1">
        <f t="array" ref="E113:F113">_xlfn.XLOOKUP(B113,$J$1:$J$6,$H$1:$I$6)</f>
        <v>4</v>
      </c>
      <c r="F113" s="6">
        <v>-1.5</v>
      </c>
      <c r="G113" s="1"/>
    </row>
    <row r="114" spans="1:7" x14ac:dyDescent="0.25">
      <c r="A114" s="1">
        <v>418690</v>
      </c>
      <c r="B114" s="1" t="s">
        <v>3</v>
      </c>
      <c r="C114" s="2">
        <v>1366</v>
      </c>
      <c r="D114" s="5">
        <v>43862</v>
      </c>
      <c r="E114" s="6" cm="1">
        <f t="array" ref="E114:F114">_xlfn.XLOOKUP(B114,$J$1:$J$6,$H$1:$I$6)</f>
        <v>4</v>
      </c>
      <c r="F114" s="6">
        <v>-1.5</v>
      </c>
      <c r="G114" s="1"/>
    </row>
    <row r="115" spans="1:7" x14ac:dyDescent="0.25">
      <c r="A115" s="1">
        <v>496123</v>
      </c>
      <c r="B115" s="1" t="s">
        <v>3</v>
      </c>
      <c r="C115" s="2">
        <v>2460</v>
      </c>
      <c r="D115" s="5">
        <v>44531</v>
      </c>
      <c r="E115" s="6" cm="1">
        <f t="array" ref="E115:F115">_xlfn.XLOOKUP(B115,$J$1:$J$6,$H$1:$I$6)</f>
        <v>4</v>
      </c>
      <c r="F115" s="6">
        <v>-1.5</v>
      </c>
      <c r="G115" s="1"/>
    </row>
    <row r="116" spans="1:7" x14ac:dyDescent="0.25">
      <c r="A116" s="1">
        <v>456841</v>
      </c>
      <c r="B116" s="1" t="s">
        <v>3</v>
      </c>
      <c r="C116" s="2">
        <v>678</v>
      </c>
      <c r="D116" s="5">
        <v>43952</v>
      </c>
      <c r="E116" s="6" cm="1">
        <f t="array" ref="E116:F116">_xlfn.XLOOKUP(B116,$J$1:$J$6,$H$1:$I$6)</f>
        <v>4</v>
      </c>
      <c r="F116" s="6">
        <v>-1.5</v>
      </c>
      <c r="G116" s="1"/>
    </row>
    <row r="117" spans="1:7" x14ac:dyDescent="0.25">
      <c r="A117" s="1">
        <v>513469</v>
      </c>
      <c r="B117" s="1" t="s">
        <v>3</v>
      </c>
      <c r="C117" s="2">
        <v>1598</v>
      </c>
      <c r="D117" s="5">
        <v>44440</v>
      </c>
      <c r="E117" s="6" cm="1">
        <f t="array" ref="E117:F117">_xlfn.XLOOKUP(B117,$J$1:$J$6,$H$1:$I$6)</f>
        <v>4</v>
      </c>
      <c r="F117" s="6">
        <v>-1.5</v>
      </c>
      <c r="G117" s="1"/>
    </row>
    <row r="118" spans="1:7" x14ac:dyDescent="0.25">
      <c r="A118" s="1">
        <v>231476</v>
      </c>
      <c r="B118" s="1" t="s">
        <v>3</v>
      </c>
      <c r="C118" s="2">
        <v>2409</v>
      </c>
      <c r="D118" s="5">
        <v>44501</v>
      </c>
      <c r="E118" s="6" cm="1">
        <f t="array" ref="E118:F118">_xlfn.XLOOKUP(B118,$J$1:$J$6,$H$1:$I$6)</f>
        <v>4</v>
      </c>
      <c r="F118" s="6">
        <v>-1.5</v>
      </c>
      <c r="G118" s="1"/>
    </row>
    <row r="119" spans="1:7" x14ac:dyDescent="0.25">
      <c r="A119" s="1">
        <v>100553</v>
      </c>
      <c r="B119" s="1" t="s">
        <v>3</v>
      </c>
      <c r="C119" s="2">
        <v>1934</v>
      </c>
      <c r="D119" s="5">
        <v>44317</v>
      </c>
      <c r="E119" s="6" cm="1">
        <f t="array" ref="E119:F119">_xlfn.XLOOKUP(B119,$J$1:$J$6,$H$1:$I$6)</f>
        <v>4</v>
      </c>
      <c r="F119" s="6">
        <v>-1.5</v>
      </c>
      <c r="G119" s="1"/>
    </row>
    <row r="120" spans="1:7" x14ac:dyDescent="0.25">
      <c r="A120" s="1">
        <v>788375</v>
      </c>
      <c r="B120" s="1" t="s">
        <v>3</v>
      </c>
      <c r="C120" s="2">
        <v>2993</v>
      </c>
      <c r="D120" s="5">
        <v>43922</v>
      </c>
      <c r="E120" s="6" cm="1">
        <f t="array" ref="E120:F120">_xlfn.XLOOKUP(B120,$J$1:$J$6,$H$1:$I$6)</f>
        <v>4</v>
      </c>
      <c r="F120" s="6">
        <v>-1.5</v>
      </c>
      <c r="G120" s="1"/>
    </row>
    <row r="121" spans="1:7" x14ac:dyDescent="0.25">
      <c r="A121" s="1">
        <v>263663</v>
      </c>
      <c r="B121" s="1" t="s">
        <v>3</v>
      </c>
      <c r="C121" s="2">
        <v>2146</v>
      </c>
      <c r="D121" s="5">
        <v>43891</v>
      </c>
      <c r="E121" s="6" cm="1">
        <f t="array" ref="E121:F121">_xlfn.XLOOKUP(B121,$J$1:$J$6,$H$1:$I$6)</f>
        <v>4</v>
      </c>
      <c r="F121" s="6">
        <v>-1.5</v>
      </c>
      <c r="G121" s="1"/>
    </row>
    <row r="122" spans="1:7" x14ac:dyDescent="0.25">
      <c r="A122" s="1">
        <v>887888</v>
      </c>
      <c r="B122" s="1" t="s">
        <v>3</v>
      </c>
      <c r="C122" s="2">
        <v>1946</v>
      </c>
      <c r="D122" s="5">
        <v>44531</v>
      </c>
      <c r="E122" s="6" cm="1">
        <f t="array" ref="E122:F122">_xlfn.XLOOKUP(B122,$J$1:$J$6,$H$1:$I$6)</f>
        <v>4</v>
      </c>
      <c r="F122" s="6">
        <v>-1.5</v>
      </c>
      <c r="G122" s="1"/>
    </row>
    <row r="123" spans="1:7" x14ac:dyDescent="0.25">
      <c r="A123" s="1">
        <v>816536</v>
      </c>
      <c r="B123" s="1" t="s">
        <v>3</v>
      </c>
      <c r="C123" s="2">
        <v>1362</v>
      </c>
      <c r="D123" s="5">
        <v>43862</v>
      </c>
      <c r="E123" s="6" cm="1">
        <f t="array" ref="E123:F123">_xlfn.XLOOKUP(B123,$J$1:$J$6,$H$1:$I$6)</f>
        <v>4</v>
      </c>
      <c r="F123" s="6">
        <v>-1.5</v>
      </c>
      <c r="G123" s="1"/>
    </row>
    <row r="124" spans="1:7" x14ac:dyDescent="0.25">
      <c r="A124" s="1">
        <v>334678</v>
      </c>
      <c r="B124" s="1" t="s">
        <v>3</v>
      </c>
      <c r="C124" s="2">
        <v>2565</v>
      </c>
      <c r="D124" s="5">
        <v>44197</v>
      </c>
      <c r="E124" s="6" cm="1">
        <f t="array" ref="E124:F124">_xlfn.XLOOKUP(B124,$J$1:$J$6,$H$1:$I$6)</f>
        <v>4</v>
      </c>
      <c r="F124" s="6">
        <v>-1.5</v>
      </c>
      <c r="G124" s="1"/>
    </row>
    <row r="125" spans="1:7" x14ac:dyDescent="0.25">
      <c r="A125" s="1">
        <v>527753</v>
      </c>
      <c r="B125" s="1" t="s">
        <v>3</v>
      </c>
      <c r="C125" s="2">
        <v>2417</v>
      </c>
      <c r="D125" s="5">
        <v>43891</v>
      </c>
      <c r="E125" s="6" cm="1">
        <f t="array" ref="E125:F125">_xlfn.XLOOKUP(B125,$J$1:$J$6,$H$1:$I$6)</f>
        <v>4</v>
      </c>
      <c r="F125" s="6">
        <v>-1.5</v>
      </c>
      <c r="G125" s="1"/>
    </row>
    <row r="126" spans="1:7" x14ac:dyDescent="0.25">
      <c r="A126" s="1">
        <v>643111</v>
      </c>
      <c r="B126" s="1" t="s">
        <v>3</v>
      </c>
      <c r="C126" s="2">
        <v>3675</v>
      </c>
      <c r="D126" s="5">
        <v>44470</v>
      </c>
      <c r="E126" s="6" cm="1">
        <f t="array" ref="E126:F126">_xlfn.XLOOKUP(B126,$J$1:$J$6,$H$1:$I$6)</f>
        <v>4</v>
      </c>
      <c r="F126" s="6">
        <v>-1.5</v>
      </c>
      <c r="G126" s="1"/>
    </row>
    <row r="127" spans="1:7" x14ac:dyDescent="0.25">
      <c r="A127" s="1">
        <v>529578</v>
      </c>
      <c r="B127" s="1" t="s">
        <v>3</v>
      </c>
      <c r="C127" s="2">
        <v>1094</v>
      </c>
      <c r="D127" s="5">
        <v>44409</v>
      </c>
      <c r="E127" s="6" cm="1">
        <f t="array" ref="E127:F127">_xlfn.XLOOKUP(B127,$J$1:$J$6,$H$1:$I$6)</f>
        <v>4</v>
      </c>
      <c r="F127" s="6">
        <v>-1.5</v>
      </c>
      <c r="G127" s="1"/>
    </row>
    <row r="128" spans="1:7" x14ac:dyDescent="0.25">
      <c r="A128" s="1">
        <v>171515</v>
      </c>
      <c r="B128" s="1" t="s">
        <v>3</v>
      </c>
      <c r="C128" s="2">
        <v>1227</v>
      </c>
      <c r="D128" s="5">
        <v>44136</v>
      </c>
      <c r="E128" s="6" cm="1">
        <f t="array" ref="E128:F128">_xlfn.XLOOKUP(B128,$J$1:$J$6,$H$1:$I$6)</f>
        <v>4</v>
      </c>
      <c r="F128" s="6">
        <v>-1.5</v>
      </c>
      <c r="G128" s="1"/>
    </row>
    <row r="129" spans="1:7" x14ac:dyDescent="0.25">
      <c r="A129" s="1">
        <v>266313</v>
      </c>
      <c r="B129" s="1" t="s">
        <v>3</v>
      </c>
      <c r="C129" s="2">
        <v>367</v>
      </c>
      <c r="D129" s="5">
        <v>43983</v>
      </c>
      <c r="E129" s="6" cm="1">
        <f t="array" ref="E129:F129">_xlfn.XLOOKUP(B129,$J$1:$J$6,$H$1:$I$6)</f>
        <v>4</v>
      </c>
      <c r="F129" s="6">
        <v>-1.5</v>
      </c>
      <c r="G129" s="1"/>
    </row>
    <row r="130" spans="1:7" x14ac:dyDescent="0.25">
      <c r="A130" s="1">
        <v>205484</v>
      </c>
      <c r="B130" s="1" t="s">
        <v>3</v>
      </c>
      <c r="C130" s="2">
        <v>1324</v>
      </c>
      <c r="D130" s="5">
        <v>44501</v>
      </c>
      <c r="E130" s="6" cm="1">
        <f t="array" ref="E130:F130">_xlfn.XLOOKUP(B130,$J$1:$J$6,$H$1:$I$6)</f>
        <v>4</v>
      </c>
      <c r="F130" s="6">
        <v>-1.5</v>
      </c>
      <c r="G130" s="1"/>
    </row>
    <row r="131" spans="1:7" x14ac:dyDescent="0.25">
      <c r="A131" s="1">
        <v>839631</v>
      </c>
      <c r="B131" s="1" t="s">
        <v>3</v>
      </c>
      <c r="C131" s="2">
        <v>1775</v>
      </c>
      <c r="D131" s="5">
        <v>44075</v>
      </c>
      <c r="E131" s="6" cm="1">
        <f t="array" ref="E131:F131">_xlfn.XLOOKUP(B131,$J$1:$J$6,$H$1:$I$6)</f>
        <v>4</v>
      </c>
      <c r="F131" s="6">
        <v>-1.5</v>
      </c>
      <c r="G131" s="1"/>
    </row>
    <row r="132" spans="1:7" x14ac:dyDescent="0.25">
      <c r="A132" s="1">
        <v>307196</v>
      </c>
      <c r="B132" s="1" t="s">
        <v>3</v>
      </c>
      <c r="C132" s="2">
        <v>2797</v>
      </c>
      <c r="D132" s="5">
        <v>44256</v>
      </c>
      <c r="E132" s="6" cm="1">
        <f t="array" ref="E132:F132">_xlfn.XLOOKUP(B132,$J$1:$J$6,$H$1:$I$6)</f>
        <v>4</v>
      </c>
      <c r="F132" s="6">
        <v>-1.5</v>
      </c>
      <c r="G132" s="1"/>
    </row>
    <row r="133" spans="1:7" x14ac:dyDescent="0.25">
      <c r="A133" s="1">
        <v>123431</v>
      </c>
      <c r="B133" s="1" t="s">
        <v>3</v>
      </c>
      <c r="C133" s="2">
        <v>973</v>
      </c>
      <c r="D133" s="5">
        <v>43922</v>
      </c>
      <c r="E133" s="6" cm="1">
        <f t="array" ref="E133:F133">_xlfn.XLOOKUP(B133,$J$1:$J$6,$H$1:$I$6)</f>
        <v>4</v>
      </c>
      <c r="F133" s="6">
        <v>-1.5</v>
      </c>
      <c r="G133" s="1"/>
    </row>
    <row r="134" spans="1:7" x14ac:dyDescent="0.25">
      <c r="A134" s="1">
        <v>429472</v>
      </c>
      <c r="B134" s="1" t="s">
        <v>3</v>
      </c>
      <c r="C134" s="2">
        <v>1038</v>
      </c>
      <c r="D134" s="5">
        <v>43891</v>
      </c>
      <c r="E134" s="6" cm="1">
        <f t="array" ref="E134:F134">_xlfn.XLOOKUP(B134,$J$1:$J$6,$H$1:$I$6)</f>
        <v>4</v>
      </c>
      <c r="F134" s="6">
        <v>-1.5</v>
      </c>
      <c r="G134" s="1"/>
    </row>
    <row r="135" spans="1:7" x14ac:dyDescent="0.25">
      <c r="A135" s="1">
        <v>336267</v>
      </c>
      <c r="B135" s="1" t="s">
        <v>3</v>
      </c>
      <c r="C135" s="2">
        <v>360</v>
      </c>
      <c r="D135" s="5">
        <v>44409</v>
      </c>
      <c r="E135" s="6" cm="1">
        <f t="array" ref="E135:F135">_xlfn.XLOOKUP(B135,$J$1:$J$6,$H$1:$I$6)</f>
        <v>4</v>
      </c>
      <c r="F135" s="6">
        <v>-1.5</v>
      </c>
      <c r="G135" s="1"/>
    </row>
    <row r="136" spans="1:7" x14ac:dyDescent="0.25">
      <c r="A136" s="1">
        <v>686651</v>
      </c>
      <c r="B136" s="1" t="s">
        <v>3</v>
      </c>
      <c r="C136" s="2">
        <v>386</v>
      </c>
      <c r="D136" s="5">
        <v>43862</v>
      </c>
      <c r="E136" s="6" cm="1">
        <f t="array" ref="E136:F136">_xlfn.XLOOKUP(B136,$J$1:$J$6,$H$1:$I$6)</f>
        <v>4</v>
      </c>
      <c r="F136" s="6">
        <v>-1.5</v>
      </c>
      <c r="G136" s="1"/>
    </row>
    <row r="137" spans="1:7" x14ac:dyDescent="0.25">
      <c r="A137" s="1">
        <v>761356</v>
      </c>
      <c r="B137" s="1" t="s">
        <v>3</v>
      </c>
      <c r="C137" s="2">
        <v>1954</v>
      </c>
      <c r="D137" s="5">
        <v>44562</v>
      </c>
      <c r="E137" s="6" cm="1">
        <f t="array" ref="E137:F137">_xlfn.XLOOKUP(B137,$J$1:$J$6,$H$1:$I$6)</f>
        <v>4</v>
      </c>
      <c r="F137" s="6">
        <v>-1.5</v>
      </c>
      <c r="G137" s="1"/>
    </row>
    <row r="138" spans="1:7" x14ac:dyDescent="0.25">
      <c r="A138" s="1">
        <v>197639</v>
      </c>
      <c r="B138" s="1" t="s">
        <v>3</v>
      </c>
      <c r="C138" s="2">
        <v>591</v>
      </c>
      <c r="D138" s="5">
        <v>44531</v>
      </c>
      <c r="E138" s="6" cm="1">
        <f t="array" ref="E138:F138">_xlfn.XLOOKUP(B138,$J$1:$J$6,$H$1:$I$6)</f>
        <v>4</v>
      </c>
      <c r="F138" s="6">
        <v>-1.5</v>
      </c>
      <c r="G138" s="1"/>
    </row>
    <row r="139" spans="1:7" x14ac:dyDescent="0.25">
      <c r="A139" s="1">
        <v>712767</v>
      </c>
      <c r="B139" s="1" t="s">
        <v>3</v>
      </c>
      <c r="C139" s="2">
        <v>2167</v>
      </c>
      <c r="D139" s="5">
        <v>44470</v>
      </c>
      <c r="E139" s="6" cm="1">
        <f t="array" ref="E139:F139">_xlfn.XLOOKUP(B139,$J$1:$J$6,$H$1:$I$6)</f>
        <v>4</v>
      </c>
      <c r="F139" s="6">
        <v>-1.5</v>
      </c>
      <c r="G139" s="1"/>
    </row>
    <row r="140" spans="1:7" x14ac:dyDescent="0.25">
      <c r="A140" s="1">
        <v>565251</v>
      </c>
      <c r="B140" s="1" t="s">
        <v>3</v>
      </c>
      <c r="C140" s="2">
        <v>241</v>
      </c>
      <c r="D140" s="5">
        <v>44228</v>
      </c>
      <c r="E140" s="6" cm="1">
        <f t="array" ref="E140:F140">_xlfn.XLOOKUP(B140,$J$1:$J$6,$H$1:$I$6)</f>
        <v>4</v>
      </c>
      <c r="F140" s="6">
        <v>-1.5</v>
      </c>
      <c r="G140" s="1"/>
    </row>
    <row r="141" spans="1:7" x14ac:dyDescent="0.25">
      <c r="A141" s="1">
        <v>436809</v>
      </c>
      <c r="B141" s="1" t="s">
        <v>3</v>
      </c>
      <c r="C141" s="2">
        <v>2532</v>
      </c>
      <c r="D141" s="5">
        <v>43862</v>
      </c>
      <c r="E141" s="6" cm="1">
        <f t="array" ref="E141:F141">_xlfn.XLOOKUP(B141,$J$1:$J$6,$H$1:$I$6)</f>
        <v>4</v>
      </c>
      <c r="F141" s="6">
        <v>-1.5</v>
      </c>
      <c r="G141" s="1"/>
    </row>
    <row r="142" spans="1:7" x14ac:dyDescent="0.25">
      <c r="A142" s="1">
        <v>294935</v>
      </c>
      <c r="B142" s="1" t="s">
        <v>3</v>
      </c>
      <c r="C142" s="2">
        <v>1198</v>
      </c>
      <c r="D142" s="5">
        <v>43922</v>
      </c>
      <c r="E142" s="6" cm="1">
        <f t="array" ref="E142:F142">_xlfn.XLOOKUP(B142,$J$1:$J$6,$H$1:$I$6)</f>
        <v>4</v>
      </c>
      <c r="F142" s="6">
        <v>-1.5</v>
      </c>
      <c r="G142" s="1"/>
    </row>
    <row r="143" spans="1:7" x14ac:dyDescent="0.25">
      <c r="A143" s="1">
        <v>103317</v>
      </c>
      <c r="B143" s="1" t="s">
        <v>3</v>
      </c>
      <c r="C143" s="2">
        <v>873</v>
      </c>
      <c r="D143" s="5">
        <v>44013</v>
      </c>
      <c r="E143" s="6" cm="1">
        <f t="array" ref="E143:F143">_xlfn.XLOOKUP(B143,$J$1:$J$6,$H$1:$I$6)</f>
        <v>4</v>
      </c>
      <c r="F143" s="6">
        <v>-1.5</v>
      </c>
      <c r="G143" s="1"/>
    </row>
    <row r="144" spans="1:7" x14ac:dyDescent="0.25">
      <c r="A144" s="1">
        <v>667288</v>
      </c>
      <c r="B144" s="1" t="s">
        <v>3</v>
      </c>
      <c r="C144" s="2">
        <v>1122</v>
      </c>
      <c r="D144" s="5">
        <v>44593</v>
      </c>
      <c r="E144" s="6" cm="1">
        <f t="array" ref="E144:F144">_xlfn.XLOOKUP(B144,$J$1:$J$6,$H$1:$I$6)</f>
        <v>4</v>
      </c>
      <c r="F144" s="6">
        <v>-1.5</v>
      </c>
      <c r="G144" s="1"/>
    </row>
    <row r="145" spans="1:7" x14ac:dyDescent="0.25">
      <c r="A145" s="1">
        <v>735406</v>
      </c>
      <c r="B145" s="1" t="s">
        <v>3</v>
      </c>
      <c r="C145" s="2">
        <v>2104.5</v>
      </c>
      <c r="D145" s="5">
        <v>44317</v>
      </c>
      <c r="E145" s="6" cm="1">
        <f t="array" ref="E145:F145">_xlfn.XLOOKUP(B145,$J$1:$J$6,$H$1:$I$6)</f>
        <v>4</v>
      </c>
      <c r="F145" s="6">
        <v>-1.5</v>
      </c>
      <c r="G145" s="1"/>
    </row>
    <row r="146" spans="1:7" x14ac:dyDescent="0.25">
      <c r="A146" s="1">
        <v>253399</v>
      </c>
      <c r="B146" s="1" t="s">
        <v>3</v>
      </c>
      <c r="C146" s="2">
        <v>4026</v>
      </c>
      <c r="D146" s="5">
        <v>44166</v>
      </c>
      <c r="E146" s="6" cm="1">
        <f t="array" ref="E146:F146">_xlfn.XLOOKUP(B146,$J$1:$J$6,$H$1:$I$6)</f>
        <v>4</v>
      </c>
      <c r="F146" s="6">
        <v>-1.5</v>
      </c>
      <c r="G146" s="1"/>
    </row>
    <row r="147" spans="1:7" x14ac:dyDescent="0.25">
      <c r="A147" s="1">
        <v>146841</v>
      </c>
      <c r="B147" s="1" t="s">
        <v>3</v>
      </c>
      <c r="C147" s="2">
        <v>2425.5</v>
      </c>
      <c r="D147" s="5">
        <v>44105</v>
      </c>
      <c r="E147" s="6" cm="1">
        <f t="array" ref="E147:F147">_xlfn.XLOOKUP(B147,$J$1:$J$6,$H$1:$I$6)</f>
        <v>4</v>
      </c>
      <c r="F147" s="6">
        <v>-1.5</v>
      </c>
      <c r="G147" s="1"/>
    </row>
    <row r="148" spans="1:7" x14ac:dyDescent="0.25">
      <c r="A148" s="1">
        <v>466133</v>
      </c>
      <c r="B148" s="1" t="s">
        <v>3</v>
      </c>
      <c r="C148" s="2">
        <v>2394</v>
      </c>
      <c r="D148" s="5">
        <v>44501</v>
      </c>
      <c r="E148" s="6" cm="1">
        <f t="array" ref="E148:F148">_xlfn.XLOOKUP(B148,$J$1:$J$6,$H$1:$I$6)</f>
        <v>4</v>
      </c>
      <c r="F148" s="6">
        <v>-1.5</v>
      </c>
      <c r="G148" s="1"/>
    </row>
    <row r="149" spans="1:7" x14ac:dyDescent="0.25">
      <c r="A149" s="1">
        <v>159484</v>
      </c>
      <c r="B149" s="1" t="s">
        <v>3</v>
      </c>
      <c r="C149" s="2">
        <v>1984</v>
      </c>
      <c r="D149" s="5">
        <v>44136</v>
      </c>
      <c r="E149" s="6" cm="1">
        <f t="array" ref="E149:F149">_xlfn.XLOOKUP(B149,$J$1:$J$6,$H$1:$I$6)</f>
        <v>4</v>
      </c>
      <c r="F149" s="6">
        <v>-1.5</v>
      </c>
      <c r="G149" s="1"/>
    </row>
    <row r="150" spans="1:7" x14ac:dyDescent="0.25">
      <c r="A150" s="1">
        <v>120842</v>
      </c>
      <c r="B150" s="1" t="s">
        <v>3</v>
      </c>
      <c r="C150" s="2">
        <v>2441</v>
      </c>
      <c r="D150" s="5">
        <v>44470</v>
      </c>
      <c r="E150" s="6" cm="1">
        <f t="array" ref="E150:F150">_xlfn.XLOOKUP(B150,$J$1:$J$6,$H$1:$I$6)</f>
        <v>4</v>
      </c>
      <c r="F150" s="6">
        <v>-1.5</v>
      </c>
      <c r="G150" s="1"/>
    </row>
    <row r="151" spans="1:7" x14ac:dyDescent="0.25">
      <c r="A151" s="1">
        <v>440377</v>
      </c>
      <c r="B151" s="1" t="s">
        <v>3</v>
      </c>
      <c r="C151" s="2">
        <v>2992</v>
      </c>
      <c r="D151" s="5">
        <v>43922</v>
      </c>
      <c r="E151" s="6" cm="1">
        <f t="array" ref="E151:F151">_xlfn.XLOOKUP(B151,$J$1:$J$6,$H$1:$I$6)</f>
        <v>4</v>
      </c>
      <c r="F151" s="6">
        <v>-1.5</v>
      </c>
      <c r="G151" s="1"/>
    </row>
    <row r="152" spans="1:7" x14ac:dyDescent="0.25">
      <c r="A152" s="1">
        <v>781275</v>
      </c>
      <c r="B152" s="1" t="s">
        <v>3</v>
      </c>
      <c r="C152" s="2">
        <v>1366</v>
      </c>
      <c r="D152" s="5">
        <v>44348</v>
      </c>
      <c r="E152" s="6" cm="1">
        <f t="array" ref="E152:F152">_xlfn.XLOOKUP(B152,$J$1:$J$6,$H$1:$I$6)</f>
        <v>4</v>
      </c>
      <c r="F152" s="6">
        <v>-1.5</v>
      </c>
      <c r="G152" s="1"/>
    </row>
    <row r="153" spans="1:7" x14ac:dyDescent="0.25">
      <c r="A153" s="1">
        <v>607709</v>
      </c>
      <c r="B153" s="1" t="s">
        <v>3</v>
      </c>
      <c r="C153" s="2">
        <v>380</v>
      </c>
      <c r="D153" s="5">
        <v>44197</v>
      </c>
      <c r="E153" s="6" cm="1">
        <f t="array" ref="E153:F153">_xlfn.XLOOKUP(B153,$J$1:$J$6,$H$1:$I$6)</f>
        <v>4</v>
      </c>
      <c r="F153" s="6">
        <v>-1.5</v>
      </c>
      <c r="G153" s="1"/>
    </row>
    <row r="154" spans="1:7" x14ac:dyDescent="0.25">
      <c r="A154" s="1">
        <v>628402</v>
      </c>
      <c r="B154" s="1" t="s">
        <v>3</v>
      </c>
      <c r="C154" s="2">
        <v>3495</v>
      </c>
      <c r="D154" s="5">
        <v>44531</v>
      </c>
      <c r="E154" s="6" cm="1">
        <f t="array" ref="E154:F154">_xlfn.XLOOKUP(B154,$J$1:$J$6,$H$1:$I$6)</f>
        <v>4</v>
      </c>
      <c r="F154" s="6">
        <v>-1.5</v>
      </c>
      <c r="G154" s="1"/>
    </row>
    <row r="155" spans="1:7" x14ac:dyDescent="0.25">
      <c r="A155" s="1">
        <v>249663</v>
      </c>
      <c r="B155" s="1" t="s">
        <v>3</v>
      </c>
      <c r="C155" s="2">
        <v>886</v>
      </c>
      <c r="D155" s="5">
        <v>44409</v>
      </c>
      <c r="E155" s="6" cm="1">
        <f t="array" ref="E155:F155">_xlfn.XLOOKUP(B155,$J$1:$J$6,$H$1:$I$6)</f>
        <v>4</v>
      </c>
      <c r="F155" s="6">
        <v>-1.5</v>
      </c>
      <c r="G155" s="1"/>
    </row>
    <row r="156" spans="1:7" x14ac:dyDescent="0.25">
      <c r="A156" s="1">
        <v>714255</v>
      </c>
      <c r="B156" s="1" t="s">
        <v>3</v>
      </c>
      <c r="C156" s="2">
        <v>2156</v>
      </c>
      <c r="D156" s="5">
        <v>44562</v>
      </c>
      <c r="E156" s="6" cm="1">
        <f t="array" ref="E156:F156">_xlfn.XLOOKUP(B156,$J$1:$J$6,$H$1:$I$6)</f>
        <v>4</v>
      </c>
      <c r="F156" s="6">
        <v>-1.5</v>
      </c>
      <c r="G156" s="1"/>
    </row>
    <row r="157" spans="1:7" x14ac:dyDescent="0.25">
      <c r="A157" s="1">
        <v>170514</v>
      </c>
      <c r="B157" s="1" t="s">
        <v>3</v>
      </c>
      <c r="C157" s="2">
        <v>905</v>
      </c>
      <c r="D157" s="5">
        <v>44470</v>
      </c>
      <c r="E157" s="6" cm="1">
        <f t="array" ref="E157:F157">_xlfn.XLOOKUP(B157,$J$1:$J$6,$H$1:$I$6)</f>
        <v>4</v>
      </c>
      <c r="F157" s="6">
        <v>-1.5</v>
      </c>
      <c r="G157" s="1"/>
    </row>
    <row r="158" spans="1:7" x14ac:dyDescent="0.25">
      <c r="A158" s="1">
        <v>885201</v>
      </c>
      <c r="B158" s="1" t="s">
        <v>3</v>
      </c>
      <c r="C158" s="2">
        <v>1715</v>
      </c>
      <c r="D158" s="5">
        <v>44287</v>
      </c>
      <c r="E158" s="6" cm="1">
        <f t="array" ref="E158:F158">_xlfn.XLOOKUP(B158,$J$1:$J$6,$H$1:$I$6)</f>
        <v>4</v>
      </c>
      <c r="F158" s="6">
        <v>-1.5</v>
      </c>
      <c r="G158" s="1"/>
    </row>
    <row r="159" spans="1:7" x14ac:dyDescent="0.25">
      <c r="A159" s="1">
        <v>559510</v>
      </c>
      <c r="B159" s="1" t="s">
        <v>3</v>
      </c>
      <c r="C159" s="2">
        <v>1594</v>
      </c>
      <c r="D159" s="5">
        <v>44501</v>
      </c>
      <c r="E159" s="6" cm="1">
        <f t="array" ref="E159:F159">_xlfn.XLOOKUP(B159,$J$1:$J$6,$H$1:$I$6)</f>
        <v>4</v>
      </c>
      <c r="F159" s="6">
        <v>-1.5</v>
      </c>
      <c r="G159" s="1"/>
    </row>
    <row r="160" spans="1:7" x14ac:dyDescent="0.25">
      <c r="A160" s="1">
        <v>259455</v>
      </c>
      <c r="B160" s="1" t="s">
        <v>3</v>
      </c>
      <c r="C160" s="2">
        <v>1359</v>
      </c>
      <c r="D160" s="5">
        <v>44228</v>
      </c>
      <c r="E160" s="6" cm="1">
        <f t="array" ref="E160:F160">_xlfn.XLOOKUP(B160,$J$1:$J$6,$H$1:$I$6)</f>
        <v>4</v>
      </c>
      <c r="F160" s="6">
        <v>-1.5</v>
      </c>
      <c r="G160" s="1"/>
    </row>
    <row r="161" spans="1:7" x14ac:dyDescent="0.25">
      <c r="A161" s="1">
        <v>389356</v>
      </c>
      <c r="B161" s="1" t="s">
        <v>3</v>
      </c>
      <c r="C161" s="2">
        <v>2150</v>
      </c>
      <c r="D161" s="5">
        <v>44440</v>
      </c>
      <c r="E161" s="6" cm="1">
        <f t="array" ref="E161:F161">_xlfn.XLOOKUP(B161,$J$1:$J$6,$H$1:$I$6)</f>
        <v>4</v>
      </c>
      <c r="F161" s="6">
        <v>-1.5</v>
      </c>
      <c r="G161" s="1"/>
    </row>
    <row r="162" spans="1:7" x14ac:dyDescent="0.25">
      <c r="A162" s="1">
        <v>582048</v>
      </c>
      <c r="B162" s="1" t="s">
        <v>3</v>
      </c>
      <c r="C162" s="2">
        <v>1197</v>
      </c>
      <c r="D162" s="5">
        <v>43922</v>
      </c>
      <c r="E162" s="6" cm="1">
        <f t="array" ref="E162:F162">_xlfn.XLOOKUP(B162,$J$1:$J$6,$H$1:$I$6)</f>
        <v>4</v>
      </c>
      <c r="F162" s="6">
        <v>-1.5</v>
      </c>
      <c r="G162" s="1"/>
    </row>
    <row r="163" spans="1:7" x14ac:dyDescent="0.25">
      <c r="A163" s="1">
        <v>737790</v>
      </c>
      <c r="B163" s="1" t="s">
        <v>3</v>
      </c>
      <c r="C163" s="2">
        <v>380</v>
      </c>
      <c r="D163" s="5">
        <v>43923</v>
      </c>
      <c r="E163" s="6" cm="1">
        <f t="array" ref="E163:F163">_xlfn.XLOOKUP(B163,$J$1:$J$6,$H$1:$I$6)</f>
        <v>4</v>
      </c>
      <c r="F163" s="6">
        <v>-1.5</v>
      </c>
      <c r="G163" s="1"/>
    </row>
    <row r="164" spans="1:7" x14ac:dyDescent="0.25">
      <c r="A164" s="1">
        <v>514463</v>
      </c>
      <c r="B164" s="1" t="s">
        <v>3</v>
      </c>
      <c r="C164" s="2">
        <v>1233</v>
      </c>
      <c r="D164" s="5">
        <v>43924</v>
      </c>
      <c r="E164" s="6" cm="1">
        <f t="array" ref="E164:F164">_xlfn.XLOOKUP(B164,$J$1:$J$6,$H$1:$I$6)</f>
        <v>4</v>
      </c>
      <c r="F164" s="6">
        <v>-1.5</v>
      </c>
      <c r="G164" s="1"/>
    </row>
    <row r="165" spans="1:7" x14ac:dyDescent="0.25">
      <c r="A165" s="1">
        <v>143923</v>
      </c>
      <c r="B165" s="1" t="s">
        <v>3</v>
      </c>
      <c r="C165" s="2">
        <v>1531</v>
      </c>
      <c r="D165" s="5">
        <v>44470</v>
      </c>
      <c r="E165" s="6" cm="1">
        <f t="array" ref="E165:F165">_xlfn.XLOOKUP(B165,$J$1:$J$6,$H$1:$I$6)</f>
        <v>4</v>
      </c>
      <c r="F165" s="6">
        <v>-1.5</v>
      </c>
      <c r="G165" s="1"/>
    </row>
    <row r="166" spans="1:7" x14ac:dyDescent="0.25">
      <c r="A166" s="1">
        <v>710711</v>
      </c>
      <c r="B166" s="1" t="s">
        <v>3</v>
      </c>
      <c r="C166" s="2">
        <v>1438.5</v>
      </c>
      <c r="D166" s="5">
        <v>44531</v>
      </c>
      <c r="E166" s="6" cm="1">
        <f t="array" ref="E166:F166">_xlfn.XLOOKUP(B166,$J$1:$J$6,$H$1:$I$6)</f>
        <v>4</v>
      </c>
      <c r="F166" s="6">
        <v>-1.5</v>
      </c>
      <c r="G166" s="1"/>
    </row>
    <row r="167" spans="1:7" x14ac:dyDescent="0.25">
      <c r="A167" s="1">
        <v>608863</v>
      </c>
      <c r="B167" s="1" t="s">
        <v>3</v>
      </c>
      <c r="C167" s="2">
        <v>807</v>
      </c>
      <c r="D167" s="5">
        <v>44378</v>
      </c>
      <c r="E167" s="6" cm="1">
        <f t="array" ref="E167:F167">_xlfn.XLOOKUP(B167,$J$1:$J$6,$H$1:$I$6)</f>
        <v>4</v>
      </c>
      <c r="F167" s="6">
        <v>-1.5</v>
      </c>
      <c r="G167" s="1"/>
    </row>
    <row r="168" spans="1:7" x14ac:dyDescent="0.25">
      <c r="A168" s="1">
        <v>388978</v>
      </c>
      <c r="B168" s="1" t="s">
        <v>3</v>
      </c>
      <c r="C168" s="2">
        <v>2641</v>
      </c>
      <c r="D168" s="5">
        <v>44044</v>
      </c>
      <c r="E168" s="6" cm="1">
        <f t="array" ref="E168:F168">_xlfn.XLOOKUP(B168,$J$1:$J$6,$H$1:$I$6)</f>
        <v>4</v>
      </c>
      <c r="F168" s="6">
        <v>-1.5</v>
      </c>
      <c r="G168" s="1"/>
    </row>
    <row r="169" spans="1:7" x14ac:dyDescent="0.25">
      <c r="A169" s="1">
        <v>209116</v>
      </c>
      <c r="B169" s="1" t="s">
        <v>3</v>
      </c>
      <c r="C169" s="2">
        <v>2708</v>
      </c>
      <c r="D169" s="5">
        <v>44501</v>
      </c>
      <c r="E169" s="6" cm="1">
        <f t="array" ref="E169:F169">_xlfn.XLOOKUP(B169,$J$1:$J$6,$H$1:$I$6)</f>
        <v>4</v>
      </c>
      <c r="F169" s="6">
        <v>-1.5</v>
      </c>
      <c r="G169" s="1"/>
    </row>
    <row r="170" spans="1:7" x14ac:dyDescent="0.25">
      <c r="A170" s="1">
        <v>123693</v>
      </c>
      <c r="B170" s="1" t="s">
        <v>3</v>
      </c>
      <c r="C170" s="2">
        <v>2632</v>
      </c>
      <c r="D170" s="5">
        <v>43862</v>
      </c>
      <c r="E170" s="6" cm="1">
        <f t="array" ref="E170:F170">_xlfn.XLOOKUP(B170,$J$1:$J$6,$H$1:$I$6)</f>
        <v>4</v>
      </c>
      <c r="F170" s="6">
        <v>-1.5</v>
      </c>
      <c r="G170" s="1"/>
    </row>
    <row r="171" spans="1:7" x14ac:dyDescent="0.25">
      <c r="A171" s="1">
        <v>670662</v>
      </c>
      <c r="B171" s="1" t="s">
        <v>3</v>
      </c>
      <c r="C171" s="2">
        <v>1583</v>
      </c>
      <c r="D171" s="5">
        <v>44166</v>
      </c>
      <c r="E171" s="6" cm="1">
        <f t="array" ref="E171:F171">_xlfn.XLOOKUP(B171,$J$1:$J$6,$H$1:$I$6)</f>
        <v>4</v>
      </c>
      <c r="F171" s="6">
        <v>-1.5</v>
      </c>
      <c r="G171" s="1"/>
    </row>
    <row r="172" spans="1:7" x14ac:dyDescent="0.25">
      <c r="A172" s="1">
        <v>868182</v>
      </c>
      <c r="B172" s="1" t="s">
        <v>3</v>
      </c>
      <c r="C172" s="2">
        <v>571</v>
      </c>
      <c r="D172" s="5">
        <v>44562</v>
      </c>
      <c r="E172" s="6" cm="1">
        <f t="array" ref="E172:F172">_xlfn.XLOOKUP(B172,$J$1:$J$6,$H$1:$I$6)</f>
        <v>4</v>
      </c>
      <c r="F172" s="6">
        <v>-1.5</v>
      </c>
      <c r="G172" s="1"/>
    </row>
    <row r="173" spans="1:7" x14ac:dyDescent="0.25">
      <c r="A173" s="1">
        <v>121808</v>
      </c>
      <c r="B173" s="1" t="s">
        <v>3</v>
      </c>
      <c r="C173" s="2">
        <v>2696</v>
      </c>
      <c r="D173" s="5">
        <v>43891</v>
      </c>
      <c r="E173" s="6" cm="1">
        <f t="array" ref="E173:F173">_xlfn.XLOOKUP(B173,$J$1:$J$6,$H$1:$I$6)</f>
        <v>4</v>
      </c>
      <c r="F173" s="6">
        <v>-1.5</v>
      </c>
      <c r="G173" s="1"/>
    </row>
    <row r="174" spans="1:7" x14ac:dyDescent="0.25">
      <c r="A174" s="1">
        <v>626543</v>
      </c>
      <c r="B174" s="1" t="s">
        <v>3</v>
      </c>
      <c r="C174" s="2">
        <v>1565</v>
      </c>
      <c r="D174" s="5">
        <v>44075</v>
      </c>
      <c r="E174" s="6" cm="1">
        <f t="array" ref="E174:F174">_xlfn.XLOOKUP(B174,$J$1:$J$6,$H$1:$I$6)</f>
        <v>4</v>
      </c>
      <c r="F174" s="6">
        <v>-1.5</v>
      </c>
      <c r="G174" s="1"/>
    </row>
    <row r="175" spans="1:7" x14ac:dyDescent="0.25">
      <c r="A175" s="1">
        <v>374010</v>
      </c>
      <c r="B175" s="1" t="s">
        <v>3</v>
      </c>
      <c r="C175" s="2">
        <v>1249</v>
      </c>
      <c r="D175" s="5">
        <v>44440</v>
      </c>
      <c r="E175" s="6" cm="1">
        <f t="array" ref="E175:F175">_xlfn.XLOOKUP(B175,$J$1:$J$6,$H$1:$I$6)</f>
        <v>4</v>
      </c>
      <c r="F175" s="6">
        <v>-1.5</v>
      </c>
      <c r="G175" s="1"/>
    </row>
    <row r="176" spans="1:7" x14ac:dyDescent="0.25">
      <c r="A176" s="1">
        <v>448428</v>
      </c>
      <c r="B176" s="1" t="s">
        <v>3</v>
      </c>
      <c r="C176" s="2">
        <v>357</v>
      </c>
      <c r="D176" s="5">
        <v>43891</v>
      </c>
      <c r="E176" s="6" cm="1">
        <f t="array" ref="E176:F176">_xlfn.XLOOKUP(B176,$J$1:$J$6,$H$1:$I$6)</f>
        <v>4</v>
      </c>
      <c r="F176" s="6">
        <v>-1.5</v>
      </c>
      <c r="G176" s="1"/>
    </row>
    <row r="177" spans="1:7" x14ac:dyDescent="0.25">
      <c r="A177" s="1">
        <v>721092</v>
      </c>
      <c r="B177" s="1" t="s">
        <v>3</v>
      </c>
      <c r="C177" s="2">
        <v>1013</v>
      </c>
      <c r="D177" s="5">
        <v>44197</v>
      </c>
      <c r="E177" s="6" cm="1">
        <f t="array" ref="E177:F177">_xlfn.XLOOKUP(B177,$J$1:$J$6,$H$1:$I$6)</f>
        <v>4</v>
      </c>
      <c r="F177" s="6">
        <v>-1.5</v>
      </c>
      <c r="G177" s="1"/>
    </row>
    <row r="178" spans="1:7" x14ac:dyDescent="0.25">
      <c r="A178" s="1">
        <v>217341</v>
      </c>
      <c r="B178" s="1" t="s">
        <v>3</v>
      </c>
      <c r="C178" s="2">
        <v>278</v>
      </c>
      <c r="D178" s="5">
        <v>44531</v>
      </c>
      <c r="E178" s="6" cm="1">
        <f t="array" ref="E178:F178">_xlfn.XLOOKUP(B178,$J$1:$J$6,$H$1:$I$6)</f>
        <v>4</v>
      </c>
      <c r="F178" s="6">
        <v>-1.5</v>
      </c>
      <c r="G178" s="1"/>
    </row>
    <row r="179" spans="1:7" x14ac:dyDescent="0.25">
      <c r="A179" s="1">
        <v>442121</v>
      </c>
      <c r="B179" s="1" t="s">
        <v>3</v>
      </c>
      <c r="C179" s="2">
        <v>2428</v>
      </c>
      <c r="D179" s="5">
        <v>44501</v>
      </c>
      <c r="E179" s="6" cm="1">
        <f t="array" ref="E179:F179">_xlfn.XLOOKUP(B179,$J$1:$J$6,$H$1:$I$6)</f>
        <v>4</v>
      </c>
      <c r="F179" s="6">
        <v>-1.5</v>
      </c>
      <c r="G179" s="1"/>
    </row>
    <row r="180" spans="1:7" x14ac:dyDescent="0.25">
      <c r="A180" s="1">
        <v>544855</v>
      </c>
      <c r="B180" s="1" t="s">
        <v>3</v>
      </c>
      <c r="C180" s="2">
        <v>1767</v>
      </c>
      <c r="D180" s="5">
        <v>44136</v>
      </c>
      <c r="E180" s="6" cm="1">
        <f t="array" ref="E180:F180">_xlfn.XLOOKUP(B180,$J$1:$J$6,$H$1:$I$6)</f>
        <v>4</v>
      </c>
      <c r="F180" s="6">
        <v>-1.5</v>
      </c>
      <c r="G180" s="1"/>
    </row>
    <row r="181" spans="1:7" x14ac:dyDescent="0.25">
      <c r="A181" s="1">
        <v>158597</v>
      </c>
      <c r="B181" s="1" t="s">
        <v>3</v>
      </c>
      <c r="C181" s="2">
        <v>1393</v>
      </c>
      <c r="D181" s="5">
        <v>44105</v>
      </c>
      <c r="E181" s="6" cm="1">
        <f t="array" ref="E181:F181">_xlfn.XLOOKUP(B181,$J$1:$J$6,$H$1:$I$6)</f>
        <v>4</v>
      </c>
      <c r="F181" s="6">
        <v>-1.5</v>
      </c>
      <c r="G181" s="1"/>
    </row>
    <row r="182" spans="1:7" x14ac:dyDescent="0.25">
      <c r="A182" s="1">
        <v>358353</v>
      </c>
      <c r="B182" s="1" t="s">
        <v>3</v>
      </c>
      <c r="C182" s="2">
        <v>260</v>
      </c>
      <c r="D182" s="5">
        <v>44531</v>
      </c>
      <c r="E182" s="6" cm="1">
        <f t="array" ref="E182:F182">_xlfn.XLOOKUP(B182,$J$1:$J$6,$H$1:$I$6)</f>
        <v>4</v>
      </c>
      <c r="F182" s="6">
        <v>-1.5</v>
      </c>
      <c r="G182" s="1"/>
    </row>
    <row r="183" spans="1:7" x14ac:dyDescent="0.25">
      <c r="A183" s="1">
        <v>864409</v>
      </c>
      <c r="B183" s="1" t="s">
        <v>3</v>
      </c>
      <c r="C183" s="2">
        <v>2470</v>
      </c>
      <c r="D183" s="5">
        <v>43862</v>
      </c>
      <c r="E183" s="6" cm="1">
        <f t="array" ref="E183:F183">_xlfn.XLOOKUP(B183,$J$1:$J$6,$H$1:$I$6)</f>
        <v>4</v>
      </c>
      <c r="F183" s="6">
        <v>-1.5</v>
      </c>
      <c r="G183" s="1"/>
    </row>
    <row r="184" spans="1:7" x14ac:dyDescent="0.25">
      <c r="A184" s="1">
        <v>520865</v>
      </c>
      <c r="B184" s="1" t="s">
        <v>3</v>
      </c>
      <c r="C184" s="2">
        <v>1743</v>
      </c>
      <c r="D184" s="5">
        <v>44197</v>
      </c>
      <c r="E184" s="6" cm="1">
        <f t="array" ref="E184:F184">_xlfn.XLOOKUP(B184,$J$1:$J$6,$H$1:$I$6)</f>
        <v>4</v>
      </c>
      <c r="F184" s="6">
        <v>-1.5</v>
      </c>
      <c r="G184" s="1"/>
    </row>
    <row r="185" spans="1:7" x14ac:dyDescent="0.25">
      <c r="A185" s="1">
        <v>898886</v>
      </c>
      <c r="B185" s="1" t="s">
        <v>3</v>
      </c>
      <c r="C185" s="2">
        <v>2914</v>
      </c>
      <c r="D185" s="5">
        <v>43862</v>
      </c>
      <c r="E185" s="6" cm="1">
        <f t="array" ref="E185:F185">_xlfn.XLOOKUP(B185,$J$1:$J$6,$H$1:$I$6)</f>
        <v>4</v>
      </c>
      <c r="F185" s="6">
        <v>-1.5</v>
      </c>
      <c r="G185" s="1"/>
    </row>
    <row r="186" spans="1:7" x14ac:dyDescent="0.25">
      <c r="A186" s="1">
        <v>429735</v>
      </c>
      <c r="B186" s="1" t="s">
        <v>3</v>
      </c>
      <c r="C186" s="2">
        <v>1731</v>
      </c>
      <c r="D186" s="5">
        <v>43922</v>
      </c>
      <c r="E186" s="6" cm="1">
        <f t="array" ref="E186:F186">_xlfn.XLOOKUP(B186,$J$1:$J$6,$H$1:$I$6)</f>
        <v>4</v>
      </c>
      <c r="F186" s="6">
        <v>-1.5</v>
      </c>
      <c r="G186" s="1"/>
    </row>
    <row r="187" spans="1:7" x14ac:dyDescent="0.25">
      <c r="A187" s="1">
        <v>778322</v>
      </c>
      <c r="B187" s="1" t="s">
        <v>3</v>
      </c>
      <c r="C187" s="2">
        <v>700</v>
      </c>
      <c r="D187" s="5">
        <v>43862</v>
      </c>
      <c r="E187" s="6" cm="1">
        <f t="array" ref="E187:F187">_xlfn.XLOOKUP(B187,$J$1:$J$6,$H$1:$I$6)</f>
        <v>4</v>
      </c>
      <c r="F187" s="6">
        <v>-1.5</v>
      </c>
      <c r="G187" s="1"/>
    </row>
    <row r="188" spans="1:7" x14ac:dyDescent="0.25">
      <c r="A188" s="1">
        <v>754823</v>
      </c>
      <c r="B188" s="1" t="s">
        <v>3</v>
      </c>
      <c r="C188" s="2">
        <v>2222</v>
      </c>
      <c r="D188" s="5">
        <v>44562</v>
      </c>
      <c r="E188" s="6" cm="1">
        <f t="array" ref="E188:F188">_xlfn.XLOOKUP(B188,$J$1:$J$6,$H$1:$I$6)</f>
        <v>4</v>
      </c>
      <c r="F188" s="6">
        <v>-1.5</v>
      </c>
      <c r="G188" s="1"/>
    </row>
    <row r="189" spans="1:7" x14ac:dyDescent="0.25">
      <c r="A189" s="1">
        <v>763666</v>
      </c>
      <c r="B189" s="1" t="s">
        <v>3</v>
      </c>
      <c r="C189" s="2">
        <v>1177</v>
      </c>
      <c r="D189" s="5">
        <v>43862</v>
      </c>
      <c r="E189" s="6" cm="1">
        <f t="array" ref="E189:F189">_xlfn.XLOOKUP(B189,$J$1:$J$6,$H$1:$I$6)</f>
        <v>4</v>
      </c>
      <c r="F189" s="6">
        <v>-1.5</v>
      </c>
      <c r="G189" s="1"/>
    </row>
    <row r="190" spans="1:7" x14ac:dyDescent="0.25">
      <c r="A190" s="1">
        <v>364025</v>
      </c>
      <c r="B190" s="1" t="s">
        <v>3</v>
      </c>
      <c r="C190" s="2">
        <v>1922</v>
      </c>
      <c r="D190" s="5">
        <v>44501</v>
      </c>
      <c r="E190" s="6" cm="1">
        <f t="array" ref="E190:F190">_xlfn.XLOOKUP(B190,$J$1:$J$6,$H$1:$I$6)</f>
        <v>4</v>
      </c>
      <c r="F190" s="6">
        <v>-1.5</v>
      </c>
      <c r="G190" s="1"/>
    </row>
    <row r="191" spans="1:7" x14ac:dyDescent="0.25">
      <c r="A191" s="1">
        <v>690780</v>
      </c>
      <c r="B191" s="1" t="s">
        <v>3</v>
      </c>
      <c r="C191" s="2">
        <v>1158</v>
      </c>
      <c r="D191" s="5">
        <v>44256</v>
      </c>
      <c r="E191" s="6" cm="1">
        <f t="array" ref="E191:F191">_xlfn.XLOOKUP(B191,$J$1:$J$6,$H$1:$I$6)</f>
        <v>4</v>
      </c>
      <c r="F191" s="6">
        <v>-1.5</v>
      </c>
      <c r="G191" s="1"/>
    </row>
    <row r="192" spans="1:7" x14ac:dyDescent="0.25">
      <c r="A192" s="1">
        <v>216326</v>
      </c>
      <c r="B192" s="1" t="s">
        <v>3</v>
      </c>
      <c r="C192" s="2">
        <v>1614</v>
      </c>
      <c r="D192" s="5">
        <v>43952</v>
      </c>
      <c r="E192" s="6" cm="1">
        <f t="array" ref="E192:F192">_xlfn.XLOOKUP(B192,$J$1:$J$6,$H$1:$I$6)</f>
        <v>4</v>
      </c>
      <c r="F192" s="6">
        <v>-1.5</v>
      </c>
      <c r="G192" s="1"/>
    </row>
    <row r="193" spans="1:7" x14ac:dyDescent="0.25">
      <c r="A193" s="1">
        <v>844763</v>
      </c>
      <c r="B193" s="1" t="s">
        <v>3</v>
      </c>
      <c r="C193" s="2">
        <v>2535</v>
      </c>
      <c r="D193" s="5">
        <v>44470</v>
      </c>
      <c r="E193" s="6" cm="1">
        <f t="array" ref="E193:F193">_xlfn.XLOOKUP(B193,$J$1:$J$6,$H$1:$I$6)</f>
        <v>4</v>
      </c>
      <c r="F193" s="6">
        <v>-1.5</v>
      </c>
      <c r="G193" s="1"/>
    </row>
    <row r="194" spans="1:7" x14ac:dyDescent="0.25">
      <c r="A194" s="1">
        <v>251968</v>
      </c>
      <c r="B194" s="1" t="s">
        <v>3</v>
      </c>
      <c r="C194" s="2">
        <v>2851</v>
      </c>
      <c r="D194" s="5">
        <v>44501</v>
      </c>
      <c r="E194" s="6" cm="1">
        <f t="array" ref="E194:F194">_xlfn.XLOOKUP(B194,$J$1:$J$6,$H$1:$I$6)</f>
        <v>4</v>
      </c>
      <c r="F194" s="6">
        <v>-1.5</v>
      </c>
      <c r="G194" s="1"/>
    </row>
    <row r="195" spans="1:7" x14ac:dyDescent="0.25">
      <c r="A195" s="1">
        <v>408804</v>
      </c>
      <c r="B195" s="1" t="s">
        <v>3</v>
      </c>
      <c r="C195" s="2">
        <v>2559</v>
      </c>
      <c r="D195" s="5">
        <v>43922</v>
      </c>
      <c r="E195" s="6" cm="1">
        <f t="array" ref="E195:F195">_xlfn.XLOOKUP(B195,$J$1:$J$6,$H$1:$I$6)</f>
        <v>4</v>
      </c>
      <c r="F195" s="6">
        <v>-1.5</v>
      </c>
      <c r="G195" s="1"/>
    </row>
    <row r="196" spans="1:7" x14ac:dyDescent="0.25">
      <c r="A196" s="1">
        <v>609851</v>
      </c>
      <c r="B196" s="1" t="s">
        <v>3</v>
      </c>
      <c r="C196" s="2">
        <v>267</v>
      </c>
      <c r="D196" s="5">
        <v>44166</v>
      </c>
      <c r="E196" s="6" cm="1">
        <f t="array" ref="E196:F196">_xlfn.XLOOKUP(B196,$J$1:$J$6,$H$1:$I$6)</f>
        <v>4</v>
      </c>
      <c r="F196" s="6">
        <v>-1.5</v>
      </c>
      <c r="G196" s="1"/>
    </row>
    <row r="197" spans="1:7" x14ac:dyDescent="0.25">
      <c r="A197" s="1">
        <v>332447</v>
      </c>
      <c r="B197" s="1" t="s">
        <v>3</v>
      </c>
      <c r="C197" s="2">
        <v>1085</v>
      </c>
      <c r="D197" s="5">
        <v>44228</v>
      </c>
      <c r="E197" s="6" cm="1">
        <f t="array" ref="E197:F197">_xlfn.XLOOKUP(B197,$J$1:$J$6,$H$1:$I$6)</f>
        <v>4</v>
      </c>
      <c r="F197" s="6">
        <v>-1.5</v>
      </c>
      <c r="G197" s="1"/>
    </row>
    <row r="198" spans="1:7" x14ac:dyDescent="0.25">
      <c r="A198" s="1">
        <v>837170</v>
      </c>
      <c r="B198" s="1" t="s">
        <v>3</v>
      </c>
      <c r="C198" s="2">
        <v>1175</v>
      </c>
      <c r="D198" s="5">
        <v>44531</v>
      </c>
      <c r="E198" s="6" cm="1">
        <f t="array" ref="E198:F198">_xlfn.XLOOKUP(B198,$J$1:$J$6,$H$1:$I$6)</f>
        <v>4</v>
      </c>
      <c r="F198" s="6">
        <v>-1.5</v>
      </c>
      <c r="G198" s="1"/>
    </row>
    <row r="199" spans="1:7" x14ac:dyDescent="0.25">
      <c r="A199" s="1">
        <v>117162</v>
      </c>
      <c r="B199" s="1" t="s">
        <v>3</v>
      </c>
      <c r="C199" s="2">
        <v>2007</v>
      </c>
      <c r="D199" s="5">
        <v>44013</v>
      </c>
      <c r="E199" s="6" cm="1">
        <f t="array" ref="E199:F199">_xlfn.XLOOKUP(B199,$J$1:$J$6,$H$1:$I$6)</f>
        <v>4</v>
      </c>
      <c r="F199" s="6">
        <v>-1.5</v>
      </c>
      <c r="G199" s="1"/>
    </row>
    <row r="200" spans="1:7" x14ac:dyDescent="0.25">
      <c r="A200" s="1">
        <v>708450</v>
      </c>
      <c r="B200" s="1" t="s">
        <v>3</v>
      </c>
      <c r="C200" s="2">
        <v>2151</v>
      </c>
      <c r="D200" s="5">
        <v>44044</v>
      </c>
      <c r="E200" s="6" cm="1">
        <f t="array" ref="E200:F200">_xlfn.XLOOKUP(B200,$J$1:$J$6,$H$1:$I$6)</f>
        <v>4</v>
      </c>
      <c r="F200" s="6">
        <v>-1.5</v>
      </c>
      <c r="G200" s="1"/>
    </row>
    <row r="201" spans="1:7" x14ac:dyDescent="0.25">
      <c r="A201" s="1">
        <v>855262</v>
      </c>
      <c r="B201" s="1" t="s">
        <v>3</v>
      </c>
      <c r="C201" s="2">
        <v>914</v>
      </c>
      <c r="D201" s="5">
        <v>44105</v>
      </c>
      <c r="E201" s="6" cm="1">
        <f t="array" ref="E201:F201">_xlfn.XLOOKUP(B201,$J$1:$J$6,$H$1:$I$6)</f>
        <v>4</v>
      </c>
      <c r="F201" s="6">
        <v>-1.5</v>
      </c>
      <c r="G201" s="1"/>
    </row>
    <row r="202" spans="1:7" x14ac:dyDescent="0.25">
      <c r="A202" s="1">
        <v>809091</v>
      </c>
      <c r="B202" s="1" t="s">
        <v>3</v>
      </c>
      <c r="C202" s="2">
        <v>293</v>
      </c>
      <c r="D202" s="5">
        <v>44378</v>
      </c>
      <c r="E202" s="6" cm="1">
        <f t="array" ref="E202:F202">_xlfn.XLOOKUP(B202,$J$1:$J$6,$H$1:$I$6)</f>
        <v>4</v>
      </c>
      <c r="F202" s="6">
        <v>-1.5</v>
      </c>
      <c r="G202" s="1"/>
    </row>
    <row r="203" spans="1:7" x14ac:dyDescent="0.25">
      <c r="A203" s="1">
        <v>170761</v>
      </c>
      <c r="B203" s="1" t="s">
        <v>3</v>
      </c>
      <c r="C203" s="2">
        <v>723</v>
      </c>
      <c r="D203" s="5">
        <v>43862</v>
      </c>
      <c r="E203" s="6" cm="1">
        <f t="array" ref="E203:F203">_xlfn.XLOOKUP(B203,$J$1:$J$6,$H$1:$I$6)</f>
        <v>4</v>
      </c>
      <c r="F203" s="6">
        <v>-1.5</v>
      </c>
      <c r="G203" s="1"/>
    </row>
    <row r="204" spans="1:7" x14ac:dyDescent="0.25">
      <c r="A204" s="1">
        <v>203604</v>
      </c>
      <c r="B204" s="1" t="s">
        <v>5</v>
      </c>
      <c r="C204" s="2">
        <v>921</v>
      </c>
      <c r="D204" s="5">
        <v>44593</v>
      </c>
      <c r="E204" s="6" cm="1">
        <f t="array" ref="E204:F204">_xlfn.XLOOKUP(B204,$J$1:$J$6,$H$1:$I$6)</f>
        <v>1</v>
      </c>
      <c r="F204" s="6">
        <v>-0.5</v>
      </c>
      <c r="G204" s="1"/>
    </row>
    <row r="205" spans="1:7" x14ac:dyDescent="0.25">
      <c r="A205" s="1">
        <v>830805</v>
      </c>
      <c r="B205" s="1" t="s">
        <v>5</v>
      </c>
      <c r="C205" s="2">
        <v>2518</v>
      </c>
      <c r="D205" s="5">
        <v>44470</v>
      </c>
      <c r="E205" s="6" cm="1">
        <f t="array" ref="E205:F205">_xlfn.XLOOKUP(B205,$J$1:$J$6,$H$1:$I$6)</f>
        <v>1</v>
      </c>
      <c r="F205" s="6">
        <v>-0.5</v>
      </c>
      <c r="G205" s="1"/>
    </row>
    <row r="206" spans="1:7" x14ac:dyDescent="0.25">
      <c r="A206" s="1">
        <v>138739</v>
      </c>
      <c r="B206" s="1" t="s">
        <v>5</v>
      </c>
      <c r="C206" s="2">
        <v>1899</v>
      </c>
      <c r="D206" s="5">
        <v>43983</v>
      </c>
      <c r="E206" s="6" cm="1">
        <f t="array" ref="E206:F206">_xlfn.XLOOKUP(B206,$J$1:$J$6,$H$1:$I$6)</f>
        <v>1</v>
      </c>
      <c r="F206" s="6">
        <v>-0.5</v>
      </c>
      <c r="G206" s="1"/>
    </row>
    <row r="207" spans="1:7" x14ac:dyDescent="0.25">
      <c r="A207" s="1">
        <v>830819</v>
      </c>
      <c r="B207" s="1" t="s">
        <v>5</v>
      </c>
      <c r="C207" s="2">
        <v>1545</v>
      </c>
      <c r="D207" s="5">
        <v>43922</v>
      </c>
      <c r="E207" s="6" cm="1">
        <f t="array" ref="E207:F207">_xlfn.XLOOKUP(B207,$J$1:$J$6,$H$1:$I$6)</f>
        <v>1</v>
      </c>
      <c r="F207" s="6">
        <v>-0.5</v>
      </c>
      <c r="G207" s="1"/>
    </row>
    <row r="208" spans="1:7" x14ac:dyDescent="0.25">
      <c r="A208" s="1">
        <v>249098</v>
      </c>
      <c r="B208" s="1" t="s">
        <v>5</v>
      </c>
      <c r="C208" s="2">
        <v>2470</v>
      </c>
      <c r="D208" s="5">
        <v>44136</v>
      </c>
      <c r="E208" s="6" cm="1">
        <f t="array" ref="E208:F208">_xlfn.XLOOKUP(B208,$J$1:$J$6,$H$1:$I$6)</f>
        <v>1</v>
      </c>
      <c r="F208" s="6">
        <v>-0.5</v>
      </c>
      <c r="G208" s="1"/>
    </row>
    <row r="209" spans="1:7" x14ac:dyDescent="0.25">
      <c r="A209" s="1">
        <v>252717</v>
      </c>
      <c r="B209" s="1" t="s">
        <v>5</v>
      </c>
      <c r="C209" s="2">
        <v>2665.5</v>
      </c>
      <c r="D209" s="5">
        <v>44501</v>
      </c>
      <c r="E209" s="6" cm="1">
        <f t="array" ref="E209:F209">_xlfn.XLOOKUP(B209,$J$1:$J$6,$H$1:$I$6)</f>
        <v>1</v>
      </c>
      <c r="F209" s="6">
        <v>-0.5</v>
      </c>
      <c r="G209" s="1"/>
    </row>
    <row r="210" spans="1:7" x14ac:dyDescent="0.25">
      <c r="A210" s="1">
        <v>440487</v>
      </c>
      <c r="B210" s="1" t="s">
        <v>5</v>
      </c>
      <c r="C210" s="2">
        <v>958</v>
      </c>
      <c r="D210" s="5">
        <v>44531</v>
      </c>
      <c r="E210" s="6" cm="1">
        <f t="array" ref="E210:F210">_xlfn.XLOOKUP(B210,$J$1:$J$6,$H$1:$I$6)</f>
        <v>1</v>
      </c>
      <c r="F210" s="6">
        <v>-0.5</v>
      </c>
      <c r="G210" s="1"/>
    </row>
    <row r="211" spans="1:7" x14ac:dyDescent="0.25">
      <c r="A211" s="1">
        <v>366159</v>
      </c>
      <c r="B211" s="1" t="s">
        <v>5</v>
      </c>
      <c r="C211" s="2">
        <v>2146</v>
      </c>
      <c r="D211" s="5">
        <v>44317</v>
      </c>
      <c r="E211" s="6" cm="1">
        <f t="array" ref="E211:F211">_xlfn.XLOOKUP(B211,$J$1:$J$6,$H$1:$I$6)</f>
        <v>1</v>
      </c>
      <c r="F211" s="6">
        <v>-0.5</v>
      </c>
      <c r="G211" s="1"/>
    </row>
    <row r="212" spans="1:7" x14ac:dyDescent="0.25">
      <c r="A212" s="1">
        <v>439030</v>
      </c>
      <c r="B212" s="1" t="s">
        <v>5</v>
      </c>
      <c r="C212" s="2">
        <v>345</v>
      </c>
      <c r="D212" s="5">
        <v>44562</v>
      </c>
      <c r="E212" s="6" cm="1">
        <f t="array" ref="E212:F212">_xlfn.XLOOKUP(B212,$J$1:$J$6,$H$1:$I$6)</f>
        <v>1</v>
      </c>
      <c r="F212" s="6">
        <v>-0.5</v>
      </c>
      <c r="G212" s="1"/>
    </row>
    <row r="213" spans="1:7" x14ac:dyDescent="0.25">
      <c r="A213" s="1">
        <v>227728</v>
      </c>
      <c r="B213" s="1" t="s">
        <v>5</v>
      </c>
      <c r="C213" s="2">
        <v>615</v>
      </c>
      <c r="D213" s="5">
        <v>44378</v>
      </c>
      <c r="E213" s="6" cm="1">
        <f t="array" ref="E213:F213">_xlfn.XLOOKUP(B213,$J$1:$J$6,$H$1:$I$6)</f>
        <v>1</v>
      </c>
      <c r="F213" s="6">
        <v>-0.5</v>
      </c>
      <c r="G213" s="1"/>
    </row>
    <row r="214" spans="1:7" x14ac:dyDescent="0.25">
      <c r="A214" s="1">
        <v>353832</v>
      </c>
      <c r="B214" s="1" t="s">
        <v>5</v>
      </c>
      <c r="C214" s="2">
        <v>2214</v>
      </c>
      <c r="D214" s="5">
        <v>44075</v>
      </c>
      <c r="E214" s="6" cm="1">
        <f t="array" ref="E214:F214">_xlfn.XLOOKUP(B214,$J$1:$J$6,$H$1:$I$6)</f>
        <v>1</v>
      </c>
      <c r="F214" s="6">
        <v>-0.5</v>
      </c>
      <c r="G214" s="1"/>
    </row>
    <row r="215" spans="1:7" x14ac:dyDescent="0.25">
      <c r="A215" s="1">
        <v>142538</v>
      </c>
      <c r="B215" s="1" t="s">
        <v>5</v>
      </c>
      <c r="C215" s="2">
        <v>2301</v>
      </c>
      <c r="D215" s="5">
        <v>44317</v>
      </c>
      <c r="E215" s="6" cm="1">
        <f t="array" ref="E215:F215">_xlfn.XLOOKUP(B215,$J$1:$J$6,$H$1:$I$6)</f>
        <v>1</v>
      </c>
      <c r="F215" s="6">
        <v>-0.5</v>
      </c>
      <c r="G215" s="1"/>
    </row>
    <row r="216" spans="1:7" x14ac:dyDescent="0.25">
      <c r="A216" s="1">
        <v>892418</v>
      </c>
      <c r="B216" s="1" t="s">
        <v>5</v>
      </c>
      <c r="C216" s="2">
        <v>1375.5</v>
      </c>
      <c r="D216" s="5">
        <v>44531</v>
      </c>
      <c r="E216" s="6" cm="1">
        <f t="array" ref="E216:F216">_xlfn.XLOOKUP(B216,$J$1:$J$6,$H$1:$I$6)</f>
        <v>1</v>
      </c>
      <c r="F216" s="6">
        <v>-0.5</v>
      </c>
      <c r="G216" s="1"/>
    </row>
    <row r="217" spans="1:7" x14ac:dyDescent="0.25">
      <c r="A217" s="1">
        <v>459280</v>
      </c>
      <c r="B217" s="1" t="s">
        <v>5</v>
      </c>
      <c r="C217" s="2">
        <v>1830</v>
      </c>
      <c r="D217" s="5">
        <v>44105</v>
      </c>
      <c r="E217" s="6" cm="1">
        <f t="array" ref="E217:F217">_xlfn.XLOOKUP(B217,$J$1:$J$6,$H$1:$I$6)</f>
        <v>1</v>
      </c>
      <c r="F217" s="6">
        <v>-0.5</v>
      </c>
      <c r="G217" s="1"/>
    </row>
    <row r="218" spans="1:7" x14ac:dyDescent="0.25">
      <c r="A218" s="1">
        <v>539666</v>
      </c>
      <c r="B218" s="1" t="s">
        <v>5</v>
      </c>
      <c r="C218" s="2">
        <v>2498</v>
      </c>
      <c r="D218" s="5">
        <v>44166</v>
      </c>
      <c r="E218" s="6" cm="1">
        <f t="array" ref="E218:F218">_xlfn.XLOOKUP(B218,$J$1:$J$6,$H$1:$I$6)</f>
        <v>1</v>
      </c>
      <c r="F218" s="6">
        <v>-0.5</v>
      </c>
      <c r="G218" s="1"/>
    </row>
    <row r="219" spans="1:7" x14ac:dyDescent="0.25">
      <c r="A219" s="1">
        <v>625570</v>
      </c>
      <c r="B219" s="1" t="s">
        <v>5</v>
      </c>
      <c r="C219" s="2">
        <v>663</v>
      </c>
      <c r="D219" s="5">
        <v>43891</v>
      </c>
      <c r="E219" s="6" cm="1">
        <f t="array" ref="E219:F219">_xlfn.XLOOKUP(B219,$J$1:$J$6,$H$1:$I$6)</f>
        <v>1</v>
      </c>
      <c r="F219" s="6">
        <v>-0.5</v>
      </c>
      <c r="G219" s="1"/>
    </row>
    <row r="220" spans="1:7" x14ac:dyDescent="0.25">
      <c r="A220" s="1">
        <v>652401</v>
      </c>
      <c r="B220" s="1" t="s">
        <v>5</v>
      </c>
      <c r="C220" s="2">
        <v>1142</v>
      </c>
      <c r="D220" s="5">
        <v>44531</v>
      </c>
      <c r="E220" s="6" cm="1">
        <f t="array" ref="E220:F220">_xlfn.XLOOKUP(B220,$J$1:$J$6,$H$1:$I$6)</f>
        <v>1</v>
      </c>
      <c r="F220" s="6">
        <v>-0.5</v>
      </c>
      <c r="G220" s="1"/>
    </row>
    <row r="221" spans="1:7" x14ac:dyDescent="0.25">
      <c r="A221" s="1">
        <v>326089</v>
      </c>
      <c r="B221" s="1" t="s">
        <v>5</v>
      </c>
      <c r="C221" s="2">
        <v>1566</v>
      </c>
      <c r="D221" s="5">
        <v>44348</v>
      </c>
      <c r="E221" s="6" cm="1">
        <f t="array" ref="E221:F221">_xlfn.XLOOKUP(B221,$J$1:$J$6,$H$1:$I$6)</f>
        <v>1</v>
      </c>
      <c r="F221" s="6">
        <v>-0.5</v>
      </c>
      <c r="G221" s="1"/>
    </row>
    <row r="222" spans="1:7" x14ac:dyDescent="0.25">
      <c r="A222" s="1">
        <v>676869</v>
      </c>
      <c r="B222" s="1" t="s">
        <v>5</v>
      </c>
      <c r="C222" s="2">
        <v>690</v>
      </c>
      <c r="D222" s="5">
        <v>44470</v>
      </c>
      <c r="E222" s="6" cm="1">
        <f t="array" ref="E222:F222">_xlfn.XLOOKUP(B222,$J$1:$J$6,$H$1:$I$6)</f>
        <v>1</v>
      </c>
      <c r="F222" s="6">
        <v>-0.5</v>
      </c>
      <c r="G222" s="1"/>
    </row>
    <row r="223" spans="1:7" x14ac:dyDescent="0.25">
      <c r="A223" s="1">
        <v>113657</v>
      </c>
      <c r="B223" s="1" t="s">
        <v>5</v>
      </c>
      <c r="C223" s="2">
        <v>1660</v>
      </c>
      <c r="D223" s="5">
        <v>44531</v>
      </c>
      <c r="E223" s="6" cm="1">
        <f t="array" ref="E223:F223">_xlfn.XLOOKUP(B223,$J$1:$J$6,$H$1:$I$6)</f>
        <v>1</v>
      </c>
      <c r="F223" s="6">
        <v>-0.5</v>
      </c>
      <c r="G223" s="1"/>
    </row>
    <row r="224" spans="1:7" x14ac:dyDescent="0.25">
      <c r="A224" s="1">
        <v>570270</v>
      </c>
      <c r="B224" s="1" t="s">
        <v>5</v>
      </c>
      <c r="C224" s="2">
        <v>1958</v>
      </c>
      <c r="D224" s="5">
        <v>44501</v>
      </c>
      <c r="E224" s="6" cm="1">
        <f t="array" ref="E224:F224">_xlfn.XLOOKUP(B224,$J$1:$J$6,$H$1:$I$6)</f>
        <v>1</v>
      </c>
      <c r="F224" s="6">
        <v>-0.5</v>
      </c>
      <c r="G224" s="1"/>
    </row>
    <row r="225" spans="1:7" x14ac:dyDescent="0.25">
      <c r="A225" s="1">
        <v>445507</v>
      </c>
      <c r="B225" s="1" t="s">
        <v>5</v>
      </c>
      <c r="C225" s="2">
        <v>1901</v>
      </c>
      <c r="D225" s="5">
        <v>44228</v>
      </c>
      <c r="E225" s="6" cm="1">
        <f t="array" ref="E225:F225">_xlfn.XLOOKUP(B225,$J$1:$J$6,$H$1:$I$6)</f>
        <v>1</v>
      </c>
      <c r="F225" s="6">
        <v>-0.5</v>
      </c>
      <c r="G225" s="1"/>
    </row>
    <row r="226" spans="1:7" x14ac:dyDescent="0.25">
      <c r="A226" s="1">
        <v>154432</v>
      </c>
      <c r="B226" s="1" t="s">
        <v>5</v>
      </c>
      <c r="C226" s="2">
        <v>544</v>
      </c>
      <c r="D226" s="5">
        <v>44440</v>
      </c>
      <c r="E226" s="6" cm="1">
        <f t="array" ref="E226:F226">_xlfn.XLOOKUP(B226,$J$1:$J$6,$H$1:$I$6)</f>
        <v>1</v>
      </c>
      <c r="F226" s="6">
        <v>-0.5</v>
      </c>
      <c r="G226" s="1"/>
    </row>
    <row r="227" spans="1:7" x14ac:dyDescent="0.25">
      <c r="A227" s="1">
        <v>806978</v>
      </c>
      <c r="B227" s="1" t="s">
        <v>5</v>
      </c>
      <c r="C227" s="2">
        <v>1797</v>
      </c>
      <c r="D227" s="5">
        <v>44409</v>
      </c>
      <c r="E227" s="6" cm="1">
        <f t="array" ref="E227:F227">_xlfn.XLOOKUP(B227,$J$1:$J$6,$H$1:$I$6)</f>
        <v>1</v>
      </c>
      <c r="F227" s="6">
        <v>-0.5</v>
      </c>
      <c r="G227" s="1"/>
    </row>
    <row r="228" spans="1:7" x14ac:dyDescent="0.25">
      <c r="A228" s="1">
        <v>637451</v>
      </c>
      <c r="B228" s="1" t="s">
        <v>5</v>
      </c>
      <c r="C228" s="2">
        <v>1287</v>
      </c>
      <c r="D228" s="5">
        <v>43922</v>
      </c>
      <c r="E228" s="6" cm="1">
        <f t="array" ref="E228:F228">_xlfn.XLOOKUP(B228,$J$1:$J$6,$H$1:$I$6)</f>
        <v>1</v>
      </c>
      <c r="F228" s="6">
        <v>-0.5</v>
      </c>
      <c r="G228" s="1"/>
    </row>
    <row r="229" spans="1:7" x14ac:dyDescent="0.25">
      <c r="A229" s="1">
        <v>494228</v>
      </c>
      <c r="B229" s="1" t="s">
        <v>5</v>
      </c>
      <c r="C229" s="2">
        <v>1706</v>
      </c>
      <c r="D229" s="5">
        <v>44287</v>
      </c>
      <c r="E229" s="6" cm="1">
        <f t="array" ref="E229:F229">_xlfn.XLOOKUP(B229,$J$1:$J$6,$H$1:$I$6)</f>
        <v>1</v>
      </c>
      <c r="F229" s="6">
        <v>-0.5</v>
      </c>
      <c r="G229" s="1"/>
    </row>
    <row r="230" spans="1:7" x14ac:dyDescent="0.25">
      <c r="A230" s="1">
        <v>801641</v>
      </c>
      <c r="B230" s="1" t="s">
        <v>5</v>
      </c>
      <c r="C230" s="2">
        <v>2031</v>
      </c>
      <c r="D230" s="5">
        <v>43862</v>
      </c>
      <c r="E230" s="6" cm="1">
        <f t="array" ref="E230:F230">_xlfn.XLOOKUP(B230,$J$1:$J$6,$H$1:$I$6)</f>
        <v>1</v>
      </c>
      <c r="F230" s="6">
        <v>-0.5</v>
      </c>
      <c r="G230" s="1"/>
    </row>
    <row r="231" spans="1:7" x14ac:dyDescent="0.25">
      <c r="A231" s="1">
        <v>823953</v>
      </c>
      <c r="B231" s="1" t="s">
        <v>5</v>
      </c>
      <c r="C231" s="2">
        <v>1967</v>
      </c>
      <c r="D231" s="5">
        <v>44470</v>
      </c>
      <c r="E231" s="6" cm="1">
        <f t="array" ref="E231:F231">_xlfn.XLOOKUP(B231,$J$1:$J$6,$H$1:$I$6)</f>
        <v>1</v>
      </c>
      <c r="F231" s="6">
        <v>-0.5</v>
      </c>
      <c r="G231" s="1"/>
    </row>
    <row r="232" spans="1:7" x14ac:dyDescent="0.25">
      <c r="A232" s="1">
        <v>539522</v>
      </c>
      <c r="B232" s="1" t="s">
        <v>5</v>
      </c>
      <c r="C232" s="2">
        <v>1859</v>
      </c>
      <c r="D232" s="5">
        <v>44562</v>
      </c>
      <c r="E232" s="6" cm="1">
        <f t="array" ref="E232:F232">_xlfn.XLOOKUP(B232,$J$1:$J$6,$H$1:$I$6)</f>
        <v>1</v>
      </c>
      <c r="F232" s="6">
        <v>-0.5</v>
      </c>
      <c r="G232" s="1"/>
    </row>
    <row r="233" spans="1:7" x14ac:dyDescent="0.25">
      <c r="A233" s="1">
        <v>873031</v>
      </c>
      <c r="B233" s="1" t="s">
        <v>5</v>
      </c>
      <c r="C233" s="2">
        <v>2851</v>
      </c>
      <c r="D233" s="5">
        <v>43862</v>
      </c>
      <c r="E233" s="6" cm="1">
        <f t="array" ref="E233:F233">_xlfn.XLOOKUP(B233,$J$1:$J$6,$H$1:$I$6)</f>
        <v>1</v>
      </c>
      <c r="F233" s="6">
        <v>-0.5</v>
      </c>
      <c r="G233" s="1"/>
    </row>
    <row r="234" spans="1:7" x14ac:dyDescent="0.25">
      <c r="A234" s="1">
        <v>574744</v>
      </c>
      <c r="B234" s="1" t="s">
        <v>5</v>
      </c>
      <c r="C234" s="2">
        <v>2021</v>
      </c>
      <c r="D234" s="5">
        <v>44409</v>
      </c>
      <c r="E234" s="6" cm="1">
        <f t="array" ref="E234:F234">_xlfn.XLOOKUP(B234,$J$1:$J$6,$H$1:$I$6)</f>
        <v>1</v>
      </c>
      <c r="F234" s="6">
        <v>-0.5</v>
      </c>
      <c r="G234" s="1"/>
    </row>
    <row r="235" spans="1:7" x14ac:dyDescent="0.25">
      <c r="A235" s="1">
        <v>130685</v>
      </c>
      <c r="B235" s="1" t="s">
        <v>5</v>
      </c>
      <c r="C235" s="2">
        <v>1138</v>
      </c>
      <c r="D235" s="5">
        <v>43862</v>
      </c>
      <c r="E235" s="6" cm="1">
        <f t="array" ref="E235:F235">_xlfn.XLOOKUP(B235,$J$1:$J$6,$H$1:$I$6)</f>
        <v>1</v>
      </c>
      <c r="F235" s="6">
        <v>-0.5</v>
      </c>
      <c r="G235" s="1"/>
    </row>
    <row r="236" spans="1:7" x14ac:dyDescent="0.25">
      <c r="A236" s="1">
        <v>150704</v>
      </c>
      <c r="B236" s="1" t="s">
        <v>5</v>
      </c>
      <c r="C236" s="2">
        <v>1159</v>
      </c>
      <c r="D236" s="5">
        <v>44531</v>
      </c>
      <c r="E236" s="6" cm="1">
        <f t="array" ref="E236:F236">_xlfn.XLOOKUP(B236,$J$1:$J$6,$H$1:$I$6)</f>
        <v>1</v>
      </c>
      <c r="F236" s="6">
        <v>-0.5</v>
      </c>
      <c r="G236" s="1"/>
    </row>
    <row r="237" spans="1:7" x14ac:dyDescent="0.25">
      <c r="A237" s="1">
        <v>779079</v>
      </c>
      <c r="B237" s="1" t="s">
        <v>5</v>
      </c>
      <c r="C237" s="2">
        <v>1384.5</v>
      </c>
      <c r="D237" s="5">
        <v>44197</v>
      </c>
      <c r="E237" s="6" cm="1">
        <f t="array" ref="E237:F237">_xlfn.XLOOKUP(B237,$J$1:$J$6,$H$1:$I$6)</f>
        <v>1</v>
      </c>
      <c r="F237" s="6">
        <v>-0.5</v>
      </c>
      <c r="G237" s="1"/>
    </row>
    <row r="238" spans="1:7" x14ac:dyDescent="0.25">
      <c r="A238" s="1">
        <v>746705</v>
      </c>
      <c r="B238" s="1" t="s">
        <v>5</v>
      </c>
      <c r="C238" s="2">
        <v>3627</v>
      </c>
      <c r="D238" s="5">
        <v>44044</v>
      </c>
      <c r="E238" s="6" cm="1">
        <f t="array" ref="E238:F238">_xlfn.XLOOKUP(B238,$J$1:$J$6,$H$1:$I$6)</f>
        <v>1</v>
      </c>
      <c r="F238" s="6">
        <v>-0.5</v>
      </c>
      <c r="G238" s="1"/>
    </row>
    <row r="239" spans="1:7" x14ac:dyDescent="0.25">
      <c r="A239" s="1">
        <v>594945</v>
      </c>
      <c r="B239" s="1" t="s">
        <v>5</v>
      </c>
      <c r="C239" s="2">
        <v>720</v>
      </c>
      <c r="D239" s="5">
        <v>44409</v>
      </c>
      <c r="E239" s="6" cm="1">
        <f t="array" ref="E239:F239">_xlfn.XLOOKUP(B239,$J$1:$J$6,$H$1:$I$6)</f>
        <v>1</v>
      </c>
      <c r="F239" s="6">
        <v>-0.5</v>
      </c>
      <c r="G239" s="1"/>
    </row>
    <row r="240" spans="1:7" x14ac:dyDescent="0.25">
      <c r="A240" s="1">
        <v>454312</v>
      </c>
      <c r="B240" s="1" t="s">
        <v>5</v>
      </c>
      <c r="C240" s="2">
        <v>2342</v>
      </c>
      <c r="D240" s="5">
        <v>44562</v>
      </c>
      <c r="E240" s="6" cm="1">
        <f t="array" ref="E240:F240">_xlfn.XLOOKUP(B240,$J$1:$J$6,$H$1:$I$6)</f>
        <v>1</v>
      </c>
      <c r="F240" s="6">
        <v>-0.5</v>
      </c>
      <c r="G240" s="1"/>
    </row>
    <row r="241" spans="1:7" x14ac:dyDescent="0.25">
      <c r="A241" s="1">
        <v>830981</v>
      </c>
      <c r="B241" s="1" t="s">
        <v>5</v>
      </c>
      <c r="C241" s="2">
        <v>1100</v>
      </c>
      <c r="D241" s="5">
        <v>44501</v>
      </c>
      <c r="E241" s="6" cm="1">
        <f t="array" ref="E241:F241">_xlfn.XLOOKUP(B241,$J$1:$J$6,$H$1:$I$6)</f>
        <v>1</v>
      </c>
      <c r="F241" s="6">
        <v>-0.5</v>
      </c>
      <c r="G241" s="1"/>
    </row>
    <row r="242" spans="1:7" x14ac:dyDescent="0.25">
      <c r="A242" s="1">
        <v>503244</v>
      </c>
      <c r="B242" s="1" t="s">
        <v>5</v>
      </c>
      <c r="C242" s="2">
        <v>980</v>
      </c>
      <c r="D242" s="5">
        <v>43922</v>
      </c>
      <c r="E242" s="6" cm="1">
        <f t="array" ref="E242:F242">_xlfn.XLOOKUP(B242,$J$1:$J$6,$H$1:$I$6)</f>
        <v>1</v>
      </c>
      <c r="F242" s="6">
        <v>-0.5</v>
      </c>
      <c r="G242" s="1"/>
    </row>
    <row r="243" spans="1:7" x14ac:dyDescent="0.25">
      <c r="A243" s="1">
        <v>199458</v>
      </c>
      <c r="B243" s="1" t="s">
        <v>5</v>
      </c>
      <c r="C243" s="2">
        <v>1460</v>
      </c>
      <c r="D243" s="5">
        <v>44105</v>
      </c>
      <c r="E243" s="6" cm="1">
        <f t="array" ref="E243:F243">_xlfn.XLOOKUP(B243,$J$1:$J$6,$H$1:$I$6)</f>
        <v>1</v>
      </c>
      <c r="F243" s="6">
        <v>-0.5</v>
      </c>
      <c r="G243" s="1"/>
    </row>
    <row r="244" spans="1:7" x14ac:dyDescent="0.25">
      <c r="A244" s="1">
        <v>294390</v>
      </c>
      <c r="B244" s="1" t="s">
        <v>5</v>
      </c>
      <c r="C244" s="2">
        <v>1403</v>
      </c>
      <c r="D244" s="5">
        <v>44470</v>
      </c>
      <c r="E244" s="6" cm="1">
        <f t="array" ref="E244:F244">_xlfn.XLOOKUP(B244,$J$1:$J$6,$H$1:$I$6)</f>
        <v>1</v>
      </c>
      <c r="F244" s="6">
        <v>-0.5</v>
      </c>
      <c r="G244" s="1"/>
    </row>
    <row r="245" spans="1:7" x14ac:dyDescent="0.25">
      <c r="A245" s="1">
        <v>128675</v>
      </c>
      <c r="B245" s="1" t="s">
        <v>5</v>
      </c>
      <c r="C245" s="2">
        <v>2723</v>
      </c>
      <c r="D245" s="5">
        <v>44136</v>
      </c>
      <c r="E245" s="6" cm="1">
        <f t="array" ref="E245:F245">_xlfn.XLOOKUP(B245,$J$1:$J$6,$H$1:$I$6)</f>
        <v>1</v>
      </c>
      <c r="F245" s="6">
        <v>-0.5</v>
      </c>
      <c r="G245" s="1"/>
    </row>
    <row r="246" spans="1:7" x14ac:dyDescent="0.25">
      <c r="A246" s="1">
        <v>215754</v>
      </c>
      <c r="B246" s="1" t="s">
        <v>5</v>
      </c>
      <c r="C246" s="2">
        <v>1757</v>
      </c>
      <c r="D246" s="5">
        <v>43862</v>
      </c>
      <c r="E246" s="6" cm="1">
        <f t="array" ref="E246:F246">_xlfn.XLOOKUP(B246,$J$1:$J$6,$H$1:$I$6)</f>
        <v>1</v>
      </c>
      <c r="F246" s="6">
        <v>-0.5</v>
      </c>
      <c r="G246" s="1"/>
    </row>
    <row r="247" spans="1:7" x14ac:dyDescent="0.25">
      <c r="A247" s="1">
        <v>336365</v>
      </c>
      <c r="B247" s="1" t="s">
        <v>5</v>
      </c>
      <c r="C247" s="2">
        <v>2340</v>
      </c>
      <c r="D247" s="5">
        <v>44531</v>
      </c>
      <c r="E247" s="6" cm="1">
        <f t="array" ref="E247:F247">_xlfn.XLOOKUP(B247,$J$1:$J$6,$H$1:$I$6)</f>
        <v>1</v>
      </c>
      <c r="F247" s="6">
        <v>-0.5</v>
      </c>
      <c r="G247" s="1"/>
    </row>
    <row r="248" spans="1:7" x14ac:dyDescent="0.25">
      <c r="A248" s="1">
        <v>818777</v>
      </c>
      <c r="B248" s="1" t="s">
        <v>5</v>
      </c>
      <c r="C248" s="2">
        <v>2342</v>
      </c>
      <c r="D248" s="5">
        <v>44256</v>
      </c>
      <c r="E248" s="6" cm="1">
        <f t="array" ref="E248:F248">_xlfn.XLOOKUP(B248,$J$1:$J$6,$H$1:$I$6)</f>
        <v>1</v>
      </c>
      <c r="F248" s="6">
        <v>-0.5</v>
      </c>
      <c r="G248" s="1"/>
    </row>
    <row r="249" spans="1:7" x14ac:dyDescent="0.25">
      <c r="A249" s="1">
        <v>757336</v>
      </c>
      <c r="B249" s="1" t="s">
        <v>5</v>
      </c>
      <c r="C249" s="2">
        <v>1976</v>
      </c>
      <c r="D249" s="5">
        <v>43891</v>
      </c>
      <c r="E249" s="6" cm="1">
        <f t="array" ref="E249:F249">_xlfn.XLOOKUP(B249,$J$1:$J$6,$H$1:$I$6)</f>
        <v>1</v>
      </c>
      <c r="F249" s="6">
        <v>-0.5</v>
      </c>
      <c r="G249" s="1"/>
    </row>
    <row r="250" spans="1:7" x14ac:dyDescent="0.25">
      <c r="A250" s="1">
        <v>444955</v>
      </c>
      <c r="B250" s="1" t="s">
        <v>5</v>
      </c>
      <c r="C250" s="2">
        <v>2181</v>
      </c>
      <c r="D250" s="5">
        <v>44228</v>
      </c>
      <c r="E250" s="6" cm="1">
        <f t="array" ref="E250:F250">_xlfn.XLOOKUP(B250,$J$1:$J$6,$H$1:$I$6)</f>
        <v>1</v>
      </c>
      <c r="F250" s="6">
        <v>-0.5</v>
      </c>
      <c r="G250" s="1"/>
    </row>
    <row r="251" spans="1:7" x14ac:dyDescent="0.25">
      <c r="A251" s="1">
        <v>443834</v>
      </c>
      <c r="B251" s="1" t="s">
        <v>5</v>
      </c>
      <c r="C251" s="2">
        <v>2500</v>
      </c>
      <c r="D251" s="5">
        <v>44409</v>
      </c>
      <c r="E251" s="6" cm="1">
        <f t="array" ref="E251:F251">_xlfn.XLOOKUP(B251,$J$1:$J$6,$H$1:$I$6)</f>
        <v>1</v>
      </c>
      <c r="F251" s="6">
        <v>-0.5</v>
      </c>
      <c r="G251" s="1"/>
    </row>
    <row r="252" spans="1:7" x14ac:dyDescent="0.25">
      <c r="A252" s="1">
        <v>119754</v>
      </c>
      <c r="B252" s="1" t="s">
        <v>5</v>
      </c>
      <c r="C252" s="2">
        <v>488</v>
      </c>
      <c r="D252" s="5">
        <v>44593</v>
      </c>
      <c r="E252" s="6" cm="1">
        <f t="array" ref="E252:F252">_xlfn.XLOOKUP(B252,$J$1:$J$6,$H$1:$I$6)</f>
        <v>1</v>
      </c>
      <c r="F252" s="6">
        <v>-0.5</v>
      </c>
      <c r="G252" s="1"/>
    </row>
    <row r="253" spans="1:7" x14ac:dyDescent="0.25">
      <c r="A253" s="1">
        <v>173001</v>
      </c>
      <c r="B253" s="1" t="s">
        <v>5</v>
      </c>
      <c r="C253" s="2">
        <v>1282</v>
      </c>
      <c r="D253" s="5">
        <v>44317</v>
      </c>
      <c r="E253" s="6" cm="1">
        <f t="array" ref="E253:F253">_xlfn.XLOOKUP(B253,$J$1:$J$6,$H$1:$I$6)</f>
        <v>1</v>
      </c>
      <c r="F253" s="6">
        <v>-0.5</v>
      </c>
      <c r="G253" s="1"/>
    </row>
    <row r="254" spans="1:7" x14ac:dyDescent="0.25">
      <c r="A254" s="1">
        <v>179673</v>
      </c>
      <c r="B254" s="1" t="s">
        <v>5</v>
      </c>
      <c r="C254" s="2">
        <v>2501</v>
      </c>
      <c r="D254" s="5">
        <v>44166</v>
      </c>
      <c r="E254" s="6" cm="1">
        <f t="array" ref="E254:F254">_xlfn.XLOOKUP(B254,$J$1:$J$6,$H$1:$I$6)</f>
        <v>1</v>
      </c>
      <c r="F254" s="6">
        <v>-0.5</v>
      </c>
      <c r="G254" s="1"/>
    </row>
    <row r="255" spans="1:7" x14ac:dyDescent="0.25">
      <c r="A255" s="1">
        <v>123331</v>
      </c>
      <c r="B255" s="1" t="s">
        <v>5</v>
      </c>
      <c r="C255" s="2">
        <v>708</v>
      </c>
      <c r="D255" s="5">
        <v>44470</v>
      </c>
      <c r="E255" s="6" cm="1">
        <f t="array" ref="E255:F255">_xlfn.XLOOKUP(B255,$J$1:$J$6,$H$1:$I$6)</f>
        <v>1</v>
      </c>
      <c r="F255" s="6">
        <v>-0.5</v>
      </c>
      <c r="G255" s="1"/>
    </row>
    <row r="256" spans="1:7" x14ac:dyDescent="0.25">
      <c r="A256" s="1">
        <v>219898</v>
      </c>
      <c r="B256" s="1" t="s">
        <v>5</v>
      </c>
      <c r="C256" s="2">
        <v>645</v>
      </c>
      <c r="D256" s="5">
        <v>43862</v>
      </c>
      <c r="E256" s="6" cm="1">
        <f t="array" ref="E256:F256">_xlfn.XLOOKUP(B256,$J$1:$J$6,$H$1:$I$6)</f>
        <v>1</v>
      </c>
      <c r="F256" s="6">
        <v>-0.5</v>
      </c>
      <c r="G256" s="1"/>
    </row>
    <row r="257" spans="1:7" x14ac:dyDescent="0.25">
      <c r="A257" s="1">
        <v>141979</v>
      </c>
      <c r="B257" s="1" t="s">
        <v>5</v>
      </c>
      <c r="C257" s="2">
        <v>1562</v>
      </c>
      <c r="D257" s="5">
        <v>43922</v>
      </c>
      <c r="E257" s="6" cm="1">
        <f t="array" ref="E257:F257">_xlfn.XLOOKUP(B257,$J$1:$J$6,$H$1:$I$6)</f>
        <v>1</v>
      </c>
      <c r="F257" s="6">
        <v>-0.5</v>
      </c>
      <c r="G257" s="1"/>
    </row>
    <row r="258" spans="1:7" x14ac:dyDescent="0.25">
      <c r="A258" s="1">
        <v>781308</v>
      </c>
      <c r="B258" s="1" t="s">
        <v>5</v>
      </c>
      <c r="C258" s="2">
        <v>1283</v>
      </c>
      <c r="D258" s="5">
        <v>43862</v>
      </c>
      <c r="E258" s="6" cm="1">
        <f t="array" ref="E258:F258">_xlfn.XLOOKUP(B258,$J$1:$J$6,$H$1:$I$6)</f>
        <v>1</v>
      </c>
      <c r="F258" s="6">
        <v>-0.5</v>
      </c>
      <c r="G258" s="1"/>
    </row>
    <row r="259" spans="1:7" x14ac:dyDescent="0.25">
      <c r="A259" s="1">
        <v>711452</v>
      </c>
      <c r="B259" s="1" t="s">
        <v>5</v>
      </c>
      <c r="C259" s="2">
        <v>711</v>
      </c>
      <c r="D259" s="5">
        <v>44531</v>
      </c>
      <c r="E259" s="6" cm="1">
        <f t="array" ref="E259:F259">_xlfn.XLOOKUP(B259,$J$1:$J$6,$H$1:$I$6)</f>
        <v>1</v>
      </c>
      <c r="F259" s="6">
        <v>-0.5</v>
      </c>
      <c r="G259" s="1"/>
    </row>
    <row r="260" spans="1:7" x14ac:dyDescent="0.25">
      <c r="A260" s="1">
        <v>156617</v>
      </c>
      <c r="B260" s="1" t="s">
        <v>5</v>
      </c>
      <c r="C260" s="2">
        <v>3802.5</v>
      </c>
      <c r="D260" s="5">
        <v>43862</v>
      </c>
      <c r="E260" s="6" cm="1">
        <f t="array" ref="E260:F260">_xlfn.XLOOKUP(B260,$J$1:$J$6,$H$1:$I$6)</f>
        <v>1</v>
      </c>
      <c r="F260" s="6">
        <v>-0.5</v>
      </c>
      <c r="G260" s="1"/>
    </row>
    <row r="261" spans="1:7" x14ac:dyDescent="0.25">
      <c r="A261" s="1">
        <v>487819</v>
      </c>
      <c r="B261" s="1" t="s">
        <v>5</v>
      </c>
      <c r="C261" s="2">
        <v>1666</v>
      </c>
      <c r="D261" s="5">
        <v>43862</v>
      </c>
      <c r="E261" s="6" cm="1">
        <f t="array" ref="E261:F261">_xlfn.XLOOKUP(B261,$J$1:$J$6,$H$1:$I$6)</f>
        <v>1</v>
      </c>
      <c r="F261" s="6">
        <v>-0.5</v>
      </c>
      <c r="G261" s="1"/>
    </row>
    <row r="262" spans="1:7" x14ac:dyDescent="0.25">
      <c r="A262" s="1">
        <v>503591</v>
      </c>
      <c r="B262" s="1" t="s">
        <v>5</v>
      </c>
      <c r="C262" s="2">
        <v>322</v>
      </c>
      <c r="D262" s="5">
        <v>44470</v>
      </c>
      <c r="E262" s="6" cm="1">
        <f t="array" ref="E262:F262">_xlfn.XLOOKUP(B262,$J$1:$J$6,$H$1:$I$6)</f>
        <v>1</v>
      </c>
      <c r="F262" s="6">
        <v>-0.5</v>
      </c>
      <c r="G262" s="1"/>
    </row>
    <row r="263" spans="1:7" x14ac:dyDescent="0.25">
      <c r="A263" s="1">
        <v>272243</v>
      </c>
      <c r="B263" s="1" t="s">
        <v>5</v>
      </c>
      <c r="C263" s="2">
        <v>2321</v>
      </c>
      <c r="D263" s="5">
        <v>43891</v>
      </c>
      <c r="E263" s="6" cm="1">
        <f t="array" ref="E263:F263">_xlfn.XLOOKUP(B263,$J$1:$J$6,$H$1:$I$6)</f>
        <v>1</v>
      </c>
      <c r="F263" s="6">
        <v>-0.5</v>
      </c>
      <c r="G263" s="1"/>
    </row>
    <row r="264" spans="1:7" x14ac:dyDescent="0.25">
      <c r="A264" s="1">
        <v>431913</v>
      </c>
      <c r="B264" s="1" t="s">
        <v>5</v>
      </c>
      <c r="C264" s="2">
        <v>1857</v>
      </c>
      <c r="D264" s="5">
        <v>44409</v>
      </c>
      <c r="E264" s="6" cm="1">
        <f t="array" ref="E264:F264">_xlfn.XLOOKUP(B264,$J$1:$J$6,$H$1:$I$6)</f>
        <v>1</v>
      </c>
      <c r="F264" s="6">
        <v>-0.5</v>
      </c>
      <c r="G264" s="1"/>
    </row>
    <row r="265" spans="1:7" x14ac:dyDescent="0.25">
      <c r="A265" s="1">
        <v>270516</v>
      </c>
      <c r="B265" s="1" t="s">
        <v>5</v>
      </c>
      <c r="C265" s="2">
        <v>1611</v>
      </c>
      <c r="D265" s="5">
        <v>44013</v>
      </c>
      <c r="E265" s="6" cm="1">
        <f t="array" ref="E265:F265">_xlfn.XLOOKUP(B265,$J$1:$J$6,$H$1:$I$6)</f>
        <v>1</v>
      </c>
      <c r="F265" s="6">
        <v>-0.5</v>
      </c>
      <c r="G265" s="1"/>
    </row>
    <row r="266" spans="1:7" x14ac:dyDescent="0.25">
      <c r="A266" s="1">
        <v>390387</v>
      </c>
      <c r="B266" s="1" t="s">
        <v>5</v>
      </c>
      <c r="C266" s="2">
        <v>2797</v>
      </c>
      <c r="D266" s="5">
        <v>43922</v>
      </c>
      <c r="E266" s="6" cm="1">
        <f t="array" ref="E266:F266">_xlfn.XLOOKUP(B266,$J$1:$J$6,$H$1:$I$6)</f>
        <v>1</v>
      </c>
      <c r="F266" s="6">
        <v>-0.5</v>
      </c>
      <c r="G266" s="1"/>
    </row>
    <row r="267" spans="1:7" x14ac:dyDescent="0.25">
      <c r="A267" s="1">
        <v>254540</v>
      </c>
      <c r="B267" s="1" t="s">
        <v>5</v>
      </c>
      <c r="C267" s="2">
        <v>334</v>
      </c>
      <c r="D267" s="5">
        <v>44378</v>
      </c>
      <c r="E267" s="6" cm="1">
        <f t="array" ref="E267:F267">_xlfn.XLOOKUP(B267,$J$1:$J$6,$H$1:$I$6)</f>
        <v>1</v>
      </c>
      <c r="F267" s="6">
        <v>-0.5</v>
      </c>
      <c r="G267" s="1"/>
    </row>
    <row r="268" spans="1:7" x14ac:dyDescent="0.25">
      <c r="A268" s="1">
        <v>724808</v>
      </c>
      <c r="B268" s="1" t="s">
        <v>5</v>
      </c>
      <c r="C268" s="2">
        <v>2328</v>
      </c>
      <c r="D268" s="5">
        <v>44531</v>
      </c>
      <c r="E268" s="6" cm="1">
        <f t="array" ref="E268:F268">_xlfn.XLOOKUP(B268,$J$1:$J$6,$H$1:$I$6)</f>
        <v>1</v>
      </c>
      <c r="F268" s="6">
        <v>-0.5</v>
      </c>
      <c r="G268" s="1"/>
    </row>
    <row r="269" spans="1:7" x14ac:dyDescent="0.25">
      <c r="A269" s="1">
        <v>561083</v>
      </c>
      <c r="B269" s="1" t="s">
        <v>5</v>
      </c>
      <c r="C269" s="2">
        <v>2313</v>
      </c>
      <c r="D269" s="5">
        <v>44105</v>
      </c>
      <c r="E269" s="6" cm="1">
        <f t="array" ref="E269:F269">_xlfn.XLOOKUP(B269,$J$1:$J$6,$H$1:$I$6)</f>
        <v>1</v>
      </c>
      <c r="F269" s="6">
        <v>-0.5</v>
      </c>
      <c r="G269" s="1"/>
    </row>
    <row r="270" spans="1:7" x14ac:dyDescent="0.25">
      <c r="A270" s="1">
        <v>352793</v>
      </c>
      <c r="B270" s="1" t="s">
        <v>5</v>
      </c>
      <c r="C270" s="2">
        <v>1804</v>
      </c>
      <c r="D270" s="5">
        <v>44317</v>
      </c>
      <c r="E270" s="6" cm="1">
        <f t="array" ref="E270:F270">_xlfn.XLOOKUP(B270,$J$1:$J$6,$H$1:$I$6)</f>
        <v>1</v>
      </c>
      <c r="F270" s="6">
        <v>-0.5</v>
      </c>
      <c r="G270" s="1"/>
    </row>
    <row r="271" spans="1:7" x14ac:dyDescent="0.25">
      <c r="A271" s="1">
        <v>742570</v>
      </c>
      <c r="B271" s="1" t="s">
        <v>5</v>
      </c>
      <c r="C271" s="2">
        <v>2072</v>
      </c>
      <c r="D271" s="5">
        <v>44531</v>
      </c>
      <c r="E271" s="6" cm="1">
        <f t="array" ref="E271:F271">_xlfn.XLOOKUP(B271,$J$1:$J$6,$H$1:$I$6)</f>
        <v>1</v>
      </c>
      <c r="F271" s="6">
        <v>-0.5</v>
      </c>
      <c r="G271" s="1"/>
    </row>
    <row r="272" spans="1:7" x14ac:dyDescent="0.25">
      <c r="A272" s="1">
        <v>121208</v>
      </c>
      <c r="B272" s="1" t="s">
        <v>5</v>
      </c>
      <c r="C272" s="2">
        <v>766</v>
      </c>
      <c r="D272" s="5">
        <v>44228</v>
      </c>
      <c r="E272" s="6" cm="1">
        <f t="array" ref="E272:F272">_xlfn.XLOOKUP(B272,$J$1:$J$6,$H$1:$I$6)</f>
        <v>1</v>
      </c>
      <c r="F272" s="6">
        <v>-0.5</v>
      </c>
      <c r="G272" s="1"/>
    </row>
    <row r="273" spans="1:7" x14ac:dyDescent="0.25">
      <c r="A273" s="1">
        <v>644686</v>
      </c>
      <c r="B273" s="1" t="s">
        <v>5</v>
      </c>
      <c r="C273" s="2">
        <v>2992</v>
      </c>
      <c r="D273" s="5">
        <v>44470</v>
      </c>
      <c r="E273" s="6" cm="1">
        <f t="array" ref="E273:F273">_xlfn.XLOOKUP(B273,$J$1:$J$6,$H$1:$I$6)</f>
        <v>1</v>
      </c>
      <c r="F273" s="6">
        <v>-0.5</v>
      </c>
      <c r="G273" s="1"/>
    </row>
    <row r="274" spans="1:7" x14ac:dyDescent="0.25">
      <c r="A274" s="1">
        <v>881771</v>
      </c>
      <c r="B274" s="1" t="s">
        <v>5</v>
      </c>
      <c r="C274" s="2">
        <v>2157</v>
      </c>
      <c r="D274" s="5">
        <v>44348</v>
      </c>
      <c r="E274" s="6" cm="1">
        <f t="array" ref="E274:F274">_xlfn.XLOOKUP(B274,$J$1:$J$6,$H$1:$I$6)</f>
        <v>1</v>
      </c>
      <c r="F274" s="6">
        <v>-0.5</v>
      </c>
      <c r="G274" s="1"/>
    </row>
    <row r="275" spans="1:7" x14ac:dyDescent="0.25">
      <c r="A275" s="1">
        <v>517456</v>
      </c>
      <c r="B275" s="1" t="s">
        <v>5</v>
      </c>
      <c r="C275" s="2">
        <v>677</v>
      </c>
      <c r="D275" s="5">
        <v>44501</v>
      </c>
      <c r="E275" s="6" cm="1">
        <f t="array" ref="E275:F275">_xlfn.XLOOKUP(B275,$J$1:$J$6,$H$1:$I$6)</f>
        <v>1</v>
      </c>
      <c r="F275" s="6">
        <v>-0.5</v>
      </c>
      <c r="G275" s="1"/>
    </row>
    <row r="276" spans="1:7" x14ac:dyDescent="0.25">
      <c r="A276" s="1">
        <v>433556</v>
      </c>
      <c r="B276" s="1" t="s">
        <v>5</v>
      </c>
      <c r="C276" s="2">
        <v>1773</v>
      </c>
      <c r="D276" s="5">
        <v>44197</v>
      </c>
      <c r="E276" s="6" cm="1">
        <f t="array" ref="E276:F276">_xlfn.XLOOKUP(B276,$J$1:$J$6,$H$1:$I$6)</f>
        <v>1</v>
      </c>
      <c r="F276" s="6">
        <v>-0.5</v>
      </c>
      <c r="G276" s="1"/>
    </row>
    <row r="277" spans="1:7" x14ac:dyDescent="0.25">
      <c r="A277" s="1">
        <v>741765</v>
      </c>
      <c r="B277" s="1" t="s">
        <v>5</v>
      </c>
      <c r="C277" s="2">
        <v>2420</v>
      </c>
      <c r="D277" s="5">
        <v>44562</v>
      </c>
      <c r="E277" s="6" cm="1">
        <f t="array" ref="E277:F277">_xlfn.XLOOKUP(B277,$J$1:$J$6,$H$1:$I$6)</f>
        <v>1</v>
      </c>
      <c r="F277" s="6">
        <v>-0.5</v>
      </c>
      <c r="G277" s="1"/>
    </row>
    <row r="278" spans="1:7" x14ac:dyDescent="0.25">
      <c r="A278" s="1">
        <v>533611</v>
      </c>
      <c r="B278" s="1" t="s">
        <v>5</v>
      </c>
      <c r="C278" s="2">
        <v>2734</v>
      </c>
      <c r="D278" s="5">
        <v>44440</v>
      </c>
      <c r="E278" s="6" cm="1">
        <f t="array" ref="E278:F278">_xlfn.XLOOKUP(B278,$J$1:$J$6,$H$1:$I$6)</f>
        <v>1</v>
      </c>
      <c r="F278" s="6">
        <v>-0.5</v>
      </c>
      <c r="G278" s="1"/>
    </row>
    <row r="279" spans="1:7" x14ac:dyDescent="0.25">
      <c r="A279" s="1">
        <v>347412</v>
      </c>
      <c r="B279" s="1" t="s">
        <v>5</v>
      </c>
      <c r="C279" s="2">
        <v>1715</v>
      </c>
      <c r="D279" s="5">
        <v>43922</v>
      </c>
      <c r="E279" s="6" cm="1">
        <f t="array" ref="E279:F279">_xlfn.XLOOKUP(B279,$J$1:$J$6,$H$1:$I$6)</f>
        <v>1</v>
      </c>
      <c r="F279" s="6">
        <v>-0.5</v>
      </c>
      <c r="G279" s="1"/>
    </row>
    <row r="280" spans="1:7" x14ac:dyDescent="0.25">
      <c r="A280" s="1">
        <v>469636</v>
      </c>
      <c r="B280" s="1" t="s">
        <v>5</v>
      </c>
      <c r="C280" s="2">
        <v>1186</v>
      </c>
      <c r="D280" s="5">
        <v>44166</v>
      </c>
      <c r="E280" s="6" cm="1">
        <f t="array" ref="E280:F280">_xlfn.XLOOKUP(B280,$J$1:$J$6,$H$1:$I$6)</f>
        <v>1</v>
      </c>
      <c r="F280" s="6">
        <v>-0.5</v>
      </c>
      <c r="G280" s="1"/>
    </row>
    <row r="281" spans="1:7" x14ac:dyDescent="0.25">
      <c r="A281" s="1">
        <v>200053</v>
      </c>
      <c r="B281" s="1" t="s">
        <v>5</v>
      </c>
      <c r="C281" s="2">
        <v>2661</v>
      </c>
      <c r="D281" s="5">
        <v>44044</v>
      </c>
      <c r="E281" s="6" cm="1">
        <f t="array" ref="E281:F281">_xlfn.XLOOKUP(B281,$J$1:$J$6,$H$1:$I$6)</f>
        <v>1</v>
      </c>
      <c r="F281" s="6">
        <v>-0.5</v>
      </c>
      <c r="G281" s="1"/>
    </row>
    <row r="282" spans="1:7" x14ac:dyDescent="0.25">
      <c r="A282" s="1">
        <v>348844</v>
      </c>
      <c r="B282" s="1" t="s">
        <v>5</v>
      </c>
      <c r="C282" s="2">
        <v>982.5</v>
      </c>
      <c r="D282" s="5">
        <v>44531</v>
      </c>
      <c r="E282" s="6" cm="1">
        <f t="array" ref="E282:F282">_xlfn.XLOOKUP(B282,$J$1:$J$6,$H$1:$I$6)</f>
        <v>1</v>
      </c>
      <c r="F282" s="6">
        <v>-0.5</v>
      </c>
      <c r="G282" s="1"/>
    </row>
    <row r="283" spans="1:7" x14ac:dyDescent="0.25">
      <c r="A283" s="1">
        <v>541297</v>
      </c>
      <c r="B283" s="1" t="s">
        <v>5</v>
      </c>
      <c r="C283" s="2">
        <v>1298</v>
      </c>
      <c r="D283" s="5">
        <v>43891</v>
      </c>
      <c r="E283" s="6" cm="1">
        <f t="array" ref="E283:F283">_xlfn.XLOOKUP(B283,$J$1:$J$6,$H$1:$I$6)</f>
        <v>1</v>
      </c>
      <c r="F283" s="6">
        <v>-0.5</v>
      </c>
      <c r="G283" s="1"/>
    </row>
    <row r="284" spans="1:7" x14ac:dyDescent="0.25">
      <c r="A284" s="1">
        <v>280321</v>
      </c>
      <c r="B284" s="1" t="s">
        <v>5</v>
      </c>
      <c r="C284" s="2">
        <v>604</v>
      </c>
      <c r="D284" s="5">
        <v>44501</v>
      </c>
      <c r="E284" s="6" cm="1">
        <f t="array" ref="E284:F284">_xlfn.XLOOKUP(B284,$J$1:$J$6,$H$1:$I$6)</f>
        <v>1</v>
      </c>
      <c r="F284" s="6">
        <v>-0.5</v>
      </c>
      <c r="G284" s="1"/>
    </row>
    <row r="285" spans="1:7" x14ac:dyDescent="0.25">
      <c r="A285" s="1">
        <v>434964</v>
      </c>
      <c r="B285" s="1" t="s">
        <v>5</v>
      </c>
      <c r="C285" s="2">
        <v>2255</v>
      </c>
      <c r="D285" s="5">
        <v>44317</v>
      </c>
      <c r="E285" s="6" cm="1">
        <f t="array" ref="E285:F285">_xlfn.XLOOKUP(B285,$J$1:$J$6,$H$1:$I$6)</f>
        <v>1</v>
      </c>
      <c r="F285" s="6">
        <v>-0.5</v>
      </c>
      <c r="G285" s="1"/>
    </row>
    <row r="286" spans="1:7" x14ac:dyDescent="0.25">
      <c r="A286" s="1">
        <v>505218</v>
      </c>
      <c r="B286" s="1" t="s">
        <v>5</v>
      </c>
      <c r="C286" s="2">
        <v>1249</v>
      </c>
      <c r="D286" s="5">
        <v>43952</v>
      </c>
      <c r="E286" s="6" cm="1">
        <f t="array" ref="E286:F286">_xlfn.XLOOKUP(B286,$J$1:$J$6,$H$1:$I$6)</f>
        <v>1</v>
      </c>
      <c r="F286" s="6">
        <v>-0.5</v>
      </c>
      <c r="G286" s="1"/>
    </row>
    <row r="287" spans="1:7" x14ac:dyDescent="0.25">
      <c r="A287" s="1">
        <v>715966</v>
      </c>
      <c r="B287" s="1" t="s">
        <v>5</v>
      </c>
      <c r="C287" s="2">
        <v>293</v>
      </c>
      <c r="D287" s="5">
        <v>44075</v>
      </c>
      <c r="E287" s="6" cm="1">
        <f t="array" ref="E287:F287">_xlfn.XLOOKUP(B287,$J$1:$J$6,$H$1:$I$6)</f>
        <v>1</v>
      </c>
      <c r="F287" s="6">
        <v>-0.5</v>
      </c>
      <c r="G287" s="1"/>
    </row>
    <row r="288" spans="1:7" x14ac:dyDescent="0.25">
      <c r="A288" s="1">
        <v>295198</v>
      </c>
      <c r="B288" s="1" t="s">
        <v>5</v>
      </c>
      <c r="C288" s="2">
        <v>2996</v>
      </c>
      <c r="D288" s="5">
        <v>43922</v>
      </c>
      <c r="E288" s="6" cm="1">
        <f t="array" ref="E288:F288">_xlfn.XLOOKUP(B288,$J$1:$J$6,$H$1:$I$6)</f>
        <v>1</v>
      </c>
      <c r="F288" s="6">
        <v>-0.5</v>
      </c>
      <c r="G288" s="1"/>
    </row>
    <row r="289" spans="1:7" x14ac:dyDescent="0.25">
      <c r="A289" s="1">
        <v>529423</v>
      </c>
      <c r="B289" s="1" t="s">
        <v>5</v>
      </c>
      <c r="C289" s="2">
        <v>2227.5</v>
      </c>
      <c r="D289" s="5">
        <v>44470</v>
      </c>
      <c r="E289" s="6" cm="1">
        <f t="array" ref="E289:F289">_xlfn.XLOOKUP(B289,$J$1:$J$6,$H$1:$I$6)</f>
        <v>1</v>
      </c>
      <c r="F289" s="6">
        <v>-0.5</v>
      </c>
      <c r="G289" s="1"/>
    </row>
    <row r="290" spans="1:7" x14ac:dyDescent="0.25">
      <c r="A290" s="1">
        <v>721311</v>
      </c>
      <c r="B290" s="1" t="s">
        <v>5</v>
      </c>
      <c r="C290" s="2">
        <v>1199</v>
      </c>
      <c r="D290" s="5">
        <v>44136</v>
      </c>
      <c r="E290" s="6" cm="1">
        <f t="array" ref="E290:F290">_xlfn.XLOOKUP(B290,$J$1:$J$6,$H$1:$I$6)</f>
        <v>1</v>
      </c>
      <c r="F290" s="6">
        <v>-0.5</v>
      </c>
      <c r="G290" s="1"/>
    </row>
    <row r="291" spans="1:7" x14ac:dyDescent="0.25">
      <c r="A291" s="1">
        <v>205221</v>
      </c>
      <c r="B291" s="1" t="s">
        <v>5</v>
      </c>
      <c r="C291" s="2">
        <v>200</v>
      </c>
      <c r="D291" s="5">
        <v>44501</v>
      </c>
      <c r="E291" s="6" cm="1">
        <f t="array" ref="E291:F291">_xlfn.XLOOKUP(B291,$J$1:$J$6,$H$1:$I$6)</f>
        <v>1</v>
      </c>
      <c r="F291" s="6">
        <v>-0.5</v>
      </c>
      <c r="G291" s="1"/>
    </row>
    <row r="292" spans="1:7" x14ac:dyDescent="0.25">
      <c r="A292" s="1">
        <v>397049</v>
      </c>
      <c r="B292" s="1" t="s">
        <v>5</v>
      </c>
      <c r="C292" s="2">
        <v>388</v>
      </c>
      <c r="D292" s="5">
        <v>43862</v>
      </c>
      <c r="E292" s="6" cm="1">
        <f t="array" ref="E292:F292">_xlfn.XLOOKUP(B292,$J$1:$J$6,$H$1:$I$6)</f>
        <v>1</v>
      </c>
      <c r="F292" s="6">
        <v>-0.5</v>
      </c>
      <c r="G292" s="1"/>
    </row>
    <row r="293" spans="1:7" x14ac:dyDescent="0.25">
      <c r="A293" s="1">
        <v>164574</v>
      </c>
      <c r="B293" s="1" t="s">
        <v>5</v>
      </c>
      <c r="C293" s="2">
        <v>1727</v>
      </c>
      <c r="D293" s="5">
        <v>44531</v>
      </c>
      <c r="E293" s="6" cm="1">
        <f t="array" ref="E293:F293">_xlfn.XLOOKUP(B293,$J$1:$J$6,$H$1:$I$6)</f>
        <v>1</v>
      </c>
      <c r="F293" s="6">
        <v>-0.5</v>
      </c>
      <c r="G293" s="1"/>
    </row>
    <row r="294" spans="1:7" x14ac:dyDescent="0.25">
      <c r="A294" s="1">
        <v>138137</v>
      </c>
      <c r="B294" s="1" t="s">
        <v>5</v>
      </c>
      <c r="C294" s="2">
        <v>2300</v>
      </c>
      <c r="D294" s="5">
        <v>44105</v>
      </c>
      <c r="E294" s="6" cm="1">
        <f t="array" ref="E294:F294">_xlfn.XLOOKUP(B294,$J$1:$J$6,$H$1:$I$6)</f>
        <v>1</v>
      </c>
      <c r="F294" s="6">
        <v>-0.5</v>
      </c>
      <c r="G294" s="1"/>
    </row>
    <row r="295" spans="1:7" x14ac:dyDescent="0.25">
      <c r="A295" s="1">
        <v>894001</v>
      </c>
      <c r="B295" s="1" t="s">
        <v>5</v>
      </c>
      <c r="C295" s="2">
        <v>546</v>
      </c>
      <c r="D295" s="5">
        <v>43862</v>
      </c>
      <c r="E295" s="6" cm="1">
        <f t="array" ref="E295:F295">_xlfn.XLOOKUP(B295,$J$1:$J$6,$H$1:$I$6)</f>
        <v>1</v>
      </c>
      <c r="F295" s="6">
        <v>-0.5</v>
      </c>
      <c r="G295" s="1"/>
    </row>
    <row r="296" spans="1:7" x14ac:dyDescent="0.25">
      <c r="A296" s="1">
        <v>605154</v>
      </c>
      <c r="B296" s="1" t="s">
        <v>5</v>
      </c>
      <c r="C296" s="2">
        <v>1368</v>
      </c>
      <c r="D296" s="5">
        <v>44562</v>
      </c>
      <c r="E296" s="6" cm="1">
        <f t="array" ref="E296:F296">_xlfn.XLOOKUP(B296,$J$1:$J$6,$H$1:$I$6)</f>
        <v>1</v>
      </c>
      <c r="F296" s="6">
        <v>-0.5</v>
      </c>
      <c r="G296" s="1"/>
    </row>
    <row r="297" spans="1:7" x14ac:dyDescent="0.25">
      <c r="A297" s="1">
        <v>736328</v>
      </c>
      <c r="B297" s="1" t="s">
        <v>5</v>
      </c>
      <c r="C297" s="2">
        <v>2750</v>
      </c>
      <c r="D297" s="5">
        <v>44593</v>
      </c>
      <c r="E297" s="6" cm="1">
        <f t="array" ref="E297:F297">_xlfn.XLOOKUP(B297,$J$1:$J$6,$H$1:$I$6)</f>
        <v>1</v>
      </c>
      <c r="F297" s="6">
        <v>-0.5</v>
      </c>
      <c r="G297" s="1"/>
    </row>
    <row r="298" spans="1:7" x14ac:dyDescent="0.25">
      <c r="A298" s="1">
        <v>731074</v>
      </c>
      <c r="B298" s="1" t="s">
        <v>5</v>
      </c>
      <c r="C298" s="2">
        <v>1953</v>
      </c>
      <c r="D298" s="5">
        <v>44287</v>
      </c>
      <c r="E298" s="6" cm="1">
        <f t="array" ref="E298:F298">_xlfn.XLOOKUP(B298,$J$1:$J$6,$H$1:$I$6)</f>
        <v>1</v>
      </c>
      <c r="F298" s="6">
        <v>-0.5</v>
      </c>
      <c r="G298" s="1"/>
    </row>
    <row r="299" spans="1:7" x14ac:dyDescent="0.25">
      <c r="A299" s="1">
        <v>739483</v>
      </c>
      <c r="B299" s="1" t="s">
        <v>5</v>
      </c>
      <c r="C299" s="2">
        <v>4219.5</v>
      </c>
      <c r="D299" s="5">
        <v>44228</v>
      </c>
      <c r="E299" s="6" cm="1">
        <f t="array" ref="E299:F299">_xlfn.XLOOKUP(B299,$J$1:$J$6,$H$1:$I$6)</f>
        <v>1</v>
      </c>
      <c r="F299" s="6">
        <v>-0.5</v>
      </c>
      <c r="G299" s="1"/>
    </row>
    <row r="300" spans="1:7" x14ac:dyDescent="0.25">
      <c r="A300" s="1">
        <v>609228</v>
      </c>
      <c r="B300" s="1" t="s">
        <v>5</v>
      </c>
      <c r="C300" s="2">
        <v>1899</v>
      </c>
      <c r="D300" s="5">
        <v>44501</v>
      </c>
      <c r="E300" s="6" cm="1">
        <f t="array" ref="E300:F300">_xlfn.XLOOKUP(B300,$J$1:$J$6,$H$1:$I$6)</f>
        <v>1</v>
      </c>
      <c r="F300" s="6">
        <v>-0.5</v>
      </c>
      <c r="G300" s="1"/>
    </row>
    <row r="301" spans="1:7" x14ac:dyDescent="0.25">
      <c r="A301" s="1">
        <v>754791</v>
      </c>
      <c r="B301" s="1" t="s">
        <v>5</v>
      </c>
      <c r="C301" s="2">
        <v>1686</v>
      </c>
      <c r="D301" s="5">
        <v>44256</v>
      </c>
      <c r="E301" s="6" cm="1">
        <f t="array" ref="E301:F301">_xlfn.XLOOKUP(B301,$J$1:$J$6,$H$1:$I$6)</f>
        <v>1</v>
      </c>
      <c r="F301" s="6">
        <v>-0.5</v>
      </c>
      <c r="G301" s="1"/>
    </row>
    <row r="302" spans="1:7" x14ac:dyDescent="0.25">
      <c r="A302" s="1">
        <v>348619</v>
      </c>
      <c r="B302" s="1" t="s">
        <v>5</v>
      </c>
      <c r="C302" s="2">
        <v>2141</v>
      </c>
      <c r="D302" s="5">
        <v>44501</v>
      </c>
      <c r="E302" s="6" cm="1">
        <f t="array" ref="E302:F302">_xlfn.XLOOKUP(B302,$J$1:$J$6,$H$1:$I$6)</f>
        <v>1</v>
      </c>
      <c r="F302" s="6">
        <v>-0.5</v>
      </c>
      <c r="G302" s="1"/>
    </row>
    <row r="303" spans="1:7" x14ac:dyDescent="0.25">
      <c r="A303" s="1">
        <v>170867</v>
      </c>
      <c r="B303" s="1" t="s">
        <v>5</v>
      </c>
      <c r="C303" s="2">
        <v>1143</v>
      </c>
      <c r="D303" s="5">
        <v>43862</v>
      </c>
      <c r="E303" s="6" cm="1">
        <f t="array" ref="E303:F303">_xlfn.XLOOKUP(B303,$J$1:$J$6,$H$1:$I$6)</f>
        <v>1</v>
      </c>
      <c r="F303" s="6">
        <v>-0.5</v>
      </c>
      <c r="G303" s="1"/>
    </row>
    <row r="304" spans="1:7" x14ac:dyDescent="0.25">
      <c r="A304" s="1">
        <v>183779</v>
      </c>
      <c r="B304" s="1" t="s">
        <v>5</v>
      </c>
      <c r="C304" s="2">
        <v>615</v>
      </c>
      <c r="D304" s="5">
        <v>44440</v>
      </c>
      <c r="E304" s="6" cm="1">
        <f t="array" ref="E304:F304">_xlfn.XLOOKUP(B304,$J$1:$J$6,$H$1:$I$6)</f>
        <v>1</v>
      </c>
      <c r="F304" s="6">
        <v>-0.5</v>
      </c>
      <c r="G304" s="1"/>
    </row>
    <row r="305" spans="1:7" x14ac:dyDescent="0.25">
      <c r="A305" s="1">
        <v>304546</v>
      </c>
      <c r="B305" s="1" t="s">
        <v>5</v>
      </c>
      <c r="C305" s="2">
        <v>1989</v>
      </c>
      <c r="D305" s="5">
        <v>44531</v>
      </c>
      <c r="E305" s="6" cm="1">
        <f t="array" ref="E305:F305">_xlfn.XLOOKUP(B305,$J$1:$J$6,$H$1:$I$6)</f>
        <v>1</v>
      </c>
      <c r="F305" s="6">
        <v>-0.5</v>
      </c>
      <c r="G305" s="1"/>
    </row>
    <row r="306" spans="1:7" x14ac:dyDescent="0.25">
      <c r="A306" s="1">
        <v>182735</v>
      </c>
      <c r="B306" s="1" t="s">
        <v>5</v>
      </c>
      <c r="C306" s="2">
        <v>321</v>
      </c>
      <c r="D306" s="5">
        <v>43862</v>
      </c>
      <c r="E306" s="6" cm="1">
        <f t="array" ref="E306:F306">_xlfn.XLOOKUP(B306,$J$1:$J$6,$H$1:$I$6)</f>
        <v>1</v>
      </c>
      <c r="F306" s="6">
        <v>-0.5</v>
      </c>
      <c r="G306" s="1"/>
    </row>
    <row r="307" spans="1:7" x14ac:dyDescent="0.25">
      <c r="A307" s="1">
        <v>150101</v>
      </c>
      <c r="B307" s="1" t="s">
        <v>5</v>
      </c>
      <c r="C307" s="2">
        <v>259</v>
      </c>
      <c r="D307" s="5">
        <v>44470</v>
      </c>
      <c r="E307" s="6" cm="1">
        <f t="array" ref="E307:F307">_xlfn.XLOOKUP(B307,$J$1:$J$6,$H$1:$I$6)</f>
        <v>1</v>
      </c>
      <c r="F307" s="6">
        <v>-0.5</v>
      </c>
      <c r="G307" s="1"/>
    </row>
    <row r="308" spans="1:7" x14ac:dyDescent="0.25">
      <c r="A308" s="1">
        <v>604462</v>
      </c>
      <c r="B308" s="1" t="s">
        <v>5</v>
      </c>
      <c r="C308" s="2">
        <v>1101</v>
      </c>
      <c r="D308" s="5">
        <v>44470</v>
      </c>
      <c r="E308" s="6" cm="1">
        <f t="array" ref="E308:F308">_xlfn.XLOOKUP(B308,$J$1:$J$6,$H$1:$I$6)</f>
        <v>1</v>
      </c>
      <c r="F308" s="6">
        <v>-0.5</v>
      </c>
      <c r="G308" s="1"/>
    </row>
    <row r="309" spans="1:7" x14ac:dyDescent="0.25">
      <c r="A309" s="1">
        <v>655952</v>
      </c>
      <c r="B309" s="1" t="s">
        <v>5</v>
      </c>
      <c r="C309" s="2">
        <v>2276</v>
      </c>
      <c r="D309" s="5">
        <v>44531</v>
      </c>
      <c r="E309" s="6" cm="1">
        <f t="array" ref="E309:F309">_xlfn.XLOOKUP(B309,$J$1:$J$6,$H$1:$I$6)</f>
        <v>1</v>
      </c>
      <c r="F309" s="6">
        <v>-0.5</v>
      </c>
      <c r="G309" s="1"/>
    </row>
    <row r="310" spans="1:7" x14ac:dyDescent="0.25">
      <c r="A310" s="1">
        <v>253215</v>
      </c>
      <c r="B310" s="1" t="s">
        <v>5</v>
      </c>
      <c r="C310" s="2">
        <v>2966</v>
      </c>
      <c r="D310" s="5">
        <v>44501</v>
      </c>
      <c r="E310" s="6" cm="1">
        <f t="array" ref="E310:F310">_xlfn.XLOOKUP(B310,$J$1:$J$6,$H$1:$I$6)</f>
        <v>1</v>
      </c>
      <c r="F310" s="6">
        <v>-0.5</v>
      </c>
      <c r="G310" s="1"/>
    </row>
    <row r="311" spans="1:7" x14ac:dyDescent="0.25">
      <c r="A311" s="1">
        <v>734809</v>
      </c>
      <c r="B311" s="1" t="s">
        <v>5</v>
      </c>
      <c r="C311" s="2">
        <v>1236</v>
      </c>
      <c r="D311" s="5">
        <v>44440</v>
      </c>
      <c r="E311" s="6" cm="1">
        <f t="array" ref="E311:F311">_xlfn.XLOOKUP(B311,$J$1:$J$6,$H$1:$I$6)</f>
        <v>1</v>
      </c>
      <c r="F311" s="6">
        <v>-0.5</v>
      </c>
      <c r="G311" s="1"/>
    </row>
    <row r="312" spans="1:7" x14ac:dyDescent="0.25">
      <c r="A312" s="1">
        <v>544809</v>
      </c>
      <c r="B312" s="1" t="s">
        <v>5</v>
      </c>
      <c r="C312" s="2">
        <v>941</v>
      </c>
      <c r="D312" s="5">
        <v>43922</v>
      </c>
      <c r="E312" s="6" cm="1">
        <f t="array" ref="E312:F312">_xlfn.XLOOKUP(B312,$J$1:$J$6,$H$1:$I$6)</f>
        <v>1</v>
      </c>
      <c r="F312" s="6">
        <v>-0.5</v>
      </c>
      <c r="G312" s="1"/>
    </row>
    <row r="313" spans="1:7" x14ac:dyDescent="0.25">
      <c r="A313" s="1">
        <v>580583</v>
      </c>
      <c r="B313" s="1" t="s">
        <v>5</v>
      </c>
      <c r="C313" s="2">
        <v>1916</v>
      </c>
      <c r="D313" s="5">
        <v>43952</v>
      </c>
      <c r="E313" s="6" cm="1">
        <f t="array" ref="E313:F313">_xlfn.XLOOKUP(B313,$J$1:$J$6,$H$1:$I$6)</f>
        <v>1</v>
      </c>
      <c r="F313" s="6">
        <v>-0.5</v>
      </c>
      <c r="G313" s="1"/>
    </row>
    <row r="314" spans="1:7" x14ac:dyDescent="0.25">
      <c r="A314" s="1">
        <v>283163</v>
      </c>
      <c r="B314" s="1" t="s">
        <v>5</v>
      </c>
      <c r="C314" s="2">
        <v>1865</v>
      </c>
      <c r="D314" s="5">
        <v>44531</v>
      </c>
      <c r="E314" s="6" cm="1">
        <f t="array" ref="E314:F314">_xlfn.XLOOKUP(B314,$J$1:$J$6,$H$1:$I$6)</f>
        <v>1</v>
      </c>
      <c r="F314" s="6">
        <v>-0.5</v>
      </c>
      <c r="G314" s="1"/>
    </row>
    <row r="315" spans="1:7" x14ac:dyDescent="0.25">
      <c r="A315" s="1">
        <v>558408</v>
      </c>
      <c r="B315" s="1" t="s">
        <v>5</v>
      </c>
      <c r="C315" s="2">
        <v>1074</v>
      </c>
      <c r="D315" s="5">
        <v>43891</v>
      </c>
      <c r="E315" s="6" cm="1">
        <f t="array" ref="E315:F315">_xlfn.XLOOKUP(B315,$J$1:$J$6,$H$1:$I$6)</f>
        <v>1</v>
      </c>
      <c r="F315" s="6">
        <v>-0.5</v>
      </c>
      <c r="G315" s="1"/>
    </row>
    <row r="316" spans="1:7" x14ac:dyDescent="0.25">
      <c r="A316" s="1">
        <v>788478</v>
      </c>
      <c r="B316" s="1" t="s">
        <v>5</v>
      </c>
      <c r="C316" s="2">
        <v>1907</v>
      </c>
      <c r="D316" s="5">
        <v>43983</v>
      </c>
      <c r="E316" s="6" cm="1">
        <f t="array" ref="E316:F316">_xlfn.XLOOKUP(B316,$J$1:$J$6,$H$1:$I$6)</f>
        <v>1</v>
      </c>
      <c r="F316" s="6">
        <v>-0.5</v>
      </c>
      <c r="G316" s="1"/>
    </row>
    <row r="317" spans="1:7" x14ac:dyDescent="0.25">
      <c r="A317" s="1">
        <v>397008</v>
      </c>
      <c r="B317" s="1" t="s">
        <v>5</v>
      </c>
      <c r="C317" s="2">
        <v>671</v>
      </c>
      <c r="D317" s="5">
        <v>44562</v>
      </c>
      <c r="E317" s="6" cm="1">
        <f t="array" ref="E317:F317">_xlfn.XLOOKUP(B317,$J$1:$J$6,$H$1:$I$6)</f>
        <v>1</v>
      </c>
      <c r="F317" s="6">
        <v>-0.5</v>
      </c>
      <c r="G317" s="1"/>
    </row>
    <row r="318" spans="1:7" x14ac:dyDescent="0.25">
      <c r="A318" s="1">
        <v>733366</v>
      </c>
      <c r="B318" s="1" t="s">
        <v>5</v>
      </c>
      <c r="C318" s="2">
        <v>1778</v>
      </c>
      <c r="D318" s="5">
        <v>44044</v>
      </c>
      <c r="E318" s="6" cm="1">
        <f t="array" ref="E318:F318">_xlfn.XLOOKUP(B318,$J$1:$J$6,$H$1:$I$6)</f>
        <v>1</v>
      </c>
      <c r="F318" s="6">
        <v>-0.5</v>
      </c>
      <c r="G318" s="1"/>
    </row>
    <row r="319" spans="1:7" x14ac:dyDescent="0.25">
      <c r="A319" s="1">
        <v>602865</v>
      </c>
      <c r="B319" s="1" t="s">
        <v>5</v>
      </c>
      <c r="C319" s="2">
        <v>1683</v>
      </c>
      <c r="D319" s="5">
        <v>44501</v>
      </c>
      <c r="E319" s="6" cm="1">
        <f t="array" ref="E319:F319">_xlfn.XLOOKUP(B319,$J$1:$J$6,$H$1:$I$6)</f>
        <v>1</v>
      </c>
      <c r="F319" s="6">
        <v>-0.5</v>
      </c>
      <c r="G319" s="1"/>
    </row>
    <row r="320" spans="1:7" x14ac:dyDescent="0.25">
      <c r="A320" s="1">
        <v>304458</v>
      </c>
      <c r="B320" s="1" t="s">
        <v>5</v>
      </c>
      <c r="C320" s="2">
        <v>1123</v>
      </c>
      <c r="D320" s="5">
        <v>44105</v>
      </c>
      <c r="E320" s="6" cm="1">
        <f t="array" ref="E320:F320">_xlfn.XLOOKUP(B320,$J$1:$J$6,$H$1:$I$6)</f>
        <v>1</v>
      </c>
      <c r="F320" s="6">
        <v>-0.5</v>
      </c>
      <c r="G320" s="1"/>
    </row>
    <row r="321" spans="1:7" x14ac:dyDescent="0.25">
      <c r="A321" s="1">
        <v>151329</v>
      </c>
      <c r="B321" s="1" t="s">
        <v>5</v>
      </c>
      <c r="C321" s="2">
        <v>1159</v>
      </c>
      <c r="D321" s="5">
        <v>44531</v>
      </c>
      <c r="E321" s="6" cm="1">
        <f t="array" ref="E321:F321">_xlfn.XLOOKUP(B321,$J$1:$J$6,$H$1:$I$6)</f>
        <v>1</v>
      </c>
      <c r="F321" s="6">
        <v>-0.5</v>
      </c>
      <c r="G321" s="1"/>
    </row>
    <row r="322" spans="1:7" x14ac:dyDescent="0.25">
      <c r="A322" s="1">
        <v>357838</v>
      </c>
      <c r="B322" s="1" t="s">
        <v>5</v>
      </c>
      <c r="C322" s="2">
        <v>1350</v>
      </c>
      <c r="D322" s="5">
        <v>44470</v>
      </c>
      <c r="E322" s="6" cm="1">
        <f t="array" ref="E322:F322">_xlfn.XLOOKUP(B322,$J$1:$J$6,$H$1:$I$6)</f>
        <v>1</v>
      </c>
      <c r="F322" s="6">
        <v>-0.5</v>
      </c>
      <c r="G322" s="1"/>
    </row>
    <row r="323" spans="1:7" x14ac:dyDescent="0.25">
      <c r="A323" s="1">
        <v>399302</v>
      </c>
      <c r="B323" s="1" t="s">
        <v>5</v>
      </c>
      <c r="C323" s="2">
        <v>552</v>
      </c>
      <c r="D323" s="5">
        <v>44166</v>
      </c>
      <c r="E323" s="6" cm="1">
        <f t="array" ref="E323:F323">_xlfn.XLOOKUP(B323,$J$1:$J$6,$H$1:$I$6)</f>
        <v>1</v>
      </c>
      <c r="F323" s="6">
        <v>-0.5</v>
      </c>
      <c r="G323" s="1"/>
    </row>
    <row r="324" spans="1:7" x14ac:dyDescent="0.25">
      <c r="A324" s="1">
        <v>117166</v>
      </c>
      <c r="B324" s="1" t="s">
        <v>5</v>
      </c>
      <c r="C324" s="2">
        <v>1228</v>
      </c>
      <c r="D324" s="5">
        <v>44136</v>
      </c>
      <c r="E324" s="6" cm="1">
        <f t="array" ref="E324:F324">_xlfn.XLOOKUP(B324,$J$1:$J$6,$H$1:$I$6)</f>
        <v>1</v>
      </c>
      <c r="F324" s="6">
        <v>-0.5</v>
      </c>
      <c r="G324" s="1"/>
    </row>
    <row r="325" spans="1:7" x14ac:dyDescent="0.25">
      <c r="A325" s="1">
        <v>707082</v>
      </c>
      <c r="B325" s="1" t="s">
        <v>5</v>
      </c>
      <c r="C325" s="2">
        <v>1250</v>
      </c>
      <c r="D325" s="5">
        <v>43922</v>
      </c>
      <c r="E325" s="6" cm="1">
        <f t="array" ref="E325:F325">_xlfn.XLOOKUP(B325,$J$1:$J$6,$H$1:$I$6)</f>
        <v>1</v>
      </c>
      <c r="F325" s="6">
        <v>-0.5</v>
      </c>
      <c r="G325" s="1"/>
    </row>
    <row r="326" spans="1:7" x14ac:dyDescent="0.25">
      <c r="A326" s="1">
        <v>131249</v>
      </c>
      <c r="B326" s="1" t="s">
        <v>5</v>
      </c>
      <c r="C326" s="2">
        <v>1987.5</v>
      </c>
      <c r="D326" s="5">
        <v>44501</v>
      </c>
      <c r="E326" s="6" cm="1">
        <f t="array" ref="E326:F326">_xlfn.XLOOKUP(B326,$J$1:$J$6,$H$1:$I$6)</f>
        <v>1</v>
      </c>
      <c r="F326" s="6">
        <v>-0.5</v>
      </c>
      <c r="G326" s="1"/>
    </row>
    <row r="327" spans="1:7" x14ac:dyDescent="0.25">
      <c r="A327" s="1">
        <v>551372</v>
      </c>
      <c r="B327" s="1" t="s">
        <v>5</v>
      </c>
      <c r="C327" s="2">
        <v>1679</v>
      </c>
      <c r="D327" s="5">
        <v>44531</v>
      </c>
      <c r="E327" s="6" cm="1">
        <f t="array" ref="E327:F327">_xlfn.XLOOKUP(B327,$J$1:$J$6,$H$1:$I$6)</f>
        <v>1</v>
      </c>
      <c r="F327" s="6">
        <v>-0.5</v>
      </c>
      <c r="G327" s="1"/>
    </row>
    <row r="328" spans="1:7" x14ac:dyDescent="0.25">
      <c r="A328" s="1">
        <v>698573</v>
      </c>
      <c r="B328" s="1" t="s">
        <v>5</v>
      </c>
      <c r="C328" s="2">
        <v>727</v>
      </c>
      <c r="D328" s="5">
        <v>44378</v>
      </c>
      <c r="E328" s="6" cm="1">
        <f t="array" ref="E328:F328">_xlfn.XLOOKUP(B328,$J$1:$J$6,$H$1:$I$6)</f>
        <v>1</v>
      </c>
      <c r="F328" s="6">
        <v>-0.5</v>
      </c>
      <c r="G328" s="1"/>
    </row>
    <row r="329" spans="1:7" x14ac:dyDescent="0.25">
      <c r="A329" s="1">
        <v>504962</v>
      </c>
      <c r="B329" s="1" t="s">
        <v>2</v>
      </c>
      <c r="C329" s="2">
        <v>1403</v>
      </c>
      <c r="D329" s="5">
        <v>44409</v>
      </c>
      <c r="E329" s="6" cm="1">
        <f t="array" ref="E329:F329">_xlfn.XLOOKUP(B329,$J$1:$J$6,$H$1:$I$6)</f>
        <v>3</v>
      </c>
      <c r="F329" s="6">
        <v>-1.25</v>
      </c>
      <c r="G329" s="1"/>
    </row>
    <row r="330" spans="1:7" x14ac:dyDescent="0.25">
      <c r="A330" s="1">
        <v>657776</v>
      </c>
      <c r="B330" s="1" t="s">
        <v>2</v>
      </c>
      <c r="C330" s="2">
        <v>2076</v>
      </c>
      <c r="D330" s="5">
        <v>44348</v>
      </c>
      <c r="E330" s="6" cm="1">
        <f t="array" ref="E330:F330">_xlfn.XLOOKUP(B330,$J$1:$J$6,$H$1:$I$6)</f>
        <v>3</v>
      </c>
      <c r="F330" s="6">
        <v>-1.25</v>
      </c>
      <c r="G330" s="1"/>
    </row>
    <row r="331" spans="1:7" x14ac:dyDescent="0.25">
      <c r="A331" s="1">
        <v>691342</v>
      </c>
      <c r="B331" s="1" t="s">
        <v>2</v>
      </c>
      <c r="C331" s="2">
        <v>1135</v>
      </c>
      <c r="D331" s="5">
        <v>44531</v>
      </c>
      <c r="E331" s="6" cm="1">
        <f t="array" ref="E331:F331">_xlfn.XLOOKUP(B331,$J$1:$J$6,$H$1:$I$6)</f>
        <v>3</v>
      </c>
      <c r="F331" s="6">
        <v>-1.25</v>
      </c>
      <c r="G331" s="1"/>
    </row>
    <row r="332" spans="1:7" x14ac:dyDescent="0.25">
      <c r="A332" s="1">
        <v>493427</v>
      </c>
      <c r="B332" s="1" t="s">
        <v>2</v>
      </c>
      <c r="C332" s="2">
        <v>1645</v>
      </c>
      <c r="D332" s="5">
        <v>44197</v>
      </c>
      <c r="E332" s="6" cm="1">
        <f t="array" ref="E332:F332">_xlfn.XLOOKUP(B332,$J$1:$J$6,$H$1:$I$6)</f>
        <v>3</v>
      </c>
      <c r="F332" s="6">
        <v>-1.25</v>
      </c>
      <c r="G332" s="1"/>
    </row>
    <row r="333" spans="1:7" x14ac:dyDescent="0.25">
      <c r="A333" s="1">
        <v>271981</v>
      </c>
      <c r="B333" s="1" t="s">
        <v>2</v>
      </c>
      <c r="C333" s="2">
        <v>2876</v>
      </c>
      <c r="D333" s="5">
        <v>44501</v>
      </c>
      <c r="E333" s="6" cm="1">
        <f t="array" ref="E333:F333">_xlfn.XLOOKUP(B333,$J$1:$J$6,$H$1:$I$6)</f>
        <v>3</v>
      </c>
      <c r="F333" s="6">
        <v>-1.25</v>
      </c>
      <c r="G333" s="1"/>
    </row>
    <row r="334" spans="1:7" x14ac:dyDescent="0.25">
      <c r="A334" s="1">
        <v>766207</v>
      </c>
      <c r="B334" s="1" t="s">
        <v>2</v>
      </c>
      <c r="C334" s="2">
        <v>994</v>
      </c>
      <c r="D334" s="5">
        <v>44287</v>
      </c>
      <c r="E334" s="6" cm="1">
        <f t="array" ref="E334:F334">_xlfn.XLOOKUP(B334,$J$1:$J$6,$H$1:$I$6)</f>
        <v>3</v>
      </c>
      <c r="F334" s="6">
        <v>-1.25</v>
      </c>
      <c r="G334" s="1"/>
    </row>
    <row r="335" spans="1:7" x14ac:dyDescent="0.25">
      <c r="A335" s="1">
        <v>653226</v>
      </c>
      <c r="B335" s="1" t="s">
        <v>2</v>
      </c>
      <c r="C335" s="2">
        <v>1118</v>
      </c>
      <c r="D335" s="5">
        <v>44228</v>
      </c>
      <c r="E335" s="6" cm="1">
        <f t="array" ref="E335:F335">_xlfn.XLOOKUP(B335,$J$1:$J$6,$H$1:$I$6)</f>
        <v>3</v>
      </c>
      <c r="F335" s="6">
        <v>-1.25</v>
      </c>
      <c r="G335" s="1"/>
    </row>
    <row r="336" spans="1:7" x14ac:dyDescent="0.25">
      <c r="A336" s="1">
        <v>560670</v>
      </c>
      <c r="B336" s="1" t="s">
        <v>2</v>
      </c>
      <c r="C336" s="2">
        <v>1372</v>
      </c>
      <c r="D336" s="5">
        <v>44593</v>
      </c>
      <c r="E336" s="6" cm="1">
        <f t="array" ref="E336:F336">_xlfn.XLOOKUP(B336,$J$1:$J$6,$H$1:$I$6)</f>
        <v>3</v>
      </c>
      <c r="F336" s="6">
        <v>-1.25</v>
      </c>
      <c r="G336" s="1"/>
    </row>
    <row r="337" spans="1:7" x14ac:dyDescent="0.25">
      <c r="A337" s="1">
        <v>786700</v>
      </c>
      <c r="B337" s="1" t="s">
        <v>2</v>
      </c>
      <c r="C337" s="2">
        <v>1282</v>
      </c>
      <c r="D337" s="5">
        <v>43922</v>
      </c>
      <c r="E337" s="6" cm="1">
        <f t="array" ref="E337:F337">_xlfn.XLOOKUP(B337,$J$1:$J$6,$H$1:$I$6)</f>
        <v>3</v>
      </c>
      <c r="F337" s="6">
        <v>-1.25</v>
      </c>
      <c r="G337" s="1"/>
    </row>
    <row r="338" spans="1:7" x14ac:dyDescent="0.25">
      <c r="A338" s="1">
        <v>137921</v>
      </c>
      <c r="B338" s="1" t="s">
        <v>2</v>
      </c>
      <c r="C338" s="2">
        <v>708</v>
      </c>
      <c r="D338" s="5">
        <v>44166</v>
      </c>
      <c r="E338" s="6" cm="1">
        <f t="array" ref="E338:F338">_xlfn.XLOOKUP(B338,$J$1:$J$6,$H$1:$I$6)</f>
        <v>3</v>
      </c>
      <c r="F338" s="6">
        <v>-1.25</v>
      </c>
      <c r="G338" s="1"/>
    </row>
    <row r="339" spans="1:7" x14ac:dyDescent="0.25">
      <c r="A339" s="1">
        <v>755930</v>
      </c>
      <c r="B339" s="1" t="s">
        <v>2</v>
      </c>
      <c r="C339" s="2">
        <v>2907</v>
      </c>
      <c r="D339" s="5">
        <v>44075</v>
      </c>
      <c r="E339" s="6" cm="1">
        <f t="array" ref="E339:F339">_xlfn.XLOOKUP(B339,$J$1:$J$6,$H$1:$I$6)</f>
        <v>3</v>
      </c>
      <c r="F339" s="6">
        <v>-1.25</v>
      </c>
      <c r="G339" s="1"/>
    </row>
    <row r="340" spans="1:7" x14ac:dyDescent="0.25">
      <c r="A340" s="1">
        <v>277131</v>
      </c>
      <c r="B340" s="1" t="s">
        <v>2</v>
      </c>
      <c r="C340" s="2">
        <v>1366</v>
      </c>
      <c r="D340" s="5">
        <v>43862</v>
      </c>
      <c r="E340" s="6" cm="1">
        <f t="array" ref="E340:F340">_xlfn.XLOOKUP(B340,$J$1:$J$6,$H$1:$I$6)</f>
        <v>3</v>
      </c>
      <c r="F340" s="6">
        <v>-1.25</v>
      </c>
      <c r="G340" s="1"/>
    </row>
    <row r="341" spans="1:7" x14ac:dyDescent="0.25">
      <c r="A341" s="1">
        <v>235897</v>
      </c>
      <c r="B341" s="1" t="s">
        <v>2</v>
      </c>
      <c r="C341" s="2">
        <v>2460</v>
      </c>
      <c r="D341" s="5">
        <v>44562</v>
      </c>
      <c r="E341" s="6" cm="1">
        <f t="array" ref="E341:F341">_xlfn.XLOOKUP(B341,$J$1:$J$6,$H$1:$I$6)</f>
        <v>3</v>
      </c>
      <c r="F341" s="6">
        <v>-1.25</v>
      </c>
      <c r="G341" s="1"/>
    </row>
    <row r="342" spans="1:7" x14ac:dyDescent="0.25">
      <c r="A342" s="1">
        <v>872307</v>
      </c>
      <c r="B342" s="1" t="s">
        <v>2</v>
      </c>
      <c r="C342" s="2">
        <v>1520</v>
      </c>
      <c r="D342" s="5">
        <v>43862</v>
      </c>
      <c r="E342" s="6" cm="1">
        <f t="array" ref="E342:F342">_xlfn.XLOOKUP(B342,$J$1:$J$6,$H$1:$I$6)</f>
        <v>3</v>
      </c>
      <c r="F342" s="6">
        <v>-1.25</v>
      </c>
      <c r="G342" s="1"/>
    </row>
    <row r="343" spans="1:7" x14ac:dyDescent="0.25">
      <c r="A343" s="1">
        <v>103888</v>
      </c>
      <c r="B343" s="1" t="s">
        <v>2</v>
      </c>
      <c r="C343" s="2">
        <v>711</v>
      </c>
      <c r="D343" s="5">
        <v>44531</v>
      </c>
      <c r="E343" s="6" cm="1">
        <f t="array" ref="E343:F343">_xlfn.XLOOKUP(B343,$J$1:$J$6,$H$1:$I$6)</f>
        <v>3</v>
      </c>
      <c r="F343" s="6">
        <v>-1.25</v>
      </c>
      <c r="G343" s="1"/>
    </row>
    <row r="344" spans="1:7" x14ac:dyDescent="0.25">
      <c r="A344" s="1">
        <v>545954</v>
      </c>
      <c r="B344" s="1" t="s">
        <v>2</v>
      </c>
      <c r="C344" s="2">
        <v>1375</v>
      </c>
      <c r="D344" s="5">
        <v>44470</v>
      </c>
      <c r="E344" s="6" cm="1">
        <f t="array" ref="E344:F344">_xlfn.XLOOKUP(B344,$J$1:$J$6,$H$1:$I$6)</f>
        <v>3</v>
      </c>
      <c r="F344" s="6">
        <v>-1.25</v>
      </c>
      <c r="G344" s="1"/>
    </row>
    <row r="345" spans="1:7" x14ac:dyDescent="0.25">
      <c r="A345" s="1">
        <v>480891</v>
      </c>
      <c r="B345" s="1" t="s">
        <v>2</v>
      </c>
      <c r="C345" s="2">
        <v>635</v>
      </c>
      <c r="D345" s="5">
        <v>43862</v>
      </c>
      <c r="E345" s="6" cm="1">
        <f t="array" ref="E345:F345">_xlfn.XLOOKUP(B345,$J$1:$J$6,$H$1:$I$6)</f>
        <v>3</v>
      </c>
      <c r="F345" s="6">
        <v>-1.25</v>
      </c>
      <c r="G345" s="1"/>
    </row>
    <row r="346" spans="1:7" x14ac:dyDescent="0.25">
      <c r="A346" s="1">
        <v>444725</v>
      </c>
      <c r="B346" s="1" t="s">
        <v>2</v>
      </c>
      <c r="C346" s="2">
        <v>2071</v>
      </c>
      <c r="D346" s="5">
        <v>44531</v>
      </c>
      <c r="E346" s="6" cm="1">
        <f t="array" ref="E346:F346">_xlfn.XLOOKUP(B346,$J$1:$J$6,$H$1:$I$6)</f>
        <v>3</v>
      </c>
      <c r="F346" s="6">
        <v>-1.25</v>
      </c>
      <c r="G346" s="1"/>
    </row>
    <row r="347" spans="1:7" x14ac:dyDescent="0.25">
      <c r="A347" s="1">
        <v>131700</v>
      </c>
      <c r="B347" s="1" t="s">
        <v>2</v>
      </c>
      <c r="C347" s="2">
        <v>1269</v>
      </c>
      <c r="D347" s="5">
        <v>44501</v>
      </c>
      <c r="E347" s="6" cm="1">
        <f t="array" ref="E347:F347">_xlfn.XLOOKUP(B347,$J$1:$J$6,$H$1:$I$6)</f>
        <v>3</v>
      </c>
      <c r="F347" s="6">
        <v>-1.25</v>
      </c>
      <c r="G347" s="1"/>
    </row>
    <row r="348" spans="1:7" x14ac:dyDescent="0.25">
      <c r="A348" s="1">
        <v>256775</v>
      </c>
      <c r="B348" s="1" t="s">
        <v>2</v>
      </c>
      <c r="C348" s="2">
        <v>970</v>
      </c>
      <c r="D348" s="5">
        <v>44105</v>
      </c>
      <c r="E348" s="6" cm="1">
        <f t="array" ref="E348:F348">_xlfn.XLOOKUP(B348,$J$1:$J$6,$H$1:$I$6)</f>
        <v>3</v>
      </c>
      <c r="F348" s="6">
        <v>-1.25</v>
      </c>
      <c r="G348" s="1"/>
    </row>
    <row r="349" spans="1:7" x14ac:dyDescent="0.25">
      <c r="A349" s="1">
        <v>686661</v>
      </c>
      <c r="B349" s="1" t="s">
        <v>2</v>
      </c>
      <c r="C349" s="2">
        <v>1694</v>
      </c>
      <c r="D349" s="5">
        <v>43922</v>
      </c>
      <c r="E349" s="6" cm="1">
        <f t="array" ref="E349:F349">_xlfn.XLOOKUP(B349,$J$1:$J$6,$H$1:$I$6)</f>
        <v>3</v>
      </c>
      <c r="F349" s="6">
        <v>-1.25</v>
      </c>
      <c r="G349" s="1"/>
    </row>
    <row r="350" spans="1:7" x14ac:dyDescent="0.25">
      <c r="A350" s="1">
        <v>842675</v>
      </c>
      <c r="B350" s="1" t="s">
        <v>2</v>
      </c>
      <c r="C350" s="2">
        <v>1038</v>
      </c>
      <c r="D350" s="5">
        <v>43891</v>
      </c>
      <c r="E350" s="6" cm="1">
        <f t="array" ref="E350:F350">_xlfn.XLOOKUP(B350,$J$1:$J$6,$H$1:$I$6)</f>
        <v>3</v>
      </c>
      <c r="F350" s="6">
        <v>-1.25</v>
      </c>
      <c r="G350" s="1"/>
    </row>
    <row r="351" spans="1:7" x14ac:dyDescent="0.25">
      <c r="A351" s="1">
        <v>571542</v>
      </c>
      <c r="B351" s="1" t="s">
        <v>2</v>
      </c>
      <c r="C351" s="2">
        <v>1630.5</v>
      </c>
      <c r="D351" s="5">
        <v>43952</v>
      </c>
      <c r="E351" s="6" cm="1">
        <f t="array" ref="E351:F351">_xlfn.XLOOKUP(B351,$J$1:$J$6,$H$1:$I$6)</f>
        <v>3</v>
      </c>
      <c r="F351" s="6">
        <v>-1.25</v>
      </c>
      <c r="G351" s="1"/>
    </row>
    <row r="352" spans="1:7" x14ac:dyDescent="0.25">
      <c r="A352" s="1">
        <v>581556</v>
      </c>
      <c r="B352" s="1" t="s">
        <v>2</v>
      </c>
      <c r="C352" s="2">
        <v>306</v>
      </c>
      <c r="D352" s="5">
        <v>44531</v>
      </c>
      <c r="E352" s="6" cm="1">
        <f t="array" ref="E352:F352">_xlfn.XLOOKUP(B352,$J$1:$J$6,$H$1:$I$6)</f>
        <v>3</v>
      </c>
      <c r="F352" s="6">
        <v>-1.25</v>
      </c>
      <c r="G352" s="1"/>
    </row>
    <row r="353" spans="1:7" x14ac:dyDescent="0.25">
      <c r="A353" s="1">
        <v>884057</v>
      </c>
      <c r="B353" s="1" t="s">
        <v>2</v>
      </c>
      <c r="C353" s="2">
        <v>579</v>
      </c>
      <c r="D353" s="5">
        <v>44044</v>
      </c>
      <c r="E353" s="6" cm="1">
        <f t="array" ref="E353:F353">_xlfn.XLOOKUP(B353,$J$1:$J$6,$H$1:$I$6)</f>
        <v>3</v>
      </c>
      <c r="F353" s="6">
        <v>-1.25</v>
      </c>
      <c r="G353" s="1"/>
    </row>
    <row r="354" spans="1:7" x14ac:dyDescent="0.25">
      <c r="A354" s="1">
        <v>761022</v>
      </c>
      <c r="B354" s="1" t="s">
        <v>2</v>
      </c>
      <c r="C354" s="2">
        <v>2240</v>
      </c>
      <c r="D354" s="5">
        <v>44317</v>
      </c>
      <c r="E354" s="6" cm="1">
        <f t="array" ref="E354:F354">_xlfn.XLOOKUP(B354,$J$1:$J$6,$H$1:$I$6)</f>
        <v>3</v>
      </c>
      <c r="F354" s="6">
        <v>-1.25</v>
      </c>
      <c r="G354" s="1"/>
    </row>
    <row r="355" spans="1:7" x14ac:dyDescent="0.25">
      <c r="A355" s="1">
        <v>215670</v>
      </c>
      <c r="B355" s="1" t="s">
        <v>2</v>
      </c>
      <c r="C355" s="2">
        <v>2993</v>
      </c>
      <c r="D355" s="5">
        <v>44531</v>
      </c>
      <c r="E355" s="6" cm="1">
        <f t="array" ref="E355:F355">_xlfn.XLOOKUP(B355,$J$1:$J$6,$H$1:$I$6)</f>
        <v>3</v>
      </c>
      <c r="F355" s="6">
        <v>-1.25</v>
      </c>
      <c r="G355" s="1"/>
    </row>
    <row r="356" spans="1:7" x14ac:dyDescent="0.25">
      <c r="A356" s="1">
        <v>272552</v>
      </c>
      <c r="B356" s="1" t="s">
        <v>2</v>
      </c>
      <c r="C356" s="2">
        <v>3520.5</v>
      </c>
      <c r="D356" s="5">
        <v>44256</v>
      </c>
      <c r="E356" s="6" cm="1">
        <f t="array" ref="E356:F356">_xlfn.XLOOKUP(B356,$J$1:$J$6,$H$1:$I$6)</f>
        <v>3</v>
      </c>
      <c r="F356" s="6">
        <v>-1.25</v>
      </c>
      <c r="G356" s="1"/>
    </row>
    <row r="357" spans="1:7" x14ac:dyDescent="0.25">
      <c r="A357" s="1">
        <v>120233</v>
      </c>
      <c r="B357" s="1" t="s">
        <v>2</v>
      </c>
      <c r="C357" s="2">
        <v>2039</v>
      </c>
      <c r="D357" s="5">
        <v>44166</v>
      </c>
      <c r="E357" s="6" cm="1">
        <f t="array" ref="E357:F357">_xlfn.XLOOKUP(B357,$J$1:$J$6,$H$1:$I$6)</f>
        <v>3</v>
      </c>
      <c r="F357" s="6">
        <v>-1.25</v>
      </c>
      <c r="G357" s="1"/>
    </row>
    <row r="358" spans="1:7" x14ac:dyDescent="0.25">
      <c r="A358" s="1">
        <v>702523</v>
      </c>
      <c r="B358" s="1" t="s">
        <v>2</v>
      </c>
      <c r="C358" s="2">
        <v>2574</v>
      </c>
      <c r="D358" s="5">
        <v>44501</v>
      </c>
      <c r="E358" s="6" cm="1">
        <f t="array" ref="E358:F358">_xlfn.XLOOKUP(B358,$J$1:$J$6,$H$1:$I$6)</f>
        <v>3</v>
      </c>
      <c r="F358" s="6">
        <v>-1.25</v>
      </c>
      <c r="G358" s="1"/>
    </row>
    <row r="359" spans="1:7" x14ac:dyDescent="0.25">
      <c r="A359" s="1">
        <v>267107</v>
      </c>
      <c r="B359" s="1" t="s">
        <v>2</v>
      </c>
      <c r="C359" s="2">
        <v>707</v>
      </c>
      <c r="D359" s="5">
        <v>44562</v>
      </c>
      <c r="E359" s="6" cm="1">
        <f t="array" ref="E359:F359">_xlfn.XLOOKUP(B359,$J$1:$J$6,$H$1:$I$6)</f>
        <v>3</v>
      </c>
      <c r="F359" s="6">
        <v>-1.25</v>
      </c>
      <c r="G359" s="1"/>
    </row>
    <row r="360" spans="1:7" x14ac:dyDescent="0.25">
      <c r="A360" s="1">
        <v>190154</v>
      </c>
      <c r="B360" s="1" t="s">
        <v>2</v>
      </c>
      <c r="C360" s="2">
        <v>2072</v>
      </c>
      <c r="D360" s="5">
        <v>44136</v>
      </c>
      <c r="E360" s="6" cm="1">
        <f t="array" ref="E360:F360">_xlfn.XLOOKUP(B360,$J$1:$J$6,$H$1:$I$6)</f>
        <v>3</v>
      </c>
      <c r="F360" s="6">
        <v>-1.25</v>
      </c>
      <c r="G360" s="1"/>
    </row>
    <row r="361" spans="1:7" x14ac:dyDescent="0.25">
      <c r="A361" s="1">
        <v>681348</v>
      </c>
      <c r="B361" s="1" t="s">
        <v>2</v>
      </c>
      <c r="C361" s="2">
        <v>853</v>
      </c>
      <c r="D361" s="5">
        <v>43922</v>
      </c>
      <c r="E361" s="6" cm="1">
        <f t="array" ref="E361:F361">_xlfn.XLOOKUP(B361,$J$1:$J$6,$H$1:$I$6)</f>
        <v>3</v>
      </c>
      <c r="F361" s="6">
        <v>-1.25</v>
      </c>
      <c r="G361" s="1"/>
    </row>
    <row r="362" spans="1:7" x14ac:dyDescent="0.25">
      <c r="A362" s="1">
        <v>104326</v>
      </c>
      <c r="B362" s="1" t="s">
        <v>2</v>
      </c>
      <c r="C362" s="2">
        <v>3199.5</v>
      </c>
      <c r="D362" s="5">
        <v>44013</v>
      </c>
      <c r="E362" s="6" cm="1">
        <f t="array" ref="E362:F362">_xlfn.XLOOKUP(B362,$J$1:$J$6,$H$1:$I$6)</f>
        <v>3</v>
      </c>
      <c r="F362" s="6">
        <v>-1.25</v>
      </c>
      <c r="G362" s="1"/>
    </row>
    <row r="363" spans="1:7" x14ac:dyDescent="0.25">
      <c r="A363" s="1">
        <v>323754</v>
      </c>
      <c r="B363" s="1" t="s">
        <v>2</v>
      </c>
      <c r="C363" s="2">
        <v>472</v>
      </c>
      <c r="D363" s="5">
        <v>44317</v>
      </c>
      <c r="E363" s="6" cm="1">
        <f t="array" ref="E363:F363">_xlfn.XLOOKUP(B363,$J$1:$J$6,$H$1:$I$6)</f>
        <v>3</v>
      </c>
      <c r="F363" s="6">
        <v>-1.25</v>
      </c>
      <c r="G363" s="1"/>
    </row>
    <row r="364" spans="1:7" x14ac:dyDescent="0.25">
      <c r="A364" s="1">
        <v>382237</v>
      </c>
      <c r="B364" s="1" t="s">
        <v>2</v>
      </c>
      <c r="C364" s="2">
        <v>3165</v>
      </c>
      <c r="D364" s="5">
        <v>44197</v>
      </c>
      <c r="E364" s="6" cm="1">
        <f t="array" ref="E364:F364">_xlfn.XLOOKUP(B364,$J$1:$J$6,$H$1:$I$6)</f>
        <v>3</v>
      </c>
      <c r="F364" s="6">
        <v>-1.25</v>
      </c>
      <c r="G364" s="1"/>
    </row>
    <row r="365" spans="1:7" x14ac:dyDescent="0.25">
      <c r="A365" s="1">
        <v>424398</v>
      </c>
      <c r="B365" s="1" t="s">
        <v>2</v>
      </c>
      <c r="C365" s="2">
        <v>2629</v>
      </c>
      <c r="D365" s="5">
        <v>44228</v>
      </c>
      <c r="E365" s="6" cm="1">
        <f t="array" ref="E365:F365">_xlfn.XLOOKUP(B365,$J$1:$J$6,$H$1:$I$6)</f>
        <v>3</v>
      </c>
      <c r="F365" s="6">
        <v>-1.25</v>
      </c>
      <c r="G365" s="1"/>
    </row>
    <row r="366" spans="1:7" x14ac:dyDescent="0.25">
      <c r="A366" s="1">
        <v>821698</v>
      </c>
      <c r="B366" s="1" t="s">
        <v>2</v>
      </c>
      <c r="C366" s="2">
        <v>1433</v>
      </c>
      <c r="D366" s="5">
        <v>44593</v>
      </c>
      <c r="E366" s="6" cm="1">
        <f t="array" ref="E366:F366">_xlfn.XLOOKUP(B366,$J$1:$J$6,$H$1:$I$6)</f>
        <v>3</v>
      </c>
      <c r="F366" s="6">
        <v>-1.25</v>
      </c>
      <c r="G366" s="1"/>
    </row>
    <row r="367" spans="1:7" x14ac:dyDescent="0.25">
      <c r="A367" s="1">
        <v>550622</v>
      </c>
      <c r="B367" s="1" t="s">
        <v>2</v>
      </c>
      <c r="C367" s="2">
        <v>947</v>
      </c>
      <c r="D367" s="5">
        <v>43862</v>
      </c>
      <c r="E367" s="6" cm="1">
        <f t="array" ref="E367:F367">_xlfn.XLOOKUP(B367,$J$1:$J$6,$H$1:$I$6)</f>
        <v>3</v>
      </c>
      <c r="F367" s="6">
        <v>-1.25</v>
      </c>
      <c r="G367" s="1"/>
    </row>
    <row r="368" spans="1:7" x14ac:dyDescent="0.25">
      <c r="A368" s="1">
        <v>423355</v>
      </c>
      <c r="B368" s="1" t="s">
        <v>2</v>
      </c>
      <c r="C368" s="2">
        <v>344</v>
      </c>
      <c r="D368" s="5">
        <v>44470</v>
      </c>
      <c r="E368" s="6" cm="1">
        <f t="array" ref="E368:F368">_xlfn.XLOOKUP(B368,$J$1:$J$6,$H$1:$I$6)</f>
        <v>3</v>
      </c>
      <c r="F368" s="6">
        <v>-1.25</v>
      </c>
      <c r="G368" s="1"/>
    </row>
    <row r="369" spans="1:7" x14ac:dyDescent="0.25">
      <c r="A369" s="1">
        <v>441751</v>
      </c>
      <c r="B369" s="1" t="s">
        <v>2</v>
      </c>
      <c r="C369" s="2">
        <v>2157</v>
      </c>
      <c r="D369" s="5">
        <v>44409</v>
      </c>
      <c r="E369" s="6" cm="1">
        <f t="array" ref="E369:F369">_xlfn.XLOOKUP(B369,$J$1:$J$6,$H$1:$I$6)</f>
        <v>3</v>
      </c>
      <c r="F369" s="6">
        <v>-1.25</v>
      </c>
      <c r="G369" s="1"/>
    </row>
    <row r="370" spans="1:7" x14ac:dyDescent="0.25">
      <c r="A370" s="1">
        <v>531656</v>
      </c>
      <c r="B370" s="1" t="s">
        <v>2</v>
      </c>
      <c r="C370" s="2">
        <v>270</v>
      </c>
      <c r="D370" s="5">
        <v>43922</v>
      </c>
      <c r="E370" s="6" cm="1">
        <f t="array" ref="E370:F370">_xlfn.XLOOKUP(B370,$J$1:$J$6,$H$1:$I$6)</f>
        <v>3</v>
      </c>
      <c r="F370" s="6">
        <v>-1.25</v>
      </c>
      <c r="G370" s="1"/>
    </row>
    <row r="371" spans="1:7" x14ac:dyDescent="0.25">
      <c r="A371" s="1">
        <v>261362</v>
      </c>
      <c r="B371" s="1" t="s">
        <v>2</v>
      </c>
      <c r="C371" s="2">
        <v>3421.5</v>
      </c>
      <c r="D371" s="5">
        <v>44470</v>
      </c>
      <c r="E371" s="6" cm="1">
        <f t="array" ref="E371:F371">_xlfn.XLOOKUP(B371,$J$1:$J$6,$H$1:$I$6)</f>
        <v>3</v>
      </c>
      <c r="F371" s="6">
        <v>-1.25</v>
      </c>
      <c r="G371" s="1"/>
    </row>
    <row r="372" spans="1:7" x14ac:dyDescent="0.25">
      <c r="A372" s="1">
        <v>723364</v>
      </c>
      <c r="B372" s="1" t="s">
        <v>2</v>
      </c>
      <c r="C372" s="2">
        <v>2734</v>
      </c>
      <c r="D372" s="5">
        <v>44501</v>
      </c>
      <c r="E372" s="6" cm="1">
        <f t="array" ref="E372:F372">_xlfn.XLOOKUP(B372,$J$1:$J$6,$H$1:$I$6)</f>
        <v>3</v>
      </c>
      <c r="F372" s="6">
        <v>-1.25</v>
      </c>
      <c r="G372" s="1"/>
    </row>
    <row r="373" spans="1:7" x14ac:dyDescent="0.25">
      <c r="A373" s="1">
        <v>519269</v>
      </c>
      <c r="B373" s="1" t="s">
        <v>2</v>
      </c>
      <c r="C373" s="2">
        <v>2548</v>
      </c>
      <c r="D373" s="5">
        <v>44531</v>
      </c>
      <c r="E373" s="6" cm="1">
        <f t="array" ref="E373:F373">_xlfn.XLOOKUP(B373,$J$1:$J$6,$H$1:$I$6)</f>
        <v>3</v>
      </c>
      <c r="F373" s="6">
        <v>-1.25</v>
      </c>
      <c r="G373" s="1"/>
    </row>
    <row r="374" spans="1:7" x14ac:dyDescent="0.25">
      <c r="A374" s="1">
        <v>410583</v>
      </c>
      <c r="B374" s="1" t="s">
        <v>2</v>
      </c>
      <c r="C374" s="2">
        <v>2761</v>
      </c>
      <c r="D374" s="5">
        <v>44378</v>
      </c>
      <c r="E374" s="6" cm="1">
        <f t="array" ref="E374:F374">_xlfn.XLOOKUP(B374,$J$1:$J$6,$H$1:$I$6)</f>
        <v>3</v>
      </c>
      <c r="F374" s="6">
        <v>-1.25</v>
      </c>
      <c r="G374" s="1"/>
    </row>
    <row r="375" spans="1:7" x14ac:dyDescent="0.25">
      <c r="A375" s="1">
        <v>665489</v>
      </c>
      <c r="B375" s="1" t="s">
        <v>2</v>
      </c>
      <c r="C375" s="2">
        <v>1659</v>
      </c>
      <c r="D375" s="5">
        <v>43862</v>
      </c>
      <c r="E375" s="6" cm="1">
        <f t="array" ref="E375:F375">_xlfn.XLOOKUP(B375,$J$1:$J$6,$H$1:$I$6)</f>
        <v>3</v>
      </c>
      <c r="F375" s="6">
        <v>-1.25</v>
      </c>
      <c r="G375" s="1"/>
    </row>
    <row r="376" spans="1:7" x14ac:dyDescent="0.25">
      <c r="A376" s="1">
        <v>479703</v>
      </c>
      <c r="B376" s="1" t="s">
        <v>2</v>
      </c>
      <c r="C376" s="2">
        <v>1190</v>
      </c>
      <c r="D376" s="5">
        <v>43922</v>
      </c>
      <c r="E376" s="6" cm="1">
        <f t="array" ref="E376:F376">_xlfn.XLOOKUP(B376,$J$1:$J$6,$H$1:$I$6)</f>
        <v>3</v>
      </c>
      <c r="F376" s="6">
        <v>-1.25</v>
      </c>
      <c r="G376" s="1"/>
    </row>
    <row r="377" spans="1:7" x14ac:dyDescent="0.25">
      <c r="A377" s="1">
        <v>148871</v>
      </c>
      <c r="B377" s="1" t="s">
        <v>2</v>
      </c>
      <c r="C377" s="2">
        <v>410</v>
      </c>
      <c r="D377" s="5">
        <v>44075</v>
      </c>
      <c r="E377" s="6" cm="1">
        <f t="array" ref="E377:F377">_xlfn.XLOOKUP(B377,$J$1:$J$6,$H$1:$I$6)</f>
        <v>3</v>
      </c>
      <c r="F377" s="6">
        <v>-1.25</v>
      </c>
      <c r="G377" s="1"/>
    </row>
    <row r="378" spans="1:7" x14ac:dyDescent="0.25">
      <c r="A378" s="1">
        <v>786473</v>
      </c>
      <c r="B378" s="1" t="s">
        <v>2</v>
      </c>
      <c r="C378" s="2">
        <v>1770</v>
      </c>
      <c r="D378" s="5">
        <v>43922</v>
      </c>
      <c r="E378" s="6" cm="1">
        <f t="array" ref="E378:F378">_xlfn.XLOOKUP(B378,$J$1:$J$6,$H$1:$I$6)</f>
        <v>3</v>
      </c>
      <c r="F378" s="6">
        <v>-1.25</v>
      </c>
      <c r="G378" s="1"/>
    </row>
    <row r="379" spans="1:7" x14ac:dyDescent="0.25">
      <c r="A379" s="1">
        <v>540063</v>
      </c>
      <c r="B379" s="1" t="s">
        <v>2</v>
      </c>
      <c r="C379" s="2">
        <v>1393</v>
      </c>
      <c r="D379" s="5">
        <v>43862</v>
      </c>
      <c r="E379" s="6" cm="1">
        <f t="array" ref="E379:F379">_xlfn.XLOOKUP(B379,$J$1:$J$6,$H$1:$I$6)</f>
        <v>3</v>
      </c>
      <c r="F379" s="6">
        <v>-1.25</v>
      </c>
      <c r="G379" s="1"/>
    </row>
    <row r="380" spans="1:7" x14ac:dyDescent="0.25">
      <c r="A380" s="1">
        <v>208984</v>
      </c>
      <c r="B380" s="1" t="s">
        <v>2</v>
      </c>
      <c r="C380" s="2">
        <v>2015</v>
      </c>
      <c r="D380" s="5">
        <v>44440</v>
      </c>
      <c r="E380" s="6" cm="1">
        <f t="array" ref="E380:F380">_xlfn.XLOOKUP(B380,$J$1:$J$6,$H$1:$I$6)</f>
        <v>3</v>
      </c>
      <c r="F380" s="6">
        <v>-1.25</v>
      </c>
      <c r="G380" s="1"/>
    </row>
    <row r="381" spans="1:7" x14ac:dyDescent="0.25">
      <c r="A381" s="1">
        <v>858624</v>
      </c>
      <c r="B381" s="1" t="s">
        <v>2</v>
      </c>
      <c r="C381" s="2">
        <v>888</v>
      </c>
      <c r="D381" s="5">
        <v>44531</v>
      </c>
      <c r="E381" s="6" cm="1">
        <f t="array" ref="E381:F381">_xlfn.XLOOKUP(B381,$J$1:$J$6,$H$1:$I$6)</f>
        <v>3</v>
      </c>
      <c r="F381" s="6">
        <v>-1.25</v>
      </c>
      <c r="G381" s="1"/>
    </row>
    <row r="382" spans="1:7" x14ac:dyDescent="0.25">
      <c r="A382" s="1">
        <v>374115</v>
      </c>
      <c r="B382" s="1" t="s">
        <v>2</v>
      </c>
      <c r="C382" s="2">
        <v>2844</v>
      </c>
      <c r="D382" s="5">
        <v>44166</v>
      </c>
      <c r="E382" s="6" cm="1">
        <f t="array" ref="E382:F382">_xlfn.XLOOKUP(B382,$J$1:$J$6,$H$1:$I$6)</f>
        <v>3</v>
      </c>
      <c r="F382" s="6">
        <v>-1.25</v>
      </c>
      <c r="G382" s="1"/>
    </row>
    <row r="383" spans="1:7" x14ac:dyDescent="0.25">
      <c r="A383" s="1">
        <v>140516</v>
      </c>
      <c r="B383" s="1" t="s">
        <v>2</v>
      </c>
      <c r="C383" s="2">
        <v>2475</v>
      </c>
      <c r="D383" s="5">
        <v>44501</v>
      </c>
      <c r="E383" s="6" cm="1">
        <f t="array" ref="E383:F383">_xlfn.XLOOKUP(B383,$J$1:$J$6,$H$1:$I$6)</f>
        <v>3</v>
      </c>
      <c r="F383" s="6">
        <v>-1.25</v>
      </c>
      <c r="G383" s="1"/>
    </row>
    <row r="384" spans="1:7" x14ac:dyDescent="0.25">
      <c r="A384" s="1">
        <v>594129</v>
      </c>
      <c r="B384" s="1" t="s">
        <v>2</v>
      </c>
      <c r="C384" s="2">
        <v>1743</v>
      </c>
      <c r="D384" s="5">
        <v>44531</v>
      </c>
      <c r="E384" s="6" cm="1">
        <f t="array" ref="E384:F384">_xlfn.XLOOKUP(B384,$J$1:$J$6,$H$1:$I$6)</f>
        <v>3</v>
      </c>
      <c r="F384" s="6">
        <v>-1.25</v>
      </c>
      <c r="G384" s="1"/>
    </row>
    <row r="385" spans="1:7" x14ac:dyDescent="0.25">
      <c r="A385" s="1">
        <v>841420</v>
      </c>
      <c r="B385" s="1" t="s">
        <v>2</v>
      </c>
      <c r="C385" s="2">
        <v>2914</v>
      </c>
      <c r="D385" s="5">
        <v>44105</v>
      </c>
      <c r="E385" s="6" cm="1">
        <f t="array" ref="E385:F385">_xlfn.XLOOKUP(B385,$J$1:$J$6,$H$1:$I$6)</f>
        <v>3</v>
      </c>
      <c r="F385" s="6">
        <v>-1.25</v>
      </c>
      <c r="G385" s="1"/>
    </row>
    <row r="386" spans="1:7" x14ac:dyDescent="0.25">
      <c r="A386" s="1">
        <v>707748</v>
      </c>
      <c r="B386" s="1" t="s">
        <v>2</v>
      </c>
      <c r="C386" s="2">
        <v>1731</v>
      </c>
      <c r="D386" s="5">
        <v>43862</v>
      </c>
      <c r="E386" s="6" cm="1">
        <f t="array" ref="E386:F386">_xlfn.XLOOKUP(B386,$J$1:$J$6,$H$1:$I$6)</f>
        <v>3</v>
      </c>
      <c r="F386" s="6">
        <v>-1.25</v>
      </c>
      <c r="G386" s="1"/>
    </row>
    <row r="387" spans="1:7" x14ac:dyDescent="0.25">
      <c r="A387" s="1">
        <v>225353</v>
      </c>
      <c r="B387" s="1" t="s">
        <v>2</v>
      </c>
      <c r="C387" s="2">
        <v>1727</v>
      </c>
      <c r="D387" s="5">
        <v>43922</v>
      </c>
      <c r="E387" s="6" cm="1">
        <f t="array" ref="E387:F387">_xlfn.XLOOKUP(B387,$J$1:$J$6,$H$1:$I$6)</f>
        <v>3</v>
      </c>
      <c r="F387" s="6">
        <v>-1.25</v>
      </c>
      <c r="G387" s="1"/>
    </row>
    <row r="388" spans="1:7" x14ac:dyDescent="0.25">
      <c r="A388" s="1">
        <v>227896</v>
      </c>
      <c r="B388" s="1" t="s">
        <v>2</v>
      </c>
      <c r="C388" s="2">
        <v>1870</v>
      </c>
      <c r="D388" s="5">
        <v>43862</v>
      </c>
      <c r="E388" s="6" cm="1">
        <f t="array" ref="E388:F388">_xlfn.XLOOKUP(B388,$J$1:$J$6,$H$1:$I$6)</f>
        <v>3</v>
      </c>
      <c r="F388" s="6">
        <v>-1.25</v>
      </c>
      <c r="G388" s="1"/>
    </row>
    <row r="389" spans="1:7" x14ac:dyDescent="0.25">
      <c r="A389" s="1">
        <v>683349</v>
      </c>
      <c r="B389" s="1" t="s">
        <v>2</v>
      </c>
      <c r="C389" s="2">
        <v>2475</v>
      </c>
      <c r="D389" s="5">
        <v>44287</v>
      </c>
      <c r="E389" s="6" cm="1">
        <f t="array" ref="E389:F389">_xlfn.XLOOKUP(B389,$J$1:$J$6,$H$1:$I$6)</f>
        <v>3</v>
      </c>
      <c r="F389" s="6">
        <v>-1.25</v>
      </c>
      <c r="G389" s="1"/>
    </row>
    <row r="390" spans="1:7" x14ac:dyDescent="0.25">
      <c r="A390" s="1">
        <v>578917</v>
      </c>
      <c r="B390" s="1" t="s">
        <v>2</v>
      </c>
      <c r="C390" s="2">
        <v>546</v>
      </c>
      <c r="D390" s="5">
        <v>44562</v>
      </c>
      <c r="E390" s="6" cm="1">
        <f t="array" ref="E390:F390">_xlfn.XLOOKUP(B390,$J$1:$J$6,$H$1:$I$6)</f>
        <v>3</v>
      </c>
      <c r="F390" s="6">
        <v>-1.25</v>
      </c>
      <c r="G390" s="1"/>
    </row>
    <row r="391" spans="1:7" x14ac:dyDescent="0.25">
      <c r="A391" s="1">
        <v>194906</v>
      </c>
      <c r="B391" s="1" t="s">
        <v>2</v>
      </c>
      <c r="C391" s="2">
        <v>1618.5</v>
      </c>
      <c r="D391" s="5">
        <v>44470</v>
      </c>
      <c r="E391" s="6" cm="1">
        <f t="array" ref="E391:F391">_xlfn.XLOOKUP(B391,$J$1:$J$6,$H$1:$I$6)</f>
        <v>3</v>
      </c>
      <c r="F391" s="6">
        <v>-1.25</v>
      </c>
      <c r="G391" s="1"/>
    </row>
    <row r="392" spans="1:7" x14ac:dyDescent="0.25">
      <c r="A392" s="1">
        <v>858867</v>
      </c>
      <c r="B392" s="1" t="s">
        <v>2</v>
      </c>
      <c r="C392" s="2">
        <v>1321</v>
      </c>
      <c r="D392" s="5">
        <v>44044</v>
      </c>
      <c r="E392" s="6" cm="1">
        <f t="array" ref="E392:F392">_xlfn.XLOOKUP(B392,$J$1:$J$6,$H$1:$I$6)</f>
        <v>3</v>
      </c>
      <c r="F392" s="6">
        <v>-1.25</v>
      </c>
      <c r="G392" s="1"/>
    </row>
    <row r="393" spans="1:7" x14ac:dyDescent="0.25">
      <c r="A393" s="1">
        <v>649737</v>
      </c>
      <c r="B393" s="1" t="s">
        <v>2</v>
      </c>
      <c r="C393" s="2">
        <v>2178</v>
      </c>
      <c r="D393" s="5">
        <v>43891</v>
      </c>
      <c r="E393" s="6" cm="1">
        <f t="array" ref="E393:F393">_xlfn.XLOOKUP(B393,$J$1:$J$6,$H$1:$I$6)</f>
        <v>3</v>
      </c>
      <c r="F393" s="6">
        <v>-1.25</v>
      </c>
      <c r="G393" s="1"/>
    </row>
    <row r="394" spans="1:7" x14ac:dyDescent="0.25">
      <c r="A394" s="1">
        <v>361699</v>
      </c>
      <c r="B394" s="1" t="s">
        <v>2</v>
      </c>
      <c r="C394" s="2">
        <v>888</v>
      </c>
      <c r="D394" s="5">
        <v>43922</v>
      </c>
      <c r="E394" s="6" cm="1">
        <f t="array" ref="E394:F394">_xlfn.XLOOKUP(B394,$J$1:$J$6,$H$1:$I$6)</f>
        <v>3</v>
      </c>
      <c r="F394" s="6">
        <v>-1.25</v>
      </c>
      <c r="G394" s="1"/>
    </row>
    <row r="395" spans="1:7" x14ac:dyDescent="0.25">
      <c r="A395" s="1">
        <v>293680</v>
      </c>
      <c r="B395" s="1" t="s">
        <v>2</v>
      </c>
      <c r="C395" s="2">
        <v>2470</v>
      </c>
      <c r="D395" s="5">
        <v>44105</v>
      </c>
      <c r="E395" s="6" cm="1">
        <f t="array" ref="E395:F395">_xlfn.XLOOKUP(B395,$J$1:$J$6,$H$1:$I$6)</f>
        <v>3</v>
      </c>
      <c r="F395" s="6">
        <v>-1.25</v>
      </c>
      <c r="G395" s="1"/>
    </row>
    <row r="396" spans="1:7" x14ac:dyDescent="0.25">
      <c r="A396" s="1">
        <v>682634</v>
      </c>
      <c r="B396" s="1" t="s">
        <v>2</v>
      </c>
      <c r="C396" s="2">
        <v>1513</v>
      </c>
      <c r="D396" s="5">
        <v>43922</v>
      </c>
      <c r="E396" s="6" cm="1">
        <f t="array" ref="E396:F396">_xlfn.XLOOKUP(B396,$J$1:$J$6,$H$1:$I$6)</f>
        <v>3</v>
      </c>
      <c r="F396" s="6">
        <v>-1.25</v>
      </c>
      <c r="G396" s="1"/>
    </row>
    <row r="397" spans="1:7" x14ac:dyDescent="0.25">
      <c r="A397" s="1">
        <v>161388</v>
      </c>
      <c r="B397" s="1" t="s">
        <v>2</v>
      </c>
      <c r="C397" s="2">
        <v>1858</v>
      </c>
      <c r="D397" s="5">
        <v>44501</v>
      </c>
      <c r="E397" s="6" cm="1">
        <f t="array" ref="E397:F397">_xlfn.XLOOKUP(B397,$J$1:$J$6,$H$1:$I$6)</f>
        <v>3</v>
      </c>
      <c r="F397" s="6">
        <v>-1.25</v>
      </c>
      <c r="G397" s="1"/>
    </row>
    <row r="398" spans="1:7" x14ac:dyDescent="0.25">
      <c r="A398" s="1">
        <v>103112</v>
      </c>
      <c r="B398" s="1" t="s">
        <v>2</v>
      </c>
      <c r="C398" s="2">
        <v>1210</v>
      </c>
      <c r="D398" s="5">
        <v>44136</v>
      </c>
      <c r="E398" s="6" cm="1">
        <f t="array" ref="E398:F398">_xlfn.XLOOKUP(B398,$J$1:$J$6,$H$1:$I$6)</f>
        <v>3</v>
      </c>
      <c r="F398" s="6">
        <v>-1.25</v>
      </c>
      <c r="G398" s="1"/>
    </row>
    <row r="399" spans="1:7" x14ac:dyDescent="0.25">
      <c r="A399" s="1">
        <v>406431</v>
      </c>
      <c r="B399" s="1" t="s">
        <v>2</v>
      </c>
      <c r="C399" s="2">
        <v>2529</v>
      </c>
      <c r="D399" s="5">
        <v>44409</v>
      </c>
      <c r="E399" s="6" cm="1">
        <f t="array" ref="E399:F399">_xlfn.XLOOKUP(B399,$J$1:$J$6,$H$1:$I$6)</f>
        <v>3</v>
      </c>
      <c r="F399" s="6">
        <v>-1.25</v>
      </c>
      <c r="G399" s="1"/>
    </row>
    <row r="400" spans="1:7" x14ac:dyDescent="0.25">
      <c r="A400" s="1">
        <v>869055</v>
      </c>
      <c r="B400" s="1" t="s">
        <v>2</v>
      </c>
      <c r="C400" s="2">
        <v>1445</v>
      </c>
      <c r="D400" s="5">
        <v>44531</v>
      </c>
      <c r="E400" s="6" cm="1">
        <f t="array" ref="E400:F400">_xlfn.XLOOKUP(B400,$J$1:$J$6,$H$1:$I$6)</f>
        <v>3</v>
      </c>
      <c r="F400" s="6">
        <v>-1.25</v>
      </c>
      <c r="G400" s="1"/>
    </row>
    <row r="401" spans="1:7" x14ac:dyDescent="0.25">
      <c r="A401" s="1">
        <v>616987</v>
      </c>
      <c r="B401" s="1" t="s">
        <v>2</v>
      </c>
      <c r="C401" s="2">
        <v>330</v>
      </c>
      <c r="D401" s="5">
        <v>44256</v>
      </c>
      <c r="E401" s="6" cm="1">
        <f t="array" ref="E401:F401">_xlfn.XLOOKUP(B401,$J$1:$J$6,$H$1:$I$6)</f>
        <v>3</v>
      </c>
      <c r="F401" s="6">
        <v>-1.25</v>
      </c>
      <c r="G401" s="1"/>
    </row>
    <row r="402" spans="1:7" x14ac:dyDescent="0.25">
      <c r="A402" s="1">
        <v>111799</v>
      </c>
      <c r="B402" s="1" t="s">
        <v>2</v>
      </c>
      <c r="C402" s="2">
        <v>2671</v>
      </c>
      <c r="D402" s="5">
        <v>44166</v>
      </c>
      <c r="E402" s="6" cm="1">
        <f t="array" ref="E402:F402">_xlfn.XLOOKUP(B402,$J$1:$J$6,$H$1:$I$6)</f>
        <v>3</v>
      </c>
      <c r="F402" s="6">
        <v>-1.25</v>
      </c>
      <c r="G402" s="1"/>
    </row>
    <row r="403" spans="1:7" x14ac:dyDescent="0.25">
      <c r="A403" s="1">
        <v>576749</v>
      </c>
      <c r="B403" s="1" t="s">
        <v>2</v>
      </c>
      <c r="C403" s="2">
        <v>766</v>
      </c>
      <c r="D403" s="5">
        <v>44531</v>
      </c>
      <c r="E403" s="6" cm="1">
        <f t="array" ref="E403:F403">_xlfn.XLOOKUP(B403,$J$1:$J$6,$H$1:$I$6)</f>
        <v>3</v>
      </c>
      <c r="F403" s="6">
        <v>-1.25</v>
      </c>
      <c r="G403" s="1"/>
    </row>
    <row r="404" spans="1:7" x14ac:dyDescent="0.25">
      <c r="A404" s="1">
        <v>238485</v>
      </c>
      <c r="B404" s="1" t="s">
        <v>2</v>
      </c>
      <c r="C404" s="2">
        <v>494</v>
      </c>
      <c r="D404" s="5">
        <v>44197</v>
      </c>
      <c r="E404" s="6" cm="1">
        <f t="array" ref="E404:F404">_xlfn.XLOOKUP(B404,$J$1:$J$6,$H$1:$I$6)</f>
        <v>3</v>
      </c>
      <c r="F404" s="6">
        <v>-1.25</v>
      </c>
      <c r="G404" s="1"/>
    </row>
    <row r="405" spans="1:7" x14ac:dyDescent="0.25">
      <c r="A405" s="1">
        <v>128044</v>
      </c>
      <c r="B405" s="1" t="s">
        <v>2</v>
      </c>
      <c r="C405" s="2">
        <v>1397</v>
      </c>
      <c r="D405" s="5">
        <v>44228</v>
      </c>
      <c r="E405" s="6" cm="1">
        <f t="array" ref="E405:F405">_xlfn.XLOOKUP(B405,$J$1:$J$6,$H$1:$I$6)</f>
        <v>3</v>
      </c>
      <c r="F405" s="6">
        <v>-1.25</v>
      </c>
      <c r="G405" s="1"/>
    </row>
    <row r="406" spans="1:7" x14ac:dyDescent="0.25">
      <c r="A406" s="1">
        <v>338090</v>
      </c>
      <c r="B406" s="1" t="s">
        <v>2</v>
      </c>
      <c r="C406" s="2">
        <v>2155</v>
      </c>
      <c r="D406" s="5">
        <v>43922</v>
      </c>
      <c r="E406" s="6" cm="1">
        <f t="array" ref="E406:F406">_xlfn.XLOOKUP(B406,$J$1:$J$6,$H$1:$I$6)</f>
        <v>3</v>
      </c>
      <c r="F406" s="6">
        <v>-1.25</v>
      </c>
      <c r="G406" s="1"/>
    </row>
    <row r="407" spans="1:7" x14ac:dyDescent="0.25">
      <c r="A407" s="1">
        <v>178855</v>
      </c>
      <c r="B407" s="1" t="s">
        <v>2</v>
      </c>
      <c r="C407" s="2">
        <v>742.5</v>
      </c>
      <c r="D407" s="5">
        <v>44470</v>
      </c>
      <c r="E407" s="6" cm="1">
        <f t="array" ref="E407:F407">_xlfn.XLOOKUP(B407,$J$1:$J$6,$H$1:$I$6)</f>
        <v>3</v>
      </c>
      <c r="F407" s="6">
        <v>-1.25</v>
      </c>
      <c r="G407" s="1"/>
    </row>
    <row r="408" spans="1:7" x14ac:dyDescent="0.25">
      <c r="A408" s="1">
        <v>601636</v>
      </c>
      <c r="B408" s="1" t="s">
        <v>2</v>
      </c>
      <c r="C408" s="2">
        <v>1295</v>
      </c>
      <c r="D408" s="5">
        <v>44531</v>
      </c>
      <c r="E408" s="6" cm="1">
        <f t="array" ref="E408:F408">_xlfn.XLOOKUP(B408,$J$1:$J$6,$H$1:$I$6)</f>
        <v>3</v>
      </c>
      <c r="F408" s="6">
        <v>-1.25</v>
      </c>
      <c r="G408" s="1"/>
    </row>
    <row r="409" spans="1:7" x14ac:dyDescent="0.25">
      <c r="A409" s="1">
        <v>893967</v>
      </c>
      <c r="B409" s="1" t="s">
        <v>2</v>
      </c>
      <c r="C409" s="2">
        <v>214</v>
      </c>
      <c r="D409" s="5">
        <v>44501</v>
      </c>
      <c r="E409" s="6" cm="1">
        <f t="array" ref="E409:F409">_xlfn.XLOOKUP(B409,$J$1:$J$6,$H$1:$I$6)</f>
        <v>3</v>
      </c>
      <c r="F409" s="6">
        <v>-1.25</v>
      </c>
      <c r="G409" s="1"/>
    </row>
    <row r="410" spans="1:7" x14ac:dyDescent="0.25">
      <c r="A410" s="1">
        <v>403455</v>
      </c>
      <c r="B410" s="1" t="s">
        <v>2</v>
      </c>
      <c r="C410" s="2">
        <v>2145</v>
      </c>
      <c r="D410" s="5">
        <v>44317</v>
      </c>
      <c r="E410" s="6" cm="1">
        <f t="array" ref="E410:F410">_xlfn.XLOOKUP(B410,$J$1:$J$6,$H$1:$I$6)</f>
        <v>3</v>
      </c>
      <c r="F410" s="6">
        <v>-1.25</v>
      </c>
      <c r="G410" s="1"/>
    </row>
    <row r="411" spans="1:7" x14ac:dyDescent="0.25">
      <c r="A411" s="1">
        <v>866409</v>
      </c>
      <c r="B411" s="1" t="s">
        <v>2</v>
      </c>
      <c r="C411" s="2">
        <v>2852</v>
      </c>
      <c r="D411" s="5">
        <v>44531</v>
      </c>
      <c r="E411" s="6" cm="1">
        <f t="array" ref="E411:F411">_xlfn.XLOOKUP(B411,$J$1:$J$6,$H$1:$I$6)</f>
        <v>3</v>
      </c>
      <c r="F411" s="6">
        <v>-1.25</v>
      </c>
      <c r="G411" s="1"/>
    </row>
    <row r="412" spans="1:7" x14ac:dyDescent="0.25">
      <c r="A412" s="1">
        <v>765655</v>
      </c>
      <c r="B412" s="1" t="s">
        <v>2</v>
      </c>
      <c r="C412" s="2">
        <v>4243.5</v>
      </c>
      <c r="D412" s="5">
        <v>44013</v>
      </c>
      <c r="E412" s="6" cm="1">
        <f t="array" ref="E412:F412">_xlfn.XLOOKUP(B412,$J$1:$J$6,$H$1:$I$6)</f>
        <v>3</v>
      </c>
      <c r="F412" s="6">
        <v>-1.25</v>
      </c>
      <c r="G412" s="1"/>
    </row>
    <row r="413" spans="1:7" x14ac:dyDescent="0.25">
      <c r="A413" s="1">
        <v>732442</v>
      </c>
      <c r="B413" s="1" t="s">
        <v>2</v>
      </c>
      <c r="C413" s="2">
        <v>2580</v>
      </c>
      <c r="D413" s="5">
        <v>44470</v>
      </c>
      <c r="E413" s="6" cm="1">
        <f t="array" ref="E413:F413">_xlfn.XLOOKUP(B413,$J$1:$J$6,$H$1:$I$6)</f>
        <v>3</v>
      </c>
      <c r="F413" s="6">
        <v>-1.25</v>
      </c>
      <c r="G413" s="1"/>
    </row>
    <row r="414" spans="1:7" x14ac:dyDescent="0.25">
      <c r="A414" s="1">
        <v>745878</v>
      </c>
      <c r="B414" s="1" t="s">
        <v>2</v>
      </c>
      <c r="C414" s="2">
        <v>689</v>
      </c>
      <c r="D414" s="5">
        <v>44044</v>
      </c>
      <c r="E414" s="6" cm="1">
        <f t="array" ref="E414:F414">_xlfn.XLOOKUP(B414,$J$1:$J$6,$H$1:$I$6)</f>
        <v>3</v>
      </c>
      <c r="F414" s="6">
        <v>-1.25</v>
      </c>
      <c r="G414" s="1"/>
    </row>
    <row r="415" spans="1:7" x14ac:dyDescent="0.25">
      <c r="A415" s="1">
        <v>863607</v>
      </c>
      <c r="B415" s="1" t="s">
        <v>2</v>
      </c>
      <c r="C415" s="2">
        <v>1947</v>
      </c>
      <c r="D415" s="5">
        <v>44197</v>
      </c>
      <c r="E415" s="6" cm="1">
        <f t="array" ref="E415:F415">_xlfn.XLOOKUP(B415,$J$1:$J$6,$H$1:$I$6)</f>
        <v>3</v>
      </c>
      <c r="F415" s="6">
        <v>-1.25</v>
      </c>
      <c r="G415" s="1"/>
    </row>
    <row r="416" spans="1:7" x14ac:dyDescent="0.25">
      <c r="A416" s="1">
        <v>249563</v>
      </c>
      <c r="B416" s="1" t="s">
        <v>2</v>
      </c>
      <c r="C416" s="2">
        <v>908</v>
      </c>
      <c r="D416" s="5">
        <v>43922</v>
      </c>
      <c r="E416" s="6" cm="1">
        <f t="array" ref="E416:F416">_xlfn.XLOOKUP(B416,$J$1:$J$6,$H$1:$I$6)</f>
        <v>3</v>
      </c>
      <c r="F416" s="6">
        <v>-1.25</v>
      </c>
      <c r="G416" s="1"/>
    </row>
    <row r="417" spans="1:7" x14ac:dyDescent="0.25">
      <c r="A417" s="1">
        <v>355733</v>
      </c>
      <c r="B417" s="1" t="s">
        <v>2</v>
      </c>
      <c r="C417" s="2">
        <v>831</v>
      </c>
      <c r="D417" s="5">
        <v>44348</v>
      </c>
      <c r="E417" s="6" cm="1">
        <f t="array" ref="E417:F417">_xlfn.XLOOKUP(B417,$J$1:$J$6,$H$1:$I$6)</f>
        <v>3</v>
      </c>
      <c r="F417" s="6">
        <v>-1.25</v>
      </c>
      <c r="G417" s="1"/>
    </row>
    <row r="418" spans="1:7" x14ac:dyDescent="0.25">
      <c r="A418" s="1">
        <v>654585</v>
      </c>
      <c r="B418" s="1" t="s">
        <v>2</v>
      </c>
      <c r="C418" s="2">
        <v>2851</v>
      </c>
      <c r="D418" s="5">
        <v>44378</v>
      </c>
      <c r="E418" s="6" cm="1">
        <f t="array" ref="E418:F418">_xlfn.XLOOKUP(B418,$J$1:$J$6,$H$1:$I$6)</f>
        <v>3</v>
      </c>
      <c r="F418" s="6">
        <v>-1.25</v>
      </c>
      <c r="G418" s="1"/>
    </row>
    <row r="419" spans="1:7" x14ac:dyDescent="0.25">
      <c r="A419" s="1">
        <v>725869</v>
      </c>
      <c r="B419" s="1" t="s">
        <v>2</v>
      </c>
      <c r="C419" s="2">
        <v>2021</v>
      </c>
      <c r="D419" s="5">
        <v>44531</v>
      </c>
      <c r="E419" s="6" cm="1">
        <f t="array" ref="E419:F419">_xlfn.XLOOKUP(B419,$J$1:$J$6,$H$1:$I$6)</f>
        <v>3</v>
      </c>
      <c r="F419" s="6">
        <v>-1.25</v>
      </c>
      <c r="G419" s="1"/>
    </row>
    <row r="420" spans="1:7" x14ac:dyDescent="0.25">
      <c r="A420" s="1">
        <v>882680</v>
      </c>
      <c r="B420" s="1" t="s">
        <v>2</v>
      </c>
      <c r="C420" s="2">
        <v>274</v>
      </c>
      <c r="D420" s="5">
        <v>44440</v>
      </c>
      <c r="E420" s="6" cm="1">
        <f t="array" ref="E420:F420">_xlfn.XLOOKUP(B420,$J$1:$J$6,$H$1:$I$6)</f>
        <v>3</v>
      </c>
      <c r="F420" s="6">
        <v>-1.25</v>
      </c>
      <c r="G420" s="1"/>
    </row>
    <row r="421" spans="1:7" x14ac:dyDescent="0.25">
      <c r="A421" s="1">
        <v>449939</v>
      </c>
      <c r="B421" s="1" t="s">
        <v>2</v>
      </c>
      <c r="C421" s="2">
        <v>1865</v>
      </c>
      <c r="D421" s="5">
        <v>44136</v>
      </c>
      <c r="E421" s="6" cm="1">
        <f t="array" ref="E421:F421">_xlfn.XLOOKUP(B421,$J$1:$J$6,$H$1:$I$6)</f>
        <v>3</v>
      </c>
      <c r="F421" s="6">
        <v>-1.25</v>
      </c>
      <c r="G421" s="1"/>
    </row>
    <row r="422" spans="1:7" x14ac:dyDescent="0.25">
      <c r="A422" s="1">
        <v>787606</v>
      </c>
      <c r="B422" s="1" t="s">
        <v>2</v>
      </c>
      <c r="C422" s="2">
        <v>1116</v>
      </c>
      <c r="D422" s="5">
        <v>44105</v>
      </c>
      <c r="E422" s="6" cm="1">
        <f t="array" ref="E422:F422">_xlfn.XLOOKUP(B422,$J$1:$J$6,$H$1:$I$6)</f>
        <v>3</v>
      </c>
      <c r="F422" s="6">
        <v>-1.25</v>
      </c>
      <c r="G422" s="1"/>
    </row>
    <row r="423" spans="1:7" x14ac:dyDescent="0.25">
      <c r="A423" s="1">
        <v>295574</v>
      </c>
      <c r="B423" s="1" t="s">
        <v>2</v>
      </c>
      <c r="C423" s="2">
        <v>1563</v>
      </c>
      <c r="D423" s="5">
        <v>43983</v>
      </c>
      <c r="E423" s="6" cm="1">
        <f t="array" ref="E423:F423">_xlfn.XLOOKUP(B423,$J$1:$J$6,$H$1:$I$6)</f>
        <v>3</v>
      </c>
      <c r="F423" s="6">
        <v>-1.25</v>
      </c>
      <c r="G423" s="1"/>
    </row>
    <row r="424" spans="1:7" x14ac:dyDescent="0.25">
      <c r="A424" s="1">
        <v>551997</v>
      </c>
      <c r="B424" s="1" t="s">
        <v>2</v>
      </c>
      <c r="C424" s="2">
        <v>991</v>
      </c>
      <c r="D424" s="5">
        <v>44470</v>
      </c>
      <c r="E424" s="6" cm="1">
        <f t="array" ref="E424:F424">_xlfn.XLOOKUP(B424,$J$1:$J$6,$H$1:$I$6)</f>
        <v>3</v>
      </c>
      <c r="F424" s="6">
        <v>-1.25</v>
      </c>
      <c r="G424" s="1"/>
    </row>
    <row r="425" spans="1:7" x14ac:dyDescent="0.25">
      <c r="A425" s="1">
        <v>296951</v>
      </c>
      <c r="B425" s="1" t="s">
        <v>2</v>
      </c>
      <c r="C425" s="2">
        <v>1016</v>
      </c>
      <c r="D425" s="5">
        <v>43922</v>
      </c>
      <c r="E425" s="6" cm="1">
        <f t="array" ref="E425:F425">_xlfn.XLOOKUP(B425,$J$1:$J$6,$H$1:$I$6)</f>
        <v>3</v>
      </c>
      <c r="F425" s="6">
        <v>-1.25</v>
      </c>
      <c r="G425" s="1"/>
    </row>
    <row r="426" spans="1:7" x14ac:dyDescent="0.25">
      <c r="A426" s="1">
        <v>812448</v>
      </c>
      <c r="B426" s="1" t="s">
        <v>2</v>
      </c>
      <c r="C426" s="2">
        <v>2791</v>
      </c>
      <c r="D426" s="5">
        <v>44136</v>
      </c>
      <c r="E426" s="6" cm="1">
        <f t="array" ref="E426:F426">_xlfn.XLOOKUP(B426,$J$1:$J$6,$H$1:$I$6)</f>
        <v>3</v>
      </c>
      <c r="F426" s="6">
        <v>-1.25</v>
      </c>
      <c r="G426" s="1"/>
    </row>
    <row r="427" spans="1:7" x14ac:dyDescent="0.25">
      <c r="A427" s="1">
        <v>539656</v>
      </c>
      <c r="B427" s="1" t="s">
        <v>2</v>
      </c>
      <c r="C427" s="2">
        <v>570</v>
      </c>
      <c r="D427" s="5">
        <v>44470</v>
      </c>
      <c r="E427" s="6" cm="1">
        <f t="array" ref="E427:F427">_xlfn.XLOOKUP(B427,$J$1:$J$6,$H$1:$I$6)</f>
        <v>3</v>
      </c>
      <c r="F427" s="6">
        <v>-1.25</v>
      </c>
      <c r="G427" s="1"/>
    </row>
    <row r="428" spans="1:7" x14ac:dyDescent="0.25">
      <c r="A428" s="1">
        <v>348955</v>
      </c>
      <c r="B428" s="1" t="s">
        <v>2</v>
      </c>
      <c r="C428" s="2">
        <v>2487</v>
      </c>
      <c r="D428" s="5">
        <v>44287</v>
      </c>
      <c r="E428" s="6" cm="1">
        <f t="array" ref="E428:F428">_xlfn.XLOOKUP(B428,$J$1:$J$6,$H$1:$I$6)</f>
        <v>3</v>
      </c>
      <c r="F428" s="6">
        <v>-1.25</v>
      </c>
      <c r="G428" s="1"/>
    </row>
    <row r="429" spans="1:7" x14ac:dyDescent="0.25">
      <c r="A429" s="1">
        <v>137994</v>
      </c>
      <c r="B429" s="1" t="s">
        <v>2</v>
      </c>
      <c r="C429" s="2">
        <v>1117.5</v>
      </c>
      <c r="D429" s="5">
        <v>44531</v>
      </c>
      <c r="E429" s="6" cm="1">
        <f t="array" ref="E429:F429">_xlfn.XLOOKUP(B429,$J$1:$J$6,$H$1:$I$6)</f>
        <v>3</v>
      </c>
      <c r="F429" s="6">
        <v>-1.25</v>
      </c>
      <c r="G429" s="1"/>
    </row>
    <row r="430" spans="1:7" x14ac:dyDescent="0.25">
      <c r="A430" s="1">
        <v>779393</v>
      </c>
      <c r="B430" s="1" t="s">
        <v>2</v>
      </c>
      <c r="C430" s="2">
        <v>2844</v>
      </c>
      <c r="D430" s="5">
        <v>44166</v>
      </c>
      <c r="E430" s="6" cm="1">
        <f t="array" ref="E430:F430">_xlfn.XLOOKUP(B430,$J$1:$J$6,$H$1:$I$6)</f>
        <v>3</v>
      </c>
      <c r="F430" s="6">
        <v>-1.25</v>
      </c>
      <c r="G430" s="1"/>
    </row>
    <row r="431" spans="1:7" x14ac:dyDescent="0.25">
      <c r="A431" s="1">
        <v>443447</v>
      </c>
      <c r="B431" s="1" t="s">
        <v>2</v>
      </c>
      <c r="C431" s="2">
        <v>562</v>
      </c>
      <c r="D431" s="5">
        <v>44470</v>
      </c>
      <c r="E431" s="6" cm="1">
        <f t="array" ref="E431:F431">_xlfn.XLOOKUP(B431,$J$1:$J$6,$H$1:$I$6)</f>
        <v>3</v>
      </c>
      <c r="F431" s="6">
        <v>-1.25</v>
      </c>
      <c r="G431" s="1"/>
    </row>
    <row r="432" spans="1:7" x14ac:dyDescent="0.25">
      <c r="A432" s="1">
        <v>288662</v>
      </c>
      <c r="B432" s="1" t="s">
        <v>2</v>
      </c>
      <c r="C432" s="2">
        <v>2299</v>
      </c>
      <c r="D432" s="5">
        <v>43922</v>
      </c>
      <c r="E432" s="6" cm="1">
        <f t="array" ref="E432:F432">_xlfn.XLOOKUP(B432,$J$1:$J$6,$H$1:$I$6)</f>
        <v>3</v>
      </c>
      <c r="F432" s="6">
        <v>-1.25</v>
      </c>
      <c r="G432" s="1"/>
    </row>
    <row r="433" spans="1:7" x14ac:dyDescent="0.25">
      <c r="A433" s="1">
        <v>768268</v>
      </c>
      <c r="B433" s="1" t="s">
        <v>2</v>
      </c>
      <c r="C433" s="2">
        <v>2030</v>
      </c>
      <c r="D433" s="5">
        <v>44075</v>
      </c>
      <c r="E433" s="6" cm="1">
        <f t="array" ref="E433:F433">_xlfn.XLOOKUP(B433,$J$1:$J$6,$H$1:$I$6)</f>
        <v>3</v>
      </c>
      <c r="F433" s="6">
        <v>-1.25</v>
      </c>
      <c r="G433" s="1"/>
    </row>
    <row r="434" spans="1:7" x14ac:dyDescent="0.25">
      <c r="A434" s="1">
        <v>680427</v>
      </c>
      <c r="B434" s="1" t="s">
        <v>2</v>
      </c>
      <c r="C434" s="2">
        <v>263</v>
      </c>
      <c r="D434" s="5">
        <v>44409</v>
      </c>
      <c r="E434" s="6" cm="1">
        <f t="array" ref="E434:F434">_xlfn.XLOOKUP(B434,$J$1:$J$6,$H$1:$I$6)</f>
        <v>3</v>
      </c>
      <c r="F434" s="6">
        <v>-1.25</v>
      </c>
      <c r="G434" s="1"/>
    </row>
    <row r="435" spans="1:7" x14ac:dyDescent="0.25">
      <c r="A435" s="1">
        <v>847678</v>
      </c>
      <c r="B435" s="1" t="s">
        <v>2</v>
      </c>
      <c r="C435" s="2">
        <v>887</v>
      </c>
      <c r="D435" s="5">
        <v>43922</v>
      </c>
      <c r="E435" s="6" cm="1">
        <f t="array" ref="E435:F435">_xlfn.XLOOKUP(B435,$J$1:$J$6,$H$1:$I$6)</f>
        <v>3</v>
      </c>
      <c r="F435" s="6">
        <v>-1.25</v>
      </c>
      <c r="G435" s="1"/>
    </row>
    <row r="436" spans="1:7" x14ac:dyDescent="0.25">
      <c r="A436" s="1">
        <v>421883</v>
      </c>
      <c r="B436" s="1" t="s">
        <v>2</v>
      </c>
      <c r="C436" s="2">
        <v>727</v>
      </c>
      <c r="D436" s="5">
        <v>43862</v>
      </c>
      <c r="E436" s="6" cm="1">
        <f t="array" ref="E436:F436">_xlfn.XLOOKUP(B436,$J$1:$J$6,$H$1:$I$6)</f>
        <v>3</v>
      </c>
      <c r="F436" s="6">
        <v>-1.25</v>
      </c>
      <c r="G436" s="1"/>
    </row>
    <row r="437" spans="1:7" x14ac:dyDescent="0.25">
      <c r="A437" s="1">
        <v>572044</v>
      </c>
      <c r="B437" s="1" t="s">
        <v>2</v>
      </c>
      <c r="C437" s="2">
        <v>1884</v>
      </c>
      <c r="D437" s="5">
        <v>43922</v>
      </c>
      <c r="E437" s="6" cm="1">
        <f t="array" ref="E437:F437">_xlfn.XLOOKUP(B437,$J$1:$J$6,$H$1:$I$6)</f>
        <v>3</v>
      </c>
      <c r="F437" s="6">
        <v>-1.25</v>
      </c>
      <c r="G437" s="1"/>
    </row>
    <row r="438" spans="1:7" x14ac:dyDescent="0.25">
      <c r="A438" s="1">
        <v>119027</v>
      </c>
      <c r="B438" s="1" t="s">
        <v>2</v>
      </c>
      <c r="C438" s="2">
        <v>1834</v>
      </c>
      <c r="D438" s="5">
        <v>43862</v>
      </c>
      <c r="E438" s="6" cm="1">
        <f t="array" ref="E438:F438">_xlfn.XLOOKUP(B438,$J$1:$J$6,$H$1:$I$6)</f>
        <v>3</v>
      </c>
      <c r="F438" s="6">
        <v>-1.25</v>
      </c>
      <c r="G438" s="1"/>
    </row>
    <row r="439" spans="1:7" x14ac:dyDescent="0.25">
      <c r="A439" s="1">
        <v>345233</v>
      </c>
      <c r="B439" s="1" t="s">
        <v>2</v>
      </c>
      <c r="C439" s="2">
        <v>1761</v>
      </c>
      <c r="D439" s="5">
        <v>44562</v>
      </c>
      <c r="E439" s="6" cm="1">
        <f t="array" ref="E439:F439">_xlfn.XLOOKUP(B439,$J$1:$J$6,$H$1:$I$6)</f>
        <v>3</v>
      </c>
      <c r="F439" s="6">
        <v>-1.25</v>
      </c>
      <c r="G439" s="1"/>
    </row>
    <row r="440" spans="1:7" x14ac:dyDescent="0.25">
      <c r="A440" s="1">
        <v>115306</v>
      </c>
      <c r="B440" s="1" t="s">
        <v>2</v>
      </c>
      <c r="C440" s="2">
        <v>448</v>
      </c>
      <c r="D440" s="5">
        <v>44105</v>
      </c>
      <c r="E440" s="6" cm="1">
        <f t="array" ref="E440:F440">_xlfn.XLOOKUP(B440,$J$1:$J$6,$H$1:$I$6)</f>
        <v>3</v>
      </c>
      <c r="F440" s="6">
        <v>-1.25</v>
      </c>
      <c r="G440" s="1"/>
    </row>
    <row r="441" spans="1:7" x14ac:dyDescent="0.25">
      <c r="A441" s="1">
        <v>310429</v>
      </c>
      <c r="B441" s="1" t="s">
        <v>6</v>
      </c>
      <c r="C441" s="2">
        <v>2181</v>
      </c>
      <c r="D441" s="5">
        <v>44470</v>
      </c>
      <c r="E441" s="6" cm="1">
        <f t="array" ref="E441:F441">_xlfn.XLOOKUP(B441,$J$1:$J$6,$H$1:$I$6)</f>
        <v>5</v>
      </c>
      <c r="F441" s="6">
        <v>-2.2000000000000002</v>
      </c>
      <c r="G441" s="1"/>
    </row>
    <row r="442" spans="1:7" x14ac:dyDescent="0.25">
      <c r="A442" s="1">
        <v>495847</v>
      </c>
      <c r="B442" s="1" t="s">
        <v>6</v>
      </c>
      <c r="C442" s="2">
        <v>1540</v>
      </c>
      <c r="D442" s="5">
        <v>44531</v>
      </c>
      <c r="E442" s="6" cm="1">
        <f t="array" ref="E442:F442">_xlfn.XLOOKUP(B442,$J$1:$J$6,$H$1:$I$6)</f>
        <v>5</v>
      </c>
      <c r="F442" s="6">
        <v>-2.2000000000000002</v>
      </c>
      <c r="G442" s="1"/>
    </row>
    <row r="443" spans="1:7" x14ac:dyDescent="0.25">
      <c r="A443" s="1">
        <v>297812</v>
      </c>
      <c r="B443" s="1" t="s">
        <v>6</v>
      </c>
      <c r="C443" s="2">
        <v>490</v>
      </c>
      <c r="D443" s="5">
        <v>43952</v>
      </c>
      <c r="E443" s="6" cm="1">
        <f t="array" ref="E443:F443">_xlfn.XLOOKUP(B443,$J$1:$J$6,$H$1:$I$6)</f>
        <v>5</v>
      </c>
      <c r="F443" s="6">
        <v>-2.2000000000000002</v>
      </c>
      <c r="G443" s="1"/>
    </row>
    <row r="444" spans="1:7" x14ac:dyDescent="0.25">
      <c r="A444" s="1">
        <v>702657</v>
      </c>
      <c r="B444" s="1" t="s">
        <v>6</v>
      </c>
      <c r="C444" s="2">
        <v>1362</v>
      </c>
      <c r="D444" s="5">
        <v>44593</v>
      </c>
      <c r="E444" s="6" cm="1">
        <f t="array" ref="E444:F444">_xlfn.XLOOKUP(B444,$J$1:$J$6,$H$1:$I$6)</f>
        <v>5</v>
      </c>
      <c r="F444" s="6">
        <v>-2.2000000000000002</v>
      </c>
      <c r="G444" s="1"/>
    </row>
    <row r="445" spans="1:7" x14ac:dyDescent="0.25">
      <c r="A445" s="1">
        <v>629559</v>
      </c>
      <c r="B445" s="1" t="s">
        <v>6</v>
      </c>
      <c r="C445" s="2">
        <v>1094</v>
      </c>
      <c r="D445" s="5">
        <v>43922</v>
      </c>
      <c r="E445" s="6" cm="1">
        <f t="array" ref="E445:F445">_xlfn.XLOOKUP(B445,$J$1:$J$6,$H$1:$I$6)</f>
        <v>5</v>
      </c>
      <c r="F445" s="6">
        <v>-2.2000000000000002</v>
      </c>
      <c r="G445" s="1"/>
    </row>
    <row r="446" spans="1:7" x14ac:dyDescent="0.25">
      <c r="A446" s="1">
        <v>496752</v>
      </c>
      <c r="B446" s="1" t="s">
        <v>6</v>
      </c>
      <c r="C446" s="2">
        <v>367</v>
      </c>
      <c r="D446" s="5">
        <v>44501</v>
      </c>
      <c r="E446" s="6" cm="1">
        <f t="array" ref="E446:F446">_xlfn.XLOOKUP(B446,$J$1:$J$6,$H$1:$I$6)</f>
        <v>5</v>
      </c>
      <c r="F446" s="6">
        <v>-2.2000000000000002</v>
      </c>
      <c r="G446" s="1"/>
    </row>
    <row r="447" spans="1:7" x14ac:dyDescent="0.25">
      <c r="A447" s="1">
        <v>273665</v>
      </c>
      <c r="B447" s="1" t="s">
        <v>6</v>
      </c>
      <c r="C447" s="2">
        <v>663</v>
      </c>
      <c r="D447" s="5">
        <v>43862</v>
      </c>
      <c r="E447" s="6" cm="1">
        <f t="array" ref="E447:F447">_xlfn.XLOOKUP(B447,$J$1:$J$6,$H$1:$I$6)</f>
        <v>5</v>
      </c>
      <c r="F447" s="6">
        <v>-2.2000000000000002</v>
      </c>
      <c r="G447" s="1"/>
    </row>
    <row r="448" spans="1:7" x14ac:dyDescent="0.25">
      <c r="A448" s="1">
        <v>865204</v>
      </c>
      <c r="B448" s="1" t="s">
        <v>6</v>
      </c>
      <c r="C448" s="2">
        <v>819</v>
      </c>
      <c r="D448" s="5">
        <v>43922</v>
      </c>
      <c r="E448" s="6" cm="1">
        <f t="array" ref="E448:F448">_xlfn.XLOOKUP(B448,$J$1:$J$6,$H$1:$I$6)</f>
        <v>5</v>
      </c>
      <c r="F448" s="6">
        <v>-2.2000000000000002</v>
      </c>
      <c r="G448" s="1"/>
    </row>
    <row r="449" spans="1:7" x14ac:dyDescent="0.25">
      <c r="A449" s="1">
        <v>203224</v>
      </c>
      <c r="B449" s="1" t="s">
        <v>6</v>
      </c>
      <c r="C449" s="2">
        <v>1580</v>
      </c>
      <c r="D449" s="5">
        <v>43862</v>
      </c>
      <c r="E449" s="6" cm="1">
        <f t="array" ref="E449:F449">_xlfn.XLOOKUP(B449,$J$1:$J$6,$H$1:$I$6)</f>
        <v>5</v>
      </c>
      <c r="F449" s="6">
        <v>-2.2000000000000002</v>
      </c>
      <c r="G449" s="1"/>
    </row>
    <row r="450" spans="1:7" x14ac:dyDescent="0.25">
      <c r="A450" s="1">
        <v>361276</v>
      </c>
      <c r="B450" s="1" t="s">
        <v>6</v>
      </c>
      <c r="C450" s="2">
        <v>521</v>
      </c>
      <c r="D450" s="5">
        <v>43922</v>
      </c>
      <c r="E450" s="6" cm="1">
        <f t="array" ref="E450:F450">_xlfn.XLOOKUP(B450,$J$1:$J$6,$H$1:$I$6)</f>
        <v>5</v>
      </c>
      <c r="F450" s="6">
        <v>-2.2000000000000002</v>
      </c>
      <c r="G450" s="1"/>
    </row>
    <row r="451" spans="1:7" x14ac:dyDescent="0.25">
      <c r="A451" s="1">
        <v>395290</v>
      </c>
      <c r="B451" s="1" t="s">
        <v>6</v>
      </c>
      <c r="C451" s="2">
        <v>386</v>
      </c>
      <c r="D451" s="5">
        <v>44013</v>
      </c>
      <c r="E451" s="6" cm="1">
        <f t="array" ref="E451:F451">_xlfn.XLOOKUP(B451,$J$1:$J$6,$H$1:$I$6)</f>
        <v>5</v>
      </c>
      <c r="F451" s="6">
        <v>-2.2000000000000002</v>
      </c>
      <c r="G451" s="1"/>
    </row>
    <row r="452" spans="1:7" x14ac:dyDescent="0.25">
      <c r="A452" s="1">
        <v>876370</v>
      </c>
      <c r="B452" s="1" t="s">
        <v>6</v>
      </c>
      <c r="C452" s="2">
        <v>3445.5</v>
      </c>
      <c r="D452" s="5">
        <v>44166</v>
      </c>
      <c r="E452" s="6" cm="1">
        <f t="array" ref="E452:F452">_xlfn.XLOOKUP(B452,$J$1:$J$6,$H$1:$I$6)</f>
        <v>5</v>
      </c>
      <c r="F452" s="6">
        <v>-2.2000000000000002</v>
      </c>
      <c r="G452" s="1"/>
    </row>
    <row r="453" spans="1:7" x14ac:dyDescent="0.25">
      <c r="A453" s="1">
        <v>788517</v>
      </c>
      <c r="B453" s="1" t="s">
        <v>6</v>
      </c>
      <c r="C453" s="2">
        <v>1482</v>
      </c>
      <c r="D453" s="5">
        <v>44531</v>
      </c>
      <c r="E453" s="6" cm="1">
        <f t="array" ref="E453:F453">_xlfn.XLOOKUP(B453,$J$1:$J$6,$H$1:$I$6)</f>
        <v>5</v>
      </c>
      <c r="F453" s="6">
        <v>-2.2000000000000002</v>
      </c>
      <c r="G453" s="1"/>
    </row>
    <row r="454" spans="1:7" x14ac:dyDescent="0.25">
      <c r="A454" s="1">
        <v>518063</v>
      </c>
      <c r="B454" s="1" t="s">
        <v>6</v>
      </c>
      <c r="C454" s="2">
        <v>1198</v>
      </c>
      <c r="D454" s="5">
        <v>44256</v>
      </c>
      <c r="E454" s="6" cm="1">
        <f t="array" ref="E454:F454">_xlfn.XLOOKUP(B454,$J$1:$J$6,$H$1:$I$6)</f>
        <v>5</v>
      </c>
      <c r="F454" s="6">
        <v>-2.2000000000000002</v>
      </c>
      <c r="G454" s="1"/>
    </row>
    <row r="455" spans="1:7" x14ac:dyDescent="0.25">
      <c r="A455" s="1">
        <v>241164</v>
      </c>
      <c r="B455" s="1" t="s">
        <v>6</v>
      </c>
      <c r="C455" s="2">
        <v>1937</v>
      </c>
      <c r="D455" s="5">
        <v>44501</v>
      </c>
      <c r="E455" s="6" cm="1">
        <f t="array" ref="E455:F455">_xlfn.XLOOKUP(B455,$J$1:$J$6,$H$1:$I$6)</f>
        <v>5</v>
      </c>
      <c r="F455" s="6">
        <v>-2.2000000000000002</v>
      </c>
      <c r="G455" s="1"/>
    </row>
    <row r="456" spans="1:7" x14ac:dyDescent="0.25">
      <c r="A456" s="1">
        <v>242657</v>
      </c>
      <c r="B456" s="1" t="s">
        <v>6</v>
      </c>
      <c r="C456" s="2">
        <v>792</v>
      </c>
      <c r="D456" s="5">
        <v>44136</v>
      </c>
      <c r="E456" s="6" cm="1">
        <f t="array" ref="E456:F456">_xlfn.XLOOKUP(B456,$J$1:$J$6,$H$1:$I$6)</f>
        <v>5</v>
      </c>
      <c r="F456" s="6">
        <v>-2.2000000000000002</v>
      </c>
      <c r="G456" s="1"/>
    </row>
    <row r="457" spans="1:7" x14ac:dyDescent="0.25">
      <c r="A457" s="1">
        <v>327555</v>
      </c>
      <c r="B457" s="1" t="s">
        <v>6</v>
      </c>
      <c r="C457" s="2">
        <v>2811</v>
      </c>
      <c r="D457" s="5">
        <v>43922</v>
      </c>
      <c r="E457" s="6" cm="1">
        <f t="array" ref="E457:F457">_xlfn.XLOOKUP(B457,$J$1:$J$6,$H$1:$I$6)</f>
        <v>5</v>
      </c>
      <c r="F457" s="6">
        <v>-2.2000000000000002</v>
      </c>
      <c r="G457" s="1"/>
    </row>
    <row r="458" spans="1:7" x14ac:dyDescent="0.25">
      <c r="A458" s="1">
        <v>363487</v>
      </c>
      <c r="B458" s="1" t="s">
        <v>6</v>
      </c>
      <c r="C458" s="2">
        <v>2441</v>
      </c>
      <c r="D458" s="5">
        <v>44197</v>
      </c>
      <c r="E458" s="6" cm="1">
        <f t="array" ref="E458:F458">_xlfn.XLOOKUP(B458,$J$1:$J$6,$H$1:$I$6)</f>
        <v>5</v>
      </c>
      <c r="F458" s="6">
        <v>-2.2000000000000002</v>
      </c>
      <c r="G458" s="1"/>
    </row>
    <row r="459" spans="1:7" x14ac:dyDescent="0.25">
      <c r="A459" s="1">
        <v>607051</v>
      </c>
      <c r="B459" s="1" t="s">
        <v>6</v>
      </c>
      <c r="C459" s="2">
        <v>1560</v>
      </c>
      <c r="D459" s="5">
        <v>44470</v>
      </c>
      <c r="E459" s="6" cm="1">
        <f t="array" ref="E459:F459">_xlfn.XLOOKUP(B459,$J$1:$J$6,$H$1:$I$6)</f>
        <v>5</v>
      </c>
      <c r="F459" s="6">
        <v>-2.2000000000000002</v>
      </c>
      <c r="G459" s="1"/>
    </row>
    <row r="460" spans="1:7" x14ac:dyDescent="0.25">
      <c r="A460" s="1">
        <v>535522</v>
      </c>
      <c r="B460" s="1" t="s">
        <v>6</v>
      </c>
      <c r="C460" s="2">
        <v>2706</v>
      </c>
      <c r="D460" s="5">
        <v>44409</v>
      </c>
      <c r="E460" s="6" cm="1">
        <f t="array" ref="E460:F460">_xlfn.XLOOKUP(B460,$J$1:$J$6,$H$1:$I$6)</f>
        <v>5</v>
      </c>
      <c r="F460" s="6">
        <v>-2.2000000000000002</v>
      </c>
      <c r="G460" s="1"/>
    </row>
    <row r="461" spans="1:7" x14ac:dyDescent="0.25">
      <c r="A461" s="1">
        <v>533938</v>
      </c>
      <c r="B461" s="1" t="s">
        <v>6</v>
      </c>
      <c r="C461" s="2">
        <v>886</v>
      </c>
      <c r="D461" s="5">
        <v>43922</v>
      </c>
      <c r="E461" s="6" cm="1">
        <f t="array" ref="E461:F461">_xlfn.XLOOKUP(B461,$J$1:$J$6,$H$1:$I$6)</f>
        <v>5</v>
      </c>
      <c r="F461" s="6">
        <v>-2.2000000000000002</v>
      </c>
      <c r="G461" s="1"/>
    </row>
    <row r="462" spans="1:7" x14ac:dyDescent="0.25">
      <c r="A462" s="1">
        <v>105566</v>
      </c>
      <c r="B462" s="1" t="s">
        <v>6</v>
      </c>
      <c r="C462" s="2">
        <v>2416</v>
      </c>
      <c r="D462" s="5">
        <v>44501</v>
      </c>
      <c r="E462" s="6" cm="1">
        <f t="array" ref="E462:F462">_xlfn.XLOOKUP(B462,$J$1:$J$6,$H$1:$I$6)</f>
        <v>5</v>
      </c>
      <c r="F462" s="6">
        <v>-2.2000000000000002</v>
      </c>
      <c r="G462" s="1"/>
    </row>
    <row r="463" spans="1:7" x14ac:dyDescent="0.25">
      <c r="A463" s="1">
        <v>694579</v>
      </c>
      <c r="B463" s="1" t="s">
        <v>6</v>
      </c>
      <c r="C463" s="2">
        <v>2156</v>
      </c>
      <c r="D463" s="5">
        <v>44470</v>
      </c>
      <c r="E463" s="6" cm="1">
        <f t="array" ref="E463:F463">_xlfn.XLOOKUP(B463,$J$1:$J$6,$H$1:$I$6)</f>
        <v>5</v>
      </c>
      <c r="F463" s="6">
        <v>-2.2000000000000002</v>
      </c>
      <c r="G463" s="1"/>
    </row>
    <row r="464" spans="1:7" x14ac:dyDescent="0.25">
      <c r="A464" s="1">
        <v>483789</v>
      </c>
      <c r="B464" s="1" t="s">
        <v>6</v>
      </c>
      <c r="C464" s="2">
        <v>2689</v>
      </c>
      <c r="D464" s="5">
        <v>44228</v>
      </c>
      <c r="E464" s="6" cm="1">
        <f t="array" ref="E464:F464">_xlfn.XLOOKUP(B464,$J$1:$J$6,$H$1:$I$6)</f>
        <v>5</v>
      </c>
      <c r="F464" s="6">
        <v>-2.2000000000000002</v>
      </c>
      <c r="G464" s="1"/>
    </row>
    <row r="465" spans="1:7" x14ac:dyDescent="0.25">
      <c r="A465" s="1">
        <v>728960</v>
      </c>
      <c r="B465" s="1" t="s">
        <v>6</v>
      </c>
      <c r="C465" s="2">
        <v>2521.5</v>
      </c>
      <c r="D465" s="5">
        <v>43922</v>
      </c>
      <c r="E465" s="6" cm="1">
        <f t="array" ref="E465:F465">_xlfn.XLOOKUP(B465,$J$1:$J$6,$H$1:$I$6)</f>
        <v>5</v>
      </c>
      <c r="F465" s="6">
        <v>-2.2000000000000002</v>
      </c>
      <c r="G465" s="1"/>
    </row>
    <row r="466" spans="1:7" x14ac:dyDescent="0.25">
      <c r="A466" s="1">
        <v>759173</v>
      </c>
      <c r="B466" s="1" t="s">
        <v>6</v>
      </c>
      <c r="C466" s="2">
        <v>2567</v>
      </c>
      <c r="D466" s="5">
        <v>44166</v>
      </c>
      <c r="E466" s="6" cm="1">
        <f t="array" ref="E466:F466">_xlfn.XLOOKUP(B466,$J$1:$J$6,$H$1:$I$6)</f>
        <v>5</v>
      </c>
      <c r="F466" s="6">
        <v>-2.2000000000000002</v>
      </c>
      <c r="G466" s="1"/>
    </row>
    <row r="467" spans="1:7" x14ac:dyDescent="0.25">
      <c r="A467" s="1">
        <v>602911</v>
      </c>
      <c r="B467" s="1" t="s">
        <v>6</v>
      </c>
      <c r="C467" s="2">
        <v>923</v>
      </c>
      <c r="D467" s="5">
        <v>44470</v>
      </c>
      <c r="E467" s="6" cm="1">
        <f t="array" ref="E467:F467">_xlfn.XLOOKUP(B467,$J$1:$J$6,$H$1:$I$6)</f>
        <v>5</v>
      </c>
      <c r="F467" s="6">
        <v>-2.2000000000000002</v>
      </c>
      <c r="G467" s="1"/>
    </row>
    <row r="468" spans="1:7" x14ac:dyDescent="0.25">
      <c r="A468" s="1">
        <v>317699</v>
      </c>
      <c r="B468" s="1" t="s">
        <v>6</v>
      </c>
      <c r="C468" s="2">
        <v>1790</v>
      </c>
      <c r="D468" s="5">
        <v>44197</v>
      </c>
      <c r="E468" s="6" cm="1">
        <f t="array" ref="E468:F468">_xlfn.XLOOKUP(B468,$J$1:$J$6,$H$1:$I$6)</f>
        <v>5</v>
      </c>
      <c r="F468" s="6">
        <v>-2.2000000000000002</v>
      </c>
      <c r="G468" s="1"/>
    </row>
    <row r="469" spans="1:7" x14ac:dyDescent="0.25">
      <c r="A469" s="1">
        <v>676544</v>
      </c>
      <c r="B469" s="1" t="s">
        <v>6</v>
      </c>
      <c r="C469" s="2">
        <v>442</v>
      </c>
      <c r="D469" s="5">
        <v>44348</v>
      </c>
      <c r="E469" s="6" cm="1">
        <f t="array" ref="E469:F469">_xlfn.XLOOKUP(B469,$J$1:$J$6,$H$1:$I$6)</f>
        <v>5</v>
      </c>
      <c r="F469" s="6">
        <v>-2.2000000000000002</v>
      </c>
      <c r="G469" s="1"/>
    </row>
    <row r="470" spans="1:7" x14ac:dyDescent="0.25">
      <c r="A470" s="1">
        <v>455417</v>
      </c>
      <c r="B470" s="1" t="s">
        <v>6</v>
      </c>
      <c r="C470" s="2">
        <v>2579</v>
      </c>
      <c r="D470" s="5">
        <v>44287</v>
      </c>
      <c r="E470" s="6" cm="1">
        <f t="array" ref="E470:F470">_xlfn.XLOOKUP(B470,$J$1:$J$6,$H$1:$I$6)</f>
        <v>5</v>
      </c>
      <c r="F470" s="6">
        <v>-2.2000000000000002</v>
      </c>
      <c r="G470" s="1"/>
    </row>
    <row r="471" spans="1:7" x14ac:dyDescent="0.25">
      <c r="A471" s="1">
        <v>759484</v>
      </c>
      <c r="B471" s="1" t="s">
        <v>6</v>
      </c>
      <c r="C471" s="2">
        <v>1743</v>
      </c>
      <c r="D471" s="5">
        <v>44440</v>
      </c>
      <c r="E471" s="6" cm="1">
        <f t="array" ref="E471:F471">_xlfn.XLOOKUP(B471,$J$1:$J$6,$H$1:$I$6)</f>
        <v>5</v>
      </c>
      <c r="F471" s="6">
        <v>-2.2000000000000002</v>
      </c>
      <c r="G471" s="1"/>
    </row>
    <row r="472" spans="1:7" x14ac:dyDescent="0.25">
      <c r="A472" s="1">
        <v>727283</v>
      </c>
      <c r="B472" s="1" t="s">
        <v>6</v>
      </c>
      <c r="C472" s="2">
        <v>2996</v>
      </c>
      <c r="D472" s="5">
        <v>43922</v>
      </c>
      <c r="E472" s="6" cm="1">
        <f t="array" ref="E472:F472">_xlfn.XLOOKUP(B472,$J$1:$J$6,$H$1:$I$6)</f>
        <v>5</v>
      </c>
      <c r="F472" s="6">
        <v>-2.2000000000000002</v>
      </c>
      <c r="G472" s="1"/>
    </row>
    <row r="473" spans="1:7" x14ac:dyDescent="0.25">
      <c r="A473" s="1">
        <v>684001</v>
      </c>
      <c r="B473" s="1" t="s">
        <v>6</v>
      </c>
      <c r="C473" s="2">
        <v>280</v>
      </c>
      <c r="D473" s="5">
        <v>44501</v>
      </c>
      <c r="E473" s="6" cm="1">
        <f t="array" ref="E473:F473">_xlfn.XLOOKUP(B473,$J$1:$J$6,$H$1:$I$6)</f>
        <v>5</v>
      </c>
      <c r="F473" s="6">
        <v>-2.2000000000000002</v>
      </c>
      <c r="G473" s="1"/>
    </row>
    <row r="474" spans="1:7" x14ac:dyDescent="0.25">
      <c r="A474" s="1">
        <v>372739</v>
      </c>
      <c r="B474" s="1" t="s">
        <v>6</v>
      </c>
      <c r="C474" s="2">
        <v>801</v>
      </c>
      <c r="D474" s="5">
        <v>44105</v>
      </c>
      <c r="E474" s="6" cm="1">
        <f t="array" ref="E474:F474">_xlfn.XLOOKUP(B474,$J$1:$J$6,$H$1:$I$6)</f>
        <v>5</v>
      </c>
      <c r="F474" s="6">
        <v>-2.2000000000000002</v>
      </c>
      <c r="G474" s="1"/>
    </row>
    <row r="475" spans="1:7" x14ac:dyDescent="0.25">
      <c r="A475" s="1">
        <v>285799</v>
      </c>
      <c r="B475" s="1" t="s">
        <v>6</v>
      </c>
      <c r="C475" s="2">
        <v>1023</v>
      </c>
      <c r="D475" s="5">
        <v>44409</v>
      </c>
      <c r="E475" s="6" cm="1">
        <f t="array" ref="E475:F475">_xlfn.XLOOKUP(B475,$J$1:$J$6,$H$1:$I$6)</f>
        <v>5</v>
      </c>
      <c r="F475" s="6">
        <v>-2.2000000000000002</v>
      </c>
      <c r="G475" s="1"/>
    </row>
    <row r="476" spans="1:7" x14ac:dyDescent="0.25">
      <c r="A476" s="1">
        <v>289035</v>
      </c>
      <c r="B476" s="1" t="s">
        <v>6</v>
      </c>
      <c r="C476" s="2">
        <v>1496</v>
      </c>
      <c r="D476" s="5">
        <v>43922</v>
      </c>
      <c r="E476" s="6" cm="1">
        <f t="array" ref="E476:F476">_xlfn.XLOOKUP(B476,$J$1:$J$6,$H$1:$I$6)</f>
        <v>5</v>
      </c>
      <c r="F476" s="6">
        <v>-2.2000000000000002</v>
      </c>
      <c r="G476" s="1"/>
    </row>
    <row r="477" spans="1:7" x14ac:dyDescent="0.25">
      <c r="A477" s="1">
        <v>411519</v>
      </c>
      <c r="B477" s="1" t="s">
        <v>6</v>
      </c>
      <c r="C477" s="2">
        <v>1010</v>
      </c>
      <c r="D477" s="5">
        <v>44044</v>
      </c>
      <c r="E477" s="6" cm="1">
        <f t="array" ref="E477:F477">_xlfn.XLOOKUP(B477,$J$1:$J$6,$H$1:$I$6)</f>
        <v>5</v>
      </c>
      <c r="F477" s="6">
        <v>-2.2000000000000002</v>
      </c>
      <c r="G477" s="1"/>
    </row>
    <row r="478" spans="1:7" x14ac:dyDescent="0.25">
      <c r="A478" s="1">
        <v>199710</v>
      </c>
      <c r="B478" s="1" t="s">
        <v>6</v>
      </c>
      <c r="C478" s="2">
        <v>1513</v>
      </c>
      <c r="D478" s="5">
        <v>44501</v>
      </c>
      <c r="E478" s="6" cm="1">
        <f t="array" ref="E478:F478">_xlfn.XLOOKUP(B478,$J$1:$J$6,$H$1:$I$6)</f>
        <v>5</v>
      </c>
      <c r="F478" s="6">
        <v>-2.2000000000000002</v>
      </c>
      <c r="G478" s="1"/>
    </row>
    <row r="479" spans="1:7" x14ac:dyDescent="0.25">
      <c r="A479" s="1">
        <v>632637</v>
      </c>
      <c r="B479" s="1" t="s">
        <v>6</v>
      </c>
      <c r="C479" s="2">
        <v>2300</v>
      </c>
      <c r="D479" s="5">
        <v>44562</v>
      </c>
      <c r="E479" s="6" cm="1">
        <f t="array" ref="E479:F479">_xlfn.XLOOKUP(B479,$J$1:$J$6,$H$1:$I$6)</f>
        <v>5</v>
      </c>
      <c r="F479" s="6">
        <v>-2.2000000000000002</v>
      </c>
      <c r="G479" s="1"/>
    </row>
    <row r="480" spans="1:7" x14ac:dyDescent="0.25">
      <c r="A480" s="1">
        <v>384743</v>
      </c>
      <c r="B480" s="1" t="s">
        <v>6</v>
      </c>
      <c r="C480" s="2">
        <v>2821</v>
      </c>
      <c r="D480" s="5">
        <v>44562</v>
      </c>
      <c r="E480" s="6" cm="1">
        <f t="array" ref="E480:F480">_xlfn.XLOOKUP(B480,$J$1:$J$6,$H$1:$I$6)</f>
        <v>5</v>
      </c>
      <c r="F480" s="6">
        <v>-2.2000000000000002</v>
      </c>
      <c r="G480" s="1"/>
    </row>
    <row r="481" spans="1:7" x14ac:dyDescent="0.25">
      <c r="A481" s="1">
        <v>819278</v>
      </c>
      <c r="B481" s="1" t="s">
        <v>6</v>
      </c>
      <c r="C481" s="2">
        <v>1174</v>
      </c>
      <c r="D481" s="5">
        <v>44136</v>
      </c>
      <c r="E481" s="6" cm="1">
        <f t="array" ref="E481:F481">_xlfn.XLOOKUP(B481,$J$1:$J$6,$H$1:$I$6)</f>
        <v>5</v>
      </c>
      <c r="F481" s="6">
        <v>-2.2000000000000002</v>
      </c>
      <c r="G481" s="1"/>
    </row>
    <row r="482" spans="1:7" x14ac:dyDescent="0.25">
      <c r="A482" s="1">
        <v>858434</v>
      </c>
      <c r="B482" s="1" t="s">
        <v>6</v>
      </c>
      <c r="C482" s="2">
        <v>2767</v>
      </c>
      <c r="D482" s="5">
        <v>44378</v>
      </c>
      <c r="E482" s="6" cm="1">
        <f t="array" ref="E482:F482">_xlfn.XLOOKUP(B482,$J$1:$J$6,$H$1:$I$6)</f>
        <v>5</v>
      </c>
      <c r="F482" s="6">
        <v>-2.2000000000000002</v>
      </c>
      <c r="G482" s="1"/>
    </row>
    <row r="483" spans="1:7" x14ac:dyDescent="0.25">
      <c r="A483" s="1">
        <v>329257</v>
      </c>
      <c r="B483" s="1" t="s">
        <v>6</v>
      </c>
      <c r="C483" s="2">
        <v>1085</v>
      </c>
      <c r="D483" s="5">
        <v>43922</v>
      </c>
      <c r="E483" s="6" cm="1">
        <f t="array" ref="E483:F483">_xlfn.XLOOKUP(B483,$J$1:$J$6,$H$1:$I$6)</f>
        <v>5</v>
      </c>
      <c r="F483" s="6">
        <v>-2.2000000000000002</v>
      </c>
      <c r="G483" s="1"/>
    </row>
    <row r="484" spans="1:7" x14ac:dyDescent="0.25">
      <c r="A484" s="1">
        <v>793118</v>
      </c>
      <c r="B484" s="1" t="s">
        <v>6</v>
      </c>
      <c r="C484" s="2">
        <v>2001</v>
      </c>
      <c r="D484" s="5">
        <v>43862</v>
      </c>
      <c r="E484" s="6" cm="1">
        <f t="array" ref="E484:F484">_xlfn.XLOOKUP(B484,$J$1:$J$6,$H$1:$I$6)</f>
        <v>5</v>
      </c>
      <c r="F484" s="6">
        <v>-2.2000000000000002</v>
      </c>
      <c r="G484" s="1"/>
    </row>
    <row r="485" spans="1:7" x14ac:dyDescent="0.25">
      <c r="A485" s="1">
        <v>355287</v>
      </c>
      <c r="B485" s="1" t="s">
        <v>6</v>
      </c>
      <c r="C485" s="2">
        <v>2838</v>
      </c>
      <c r="D485" s="5">
        <v>44562</v>
      </c>
      <c r="E485" s="6" cm="1">
        <f t="array" ref="E485:F485">_xlfn.XLOOKUP(B485,$J$1:$J$6,$H$1:$I$6)</f>
        <v>5</v>
      </c>
      <c r="F485" s="6">
        <v>-2.2000000000000002</v>
      </c>
      <c r="G485" s="1"/>
    </row>
    <row r="486" spans="1:7" x14ac:dyDescent="0.25">
      <c r="A486" s="1">
        <v>246621</v>
      </c>
      <c r="B486" s="1" t="s">
        <v>6</v>
      </c>
      <c r="C486" s="2">
        <v>2178</v>
      </c>
      <c r="D486" s="5">
        <v>43891</v>
      </c>
      <c r="E486" s="6" cm="1">
        <f t="array" ref="E486:F486">_xlfn.XLOOKUP(B486,$J$1:$J$6,$H$1:$I$6)</f>
        <v>5</v>
      </c>
      <c r="F486" s="6">
        <v>-2.2000000000000002</v>
      </c>
      <c r="G486" s="1"/>
    </row>
    <row r="487" spans="1:7" x14ac:dyDescent="0.25">
      <c r="A487" s="1">
        <v>641259</v>
      </c>
      <c r="B487" s="1" t="s">
        <v>6</v>
      </c>
      <c r="C487" s="2">
        <v>888</v>
      </c>
      <c r="D487" s="5">
        <v>44287</v>
      </c>
      <c r="E487" s="6" cm="1">
        <f t="array" ref="E487:F487">_xlfn.XLOOKUP(B487,$J$1:$J$6,$H$1:$I$6)</f>
        <v>5</v>
      </c>
      <c r="F487" s="6">
        <v>-2.2000000000000002</v>
      </c>
      <c r="G487" s="1"/>
    </row>
    <row r="488" spans="1:7" x14ac:dyDescent="0.25">
      <c r="A488" s="1">
        <v>587301</v>
      </c>
      <c r="B488" s="1" t="s">
        <v>6</v>
      </c>
      <c r="C488" s="2">
        <v>1527</v>
      </c>
      <c r="D488" s="5">
        <v>43862</v>
      </c>
      <c r="E488" s="6" cm="1">
        <f t="array" ref="E488:F488">_xlfn.XLOOKUP(B488,$J$1:$J$6,$H$1:$I$6)</f>
        <v>5</v>
      </c>
      <c r="F488" s="6">
        <v>-2.2000000000000002</v>
      </c>
      <c r="G488" s="1"/>
    </row>
    <row r="489" spans="1:7" x14ac:dyDescent="0.25">
      <c r="A489" s="1">
        <v>505496</v>
      </c>
      <c r="B489" s="1" t="s">
        <v>6</v>
      </c>
      <c r="C489" s="2">
        <v>2151</v>
      </c>
      <c r="D489" s="5">
        <v>44593</v>
      </c>
      <c r="E489" s="6" cm="1">
        <f t="array" ref="E489:F489">_xlfn.XLOOKUP(B489,$J$1:$J$6,$H$1:$I$6)</f>
        <v>5</v>
      </c>
      <c r="F489" s="6">
        <v>-2.2000000000000002</v>
      </c>
      <c r="G489" s="1"/>
    </row>
    <row r="490" spans="1:7" x14ac:dyDescent="0.25">
      <c r="A490" s="1">
        <v>745887</v>
      </c>
      <c r="B490" s="1" t="s">
        <v>6</v>
      </c>
      <c r="C490" s="2">
        <v>1817</v>
      </c>
      <c r="D490" s="5">
        <v>44166</v>
      </c>
      <c r="E490" s="6" cm="1">
        <f t="array" ref="E490:F490">_xlfn.XLOOKUP(B490,$J$1:$J$6,$H$1:$I$6)</f>
        <v>5</v>
      </c>
      <c r="F490" s="6">
        <v>-2.2000000000000002</v>
      </c>
      <c r="G490" s="1"/>
    </row>
    <row r="491" spans="1:7" x14ac:dyDescent="0.25">
      <c r="A491" s="1">
        <v>514091</v>
      </c>
      <c r="B491" s="1" t="s">
        <v>6</v>
      </c>
      <c r="C491" s="2">
        <v>1326</v>
      </c>
      <c r="D491" s="5">
        <v>44317</v>
      </c>
      <c r="E491" s="6" cm="1">
        <f t="array" ref="E491:F491">_xlfn.XLOOKUP(B491,$J$1:$J$6,$H$1:$I$6)</f>
        <v>5</v>
      </c>
      <c r="F491" s="6">
        <v>-2.2000000000000002</v>
      </c>
      <c r="G491" s="1"/>
    </row>
    <row r="492" spans="1:7" x14ac:dyDescent="0.25">
      <c r="A492" s="1">
        <v>735280</v>
      </c>
      <c r="B492" s="1" t="s">
        <v>6</v>
      </c>
      <c r="C492" s="2">
        <v>263</v>
      </c>
      <c r="D492" s="5">
        <v>44228</v>
      </c>
      <c r="E492" s="6" cm="1">
        <f t="array" ref="E492:F492">_xlfn.XLOOKUP(B492,$J$1:$J$6,$H$1:$I$6)</f>
        <v>5</v>
      </c>
      <c r="F492" s="6">
        <v>-2.2000000000000002</v>
      </c>
      <c r="G492" s="1"/>
    </row>
    <row r="493" spans="1:7" x14ac:dyDescent="0.25">
      <c r="A493" s="1">
        <v>540473</v>
      </c>
      <c r="B493" s="1" t="s">
        <v>6</v>
      </c>
      <c r="C493" s="2">
        <v>943.5</v>
      </c>
      <c r="D493" s="5">
        <v>44501</v>
      </c>
      <c r="E493" s="6" cm="1">
        <f t="array" ref="E493:F493">_xlfn.XLOOKUP(B493,$J$1:$J$6,$H$1:$I$6)</f>
        <v>5</v>
      </c>
      <c r="F493" s="6">
        <v>-2.2000000000000002</v>
      </c>
      <c r="G493" s="1"/>
    </row>
    <row r="494" spans="1:7" x14ac:dyDescent="0.25">
      <c r="A494" s="1">
        <v>327845</v>
      </c>
      <c r="B494" s="1" t="s">
        <v>6</v>
      </c>
      <c r="C494" s="2">
        <v>727</v>
      </c>
      <c r="D494" s="5">
        <v>43922</v>
      </c>
      <c r="E494" s="6" cm="1">
        <f t="array" ref="E494:F494">_xlfn.XLOOKUP(B494,$J$1:$J$6,$H$1:$I$6)</f>
        <v>5</v>
      </c>
      <c r="F494" s="6">
        <v>-2.2000000000000002</v>
      </c>
      <c r="G494" s="1"/>
    </row>
    <row r="495" spans="1:7" x14ac:dyDescent="0.25">
      <c r="A495" s="1">
        <v>460452</v>
      </c>
      <c r="B495" s="1" t="s">
        <v>6</v>
      </c>
      <c r="C495" s="2">
        <v>787</v>
      </c>
      <c r="D495" s="5">
        <v>44256</v>
      </c>
      <c r="E495" s="6" cm="1">
        <f t="array" ref="E495:F495">_xlfn.XLOOKUP(B495,$J$1:$J$6,$H$1:$I$6)</f>
        <v>5</v>
      </c>
      <c r="F495" s="6">
        <v>-2.2000000000000002</v>
      </c>
      <c r="G495" s="1"/>
    </row>
    <row r="496" spans="1:7" x14ac:dyDescent="0.25">
      <c r="A496" s="1">
        <v>354480</v>
      </c>
      <c r="B496" s="1" t="s">
        <v>6</v>
      </c>
      <c r="C496" s="2">
        <v>986</v>
      </c>
      <c r="D496" s="5">
        <v>44531</v>
      </c>
      <c r="E496" s="6" cm="1">
        <f t="array" ref="E496:F496">_xlfn.XLOOKUP(B496,$J$1:$J$6,$H$1:$I$6)</f>
        <v>5</v>
      </c>
      <c r="F496" s="6">
        <v>-2.2000000000000002</v>
      </c>
      <c r="G496" s="1"/>
    </row>
    <row r="497" spans="1:7" x14ac:dyDescent="0.25">
      <c r="A497" s="1">
        <v>243929</v>
      </c>
      <c r="B497" s="1" t="s">
        <v>6</v>
      </c>
      <c r="C497" s="2">
        <v>494</v>
      </c>
      <c r="D497" s="5">
        <v>44562</v>
      </c>
      <c r="E497" s="6" cm="1">
        <f t="array" ref="E497:F497">_xlfn.XLOOKUP(B497,$J$1:$J$6,$H$1:$I$6)</f>
        <v>5</v>
      </c>
      <c r="F497" s="6">
        <v>-2.2000000000000002</v>
      </c>
      <c r="G497" s="1"/>
    </row>
    <row r="498" spans="1:7" x14ac:dyDescent="0.25">
      <c r="A498" s="1">
        <v>791359</v>
      </c>
      <c r="B498" s="1" t="s">
        <v>6</v>
      </c>
      <c r="C498" s="2">
        <v>1397</v>
      </c>
      <c r="D498" s="5">
        <v>44348</v>
      </c>
      <c r="E498" s="6" cm="1">
        <f t="array" ref="E498:F498">_xlfn.XLOOKUP(B498,$J$1:$J$6,$H$1:$I$6)</f>
        <v>5</v>
      </c>
      <c r="F498" s="6">
        <v>-2.2000000000000002</v>
      </c>
      <c r="G498" s="1"/>
    </row>
    <row r="499" spans="1:7" x14ac:dyDescent="0.25">
      <c r="A499" s="1">
        <v>275167</v>
      </c>
      <c r="B499" s="1" t="s">
        <v>6</v>
      </c>
      <c r="C499" s="2">
        <v>1744</v>
      </c>
      <c r="D499" s="5">
        <v>43922</v>
      </c>
      <c r="E499" s="6" cm="1">
        <f t="array" ref="E499:F499">_xlfn.XLOOKUP(B499,$J$1:$J$6,$H$1:$I$6)</f>
        <v>5</v>
      </c>
      <c r="F499" s="6">
        <v>-2.2000000000000002</v>
      </c>
      <c r="G499" s="1"/>
    </row>
    <row r="500" spans="1:7" x14ac:dyDescent="0.25">
      <c r="A500" s="1">
        <v>160577</v>
      </c>
      <c r="B500" s="1" t="s">
        <v>6</v>
      </c>
      <c r="C500" s="2">
        <v>662</v>
      </c>
      <c r="D500" s="5">
        <v>44075</v>
      </c>
      <c r="E500" s="6" cm="1">
        <f t="array" ref="E500:F500">_xlfn.XLOOKUP(B500,$J$1:$J$6,$H$1:$I$6)</f>
        <v>5</v>
      </c>
      <c r="F500" s="6">
        <v>-2.2000000000000002</v>
      </c>
      <c r="G500" s="1"/>
    </row>
    <row r="501" spans="1:7" x14ac:dyDescent="0.25">
      <c r="A501" s="1">
        <v>827058</v>
      </c>
      <c r="B501" s="1" t="s">
        <v>6</v>
      </c>
      <c r="C501" s="2">
        <v>214</v>
      </c>
      <c r="D501" s="5">
        <v>44409</v>
      </c>
      <c r="E501" s="6" cm="1">
        <f t="array" ref="E501:F501">_xlfn.XLOOKUP(B501,$J$1:$J$6,$H$1:$I$6)</f>
        <v>5</v>
      </c>
      <c r="F501" s="6">
        <v>-2.2000000000000002</v>
      </c>
      <c r="G501" s="1"/>
    </row>
    <row r="502" spans="1:7" x14ac:dyDescent="0.25">
      <c r="A502" s="1">
        <v>439635</v>
      </c>
      <c r="B502" s="1" t="s">
        <v>6</v>
      </c>
      <c r="C502" s="2">
        <v>2877</v>
      </c>
      <c r="D502" s="5">
        <v>44531</v>
      </c>
      <c r="E502" s="6" cm="1">
        <f t="array" ref="E502:F502">_xlfn.XLOOKUP(B502,$J$1:$J$6,$H$1:$I$6)</f>
        <v>5</v>
      </c>
      <c r="F502" s="6">
        <v>-2.2000000000000002</v>
      </c>
      <c r="G502" s="1"/>
    </row>
    <row r="503" spans="1:7" x14ac:dyDescent="0.25">
      <c r="A503" s="1">
        <v>752965</v>
      </c>
      <c r="B503" s="1" t="s">
        <v>6</v>
      </c>
      <c r="C503" s="2">
        <v>2729</v>
      </c>
      <c r="D503" s="5">
        <v>44197</v>
      </c>
      <c r="E503" s="6" cm="1">
        <f t="array" ref="E503:F503">_xlfn.XLOOKUP(B503,$J$1:$J$6,$H$1:$I$6)</f>
        <v>5</v>
      </c>
      <c r="F503" s="6">
        <v>-2.2000000000000002</v>
      </c>
      <c r="G503" s="1"/>
    </row>
    <row r="504" spans="1:7" x14ac:dyDescent="0.25">
      <c r="A504" s="1">
        <v>454417</v>
      </c>
      <c r="B504" s="1" t="s">
        <v>6</v>
      </c>
      <c r="C504" s="2">
        <v>266</v>
      </c>
      <c r="D504" s="5">
        <v>43922</v>
      </c>
      <c r="E504" s="6" cm="1">
        <f t="array" ref="E504:F504">_xlfn.XLOOKUP(B504,$J$1:$J$6,$H$1:$I$6)</f>
        <v>5</v>
      </c>
      <c r="F504" s="6">
        <v>-2.2000000000000002</v>
      </c>
      <c r="G504" s="1"/>
    </row>
    <row r="505" spans="1:7" x14ac:dyDescent="0.25">
      <c r="A505" s="1">
        <v>434482</v>
      </c>
      <c r="B505" s="1" t="s">
        <v>6</v>
      </c>
      <c r="C505" s="2">
        <v>1940</v>
      </c>
      <c r="D505" s="5">
        <v>43862</v>
      </c>
      <c r="E505" s="6" cm="1">
        <f t="array" ref="E505:F505">_xlfn.XLOOKUP(B505,$J$1:$J$6,$H$1:$I$6)</f>
        <v>5</v>
      </c>
      <c r="F505" s="6">
        <v>-2.2000000000000002</v>
      </c>
      <c r="G505" s="1"/>
    </row>
    <row r="506" spans="1:7" x14ac:dyDescent="0.25">
      <c r="A506" s="1">
        <v>632111</v>
      </c>
      <c r="B506" s="1" t="s">
        <v>6</v>
      </c>
      <c r="C506" s="2">
        <v>2844</v>
      </c>
      <c r="D506" s="5">
        <v>44501</v>
      </c>
      <c r="E506" s="6" cm="1">
        <f t="array" ref="E506:F506">_xlfn.XLOOKUP(B506,$J$1:$J$6,$H$1:$I$6)</f>
        <v>5</v>
      </c>
      <c r="F506" s="6">
        <v>-2.2000000000000002</v>
      </c>
      <c r="G506" s="1"/>
    </row>
    <row r="507" spans="1:7" x14ac:dyDescent="0.25">
      <c r="A507" s="1">
        <v>703612</v>
      </c>
      <c r="B507" s="1" t="s">
        <v>6</v>
      </c>
      <c r="C507" s="2">
        <v>1916</v>
      </c>
      <c r="D507" s="5">
        <v>43922</v>
      </c>
      <c r="E507" s="6" cm="1">
        <f t="array" ref="E507:F507">_xlfn.XLOOKUP(B507,$J$1:$J$6,$H$1:$I$6)</f>
        <v>5</v>
      </c>
      <c r="F507" s="6">
        <v>-2.2000000000000002</v>
      </c>
      <c r="G507" s="1"/>
    </row>
    <row r="508" spans="1:7" x14ac:dyDescent="0.25">
      <c r="A508" s="1">
        <v>358173</v>
      </c>
      <c r="B508" s="1" t="s">
        <v>6</v>
      </c>
      <c r="C508" s="2">
        <v>1570</v>
      </c>
      <c r="D508" s="5">
        <v>44013</v>
      </c>
      <c r="E508" s="6" cm="1">
        <f t="array" ref="E508:F508">_xlfn.XLOOKUP(B508,$J$1:$J$6,$H$1:$I$6)</f>
        <v>5</v>
      </c>
      <c r="F508" s="6">
        <v>-2.2000000000000002</v>
      </c>
      <c r="G508" s="1"/>
    </row>
    <row r="509" spans="1:7" x14ac:dyDescent="0.25">
      <c r="A509" s="1">
        <v>149767</v>
      </c>
      <c r="B509" s="1" t="s">
        <v>6</v>
      </c>
      <c r="C509" s="2">
        <v>1874</v>
      </c>
      <c r="D509" s="5">
        <v>44470</v>
      </c>
      <c r="E509" s="6" cm="1">
        <f t="array" ref="E509:F509">_xlfn.XLOOKUP(B509,$J$1:$J$6,$H$1:$I$6)</f>
        <v>5</v>
      </c>
      <c r="F509" s="6">
        <v>-2.2000000000000002</v>
      </c>
      <c r="G509" s="1"/>
    </row>
    <row r="510" spans="1:7" x14ac:dyDescent="0.25">
      <c r="A510" s="1">
        <v>108848</v>
      </c>
      <c r="B510" s="1" t="s">
        <v>6</v>
      </c>
      <c r="C510" s="2">
        <v>1642</v>
      </c>
      <c r="D510" s="5">
        <v>44531</v>
      </c>
      <c r="E510" s="6" cm="1">
        <f t="array" ref="E510:F510">_xlfn.XLOOKUP(B510,$J$1:$J$6,$H$1:$I$6)</f>
        <v>5</v>
      </c>
      <c r="F510" s="6">
        <v>-2.2000000000000002</v>
      </c>
      <c r="G510" s="1"/>
    </row>
    <row r="511" spans="1:7" x14ac:dyDescent="0.25">
      <c r="A511" s="1">
        <v>623371</v>
      </c>
      <c r="B511" s="1" t="s">
        <v>6</v>
      </c>
      <c r="C511" s="2">
        <v>1945</v>
      </c>
      <c r="D511" s="5">
        <v>44136</v>
      </c>
      <c r="E511" s="6" cm="1">
        <f t="array" ref="E511:F511">_xlfn.XLOOKUP(B511,$J$1:$J$6,$H$1:$I$6)</f>
        <v>5</v>
      </c>
      <c r="F511" s="6">
        <v>-2.2000000000000002</v>
      </c>
      <c r="G511" s="1"/>
    </row>
    <row r="512" spans="1:7" x14ac:dyDescent="0.25">
      <c r="A512" s="1">
        <v>444395</v>
      </c>
      <c r="B512" s="1" t="s">
        <v>6</v>
      </c>
      <c r="C512" s="2">
        <v>2479</v>
      </c>
      <c r="D512" s="5">
        <v>43922</v>
      </c>
      <c r="E512" s="6" cm="1">
        <f t="array" ref="E512:F512">_xlfn.XLOOKUP(B512,$J$1:$J$6,$H$1:$I$6)</f>
        <v>5</v>
      </c>
      <c r="F512" s="6">
        <v>-2.2000000000000002</v>
      </c>
      <c r="G512" s="1"/>
    </row>
    <row r="513" spans="1:7" x14ac:dyDescent="0.25">
      <c r="A513" s="1">
        <v>818048</v>
      </c>
      <c r="B513" s="1" t="s">
        <v>6</v>
      </c>
      <c r="C513" s="2">
        <v>866</v>
      </c>
      <c r="D513" s="5">
        <v>44105</v>
      </c>
      <c r="E513" s="6" cm="1">
        <f t="array" ref="E513:F513">_xlfn.XLOOKUP(B513,$J$1:$J$6,$H$1:$I$6)</f>
        <v>5</v>
      </c>
      <c r="F513" s="6">
        <v>-2.2000000000000002</v>
      </c>
      <c r="G513" s="1"/>
    </row>
    <row r="514" spans="1:7" x14ac:dyDescent="0.25">
      <c r="A514" s="1">
        <v>581507</v>
      </c>
      <c r="B514" s="1" t="s">
        <v>6</v>
      </c>
      <c r="C514" s="2">
        <v>349</v>
      </c>
      <c r="D514" s="5">
        <v>44287</v>
      </c>
      <c r="E514" s="6" cm="1">
        <f t="array" ref="E514:F514">_xlfn.XLOOKUP(B514,$J$1:$J$6,$H$1:$I$6)</f>
        <v>5</v>
      </c>
      <c r="F514" s="6">
        <v>-2.2000000000000002</v>
      </c>
      <c r="G514" s="1"/>
    </row>
    <row r="515" spans="1:7" x14ac:dyDescent="0.25">
      <c r="A515" s="1">
        <v>144559</v>
      </c>
      <c r="B515" s="1" t="s">
        <v>6</v>
      </c>
      <c r="C515" s="2">
        <v>2177</v>
      </c>
      <c r="D515" s="5">
        <v>43922</v>
      </c>
      <c r="E515" s="6" cm="1">
        <f t="array" ref="E515:F515">_xlfn.XLOOKUP(B515,$J$1:$J$6,$H$1:$I$6)</f>
        <v>5</v>
      </c>
      <c r="F515" s="6">
        <v>-2.2000000000000002</v>
      </c>
      <c r="G515" s="1"/>
    </row>
    <row r="516" spans="1:7" x14ac:dyDescent="0.25">
      <c r="A516" s="1">
        <v>592176</v>
      </c>
      <c r="B516" s="1" t="s">
        <v>6</v>
      </c>
      <c r="C516" s="2">
        <v>1514</v>
      </c>
      <c r="D516" s="5">
        <v>44501</v>
      </c>
      <c r="E516" s="6" cm="1">
        <f t="array" ref="E516:F516">_xlfn.XLOOKUP(B516,$J$1:$J$6,$H$1:$I$6)</f>
        <v>5</v>
      </c>
      <c r="F516" s="6">
        <v>-2.2000000000000002</v>
      </c>
      <c r="G516" s="1"/>
    </row>
    <row r="517" spans="1:7" x14ac:dyDescent="0.25">
      <c r="A517" s="1">
        <v>639651</v>
      </c>
      <c r="B517" s="1" t="s">
        <v>6</v>
      </c>
      <c r="C517" s="2">
        <v>2689</v>
      </c>
      <c r="D517" s="5">
        <v>44044</v>
      </c>
      <c r="E517" s="6" cm="1">
        <f t="array" ref="E517:F517">_xlfn.XLOOKUP(B517,$J$1:$J$6,$H$1:$I$6)</f>
        <v>5</v>
      </c>
      <c r="F517" s="6">
        <v>-2.2000000000000002</v>
      </c>
      <c r="G517" s="1"/>
    </row>
    <row r="518" spans="1:7" x14ac:dyDescent="0.25">
      <c r="A518" s="1">
        <v>426898</v>
      </c>
      <c r="B518" s="1" t="s">
        <v>6</v>
      </c>
      <c r="C518" s="2">
        <v>1389</v>
      </c>
      <c r="D518" s="5">
        <v>44531</v>
      </c>
      <c r="E518" s="6" cm="1">
        <f t="array" ref="E518:F518">_xlfn.XLOOKUP(B518,$J$1:$J$6,$H$1:$I$6)</f>
        <v>5</v>
      </c>
      <c r="F518" s="6">
        <v>-2.2000000000000002</v>
      </c>
      <c r="G518" s="1"/>
    </row>
    <row r="519" spans="1:7" x14ac:dyDescent="0.25">
      <c r="A519" s="1">
        <v>646205</v>
      </c>
      <c r="B519" s="1" t="s">
        <v>6</v>
      </c>
      <c r="C519" s="2">
        <v>1265</v>
      </c>
      <c r="D519" s="5">
        <v>44317</v>
      </c>
      <c r="E519" s="6" cm="1">
        <f t="array" ref="E519:F519">_xlfn.XLOOKUP(B519,$J$1:$J$6,$H$1:$I$6)</f>
        <v>5</v>
      </c>
      <c r="F519" s="6">
        <v>-2.2000000000000002</v>
      </c>
      <c r="G519" s="1"/>
    </row>
    <row r="520" spans="1:7" x14ac:dyDescent="0.25">
      <c r="A520" s="1">
        <v>872775</v>
      </c>
      <c r="B520" s="1" t="s">
        <v>6</v>
      </c>
      <c r="C520" s="2">
        <v>2297</v>
      </c>
      <c r="D520" s="5">
        <v>44562</v>
      </c>
      <c r="E520" s="6" cm="1">
        <f t="array" ref="E520:F520">_xlfn.XLOOKUP(B520,$J$1:$J$6,$H$1:$I$6)</f>
        <v>5</v>
      </c>
      <c r="F520" s="6">
        <v>-2.2000000000000002</v>
      </c>
      <c r="G520" s="1"/>
    </row>
    <row r="521" spans="1:7" x14ac:dyDescent="0.25">
      <c r="A521" s="1">
        <v>774130</v>
      </c>
      <c r="B521" s="1" t="s">
        <v>6</v>
      </c>
      <c r="C521" s="2">
        <v>2663</v>
      </c>
      <c r="D521" s="5">
        <v>43922</v>
      </c>
      <c r="E521" s="6" cm="1">
        <f t="array" ref="E521:F521">_xlfn.XLOOKUP(B521,$J$1:$J$6,$H$1:$I$6)</f>
        <v>5</v>
      </c>
      <c r="F521" s="6">
        <v>-2.2000000000000002</v>
      </c>
      <c r="G521" s="1"/>
    </row>
    <row r="522" spans="1:7" x14ac:dyDescent="0.25">
      <c r="A522" s="1">
        <v>899502</v>
      </c>
      <c r="B522" s="1" t="s">
        <v>6</v>
      </c>
      <c r="C522" s="2">
        <v>570</v>
      </c>
      <c r="D522" s="5">
        <v>43922</v>
      </c>
      <c r="E522" s="6" cm="1">
        <f t="array" ref="E522:F522">_xlfn.XLOOKUP(B522,$J$1:$J$6,$H$1:$I$6)</f>
        <v>5</v>
      </c>
      <c r="F522" s="6">
        <v>-2.2000000000000002</v>
      </c>
      <c r="G522" s="1"/>
    </row>
    <row r="523" spans="1:7" x14ac:dyDescent="0.25">
      <c r="A523" s="1">
        <v>792599</v>
      </c>
      <c r="B523" s="1" t="s">
        <v>6</v>
      </c>
      <c r="C523" s="2">
        <v>2487</v>
      </c>
      <c r="D523" s="5">
        <v>44105</v>
      </c>
      <c r="E523" s="6" cm="1">
        <f t="array" ref="E523:F523">_xlfn.XLOOKUP(B523,$J$1:$J$6,$H$1:$I$6)</f>
        <v>5</v>
      </c>
      <c r="F523" s="6">
        <v>-2.2000000000000002</v>
      </c>
      <c r="G523" s="1"/>
    </row>
    <row r="524" spans="1:7" x14ac:dyDescent="0.25">
      <c r="A524" s="1">
        <v>701669</v>
      </c>
      <c r="B524" s="1" t="s">
        <v>6</v>
      </c>
      <c r="C524" s="2">
        <v>2844</v>
      </c>
      <c r="D524" s="5">
        <v>44317</v>
      </c>
      <c r="E524" s="6" cm="1">
        <f t="array" ref="E524:F524">_xlfn.XLOOKUP(B524,$J$1:$J$6,$H$1:$I$6)</f>
        <v>5</v>
      </c>
      <c r="F524" s="6">
        <v>-2.2000000000000002</v>
      </c>
      <c r="G524" s="1"/>
    </row>
    <row r="525" spans="1:7" x14ac:dyDescent="0.25">
      <c r="A525" s="1">
        <v>721252</v>
      </c>
      <c r="B525" s="1" t="s">
        <v>6</v>
      </c>
      <c r="C525" s="2">
        <v>1498</v>
      </c>
      <c r="D525" s="5">
        <v>43922</v>
      </c>
      <c r="E525" s="6" cm="1">
        <f t="array" ref="E525:F525">_xlfn.XLOOKUP(B525,$J$1:$J$6,$H$1:$I$6)</f>
        <v>5</v>
      </c>
      <c r="F525" s="6">
        <v>-2.2000000000000002</v>
      </c>
      <c r="G525" s="1"/>
    </row>
    <row r="526" spans="1:7" x14ac:dyDescent="0.25">
      <c r="A526" s="1">
        <v>425472</v>
      </c>
      <c r="B526" s="1" t="s">
        <v>6</v>
      </c>
      <c r="C526" s="2">
        <v>1221</v>
      </c>
      <c r="D526" s="5">
        <v>44531</v>
      </c>
      <c r="E526" s="6" cm="1">
        <f t="array" ref="E526:F526">_xlfn.XLOOKUP(B526,$J$1:$J$6,$H$1:$I$6)</f>
        <v>5</v>
      </c>
      <c r="F526" s="6">
        <v>-2.2000000000000002</v>
      </c>
      <c r="G526" s="1"/>
    </row>
    <row r="527" spans="1:7" x14ac:dyDescent="0.25">
      <c r="A527" s="1">
        <v>441711</v>
      </c>
      <c r="B527" s="1" t="s">
        <v>6</v>
      </c>
      <c r="C527" s="2">
        <v>1123</v>
      </c>
      <c r="D527" s="5">
        <v>44197</v>
      </c>
      <c r="E527" s="6" cm="1">
        <f t="array" ref="E527:F527">_xlfn.XLOOKUP(B527,$J$1:$J$6,$H$1:$I$6)</f>
        <v>5</v>
      </c>
      <c r="F527" s="6">
        <v>-2.2000000000000002</v>
      </c>
      <c r="G527" s="1"/>
    </row>
    <row r="528" spans="1:7" x14ac:dyDescent="0.25">
      <c r="A528" s="1">
        <v>562962</v>
      </c>
      <c r="B528" s="1" t="s">
        <v>6</v>
      </c>
      <c r="C528" s="2">
        <v>2436</v>
      </c>
      <c r="D528" s="5">
        <v>44531</v>
      </c>
      <c r="E528" s="6" cm="1">
        <f t="array" ref="E528:F528">_xlfn.XLOOKUP(B528,$J$1:$J$6,$H$1:$I$6)</f>
        <v>5</v>
      </c>
      <c r="F528" s="6">
        <v>-2.2000000000000002</v>
      </c>
      <c r="G528" s="1"/>
    </row>
    <row r="529" spans="1:7" x14ac:dyDescent="0.25">
      <c r="A529" s="1">
        <v>666684</v>
      </c>
      <c r="B529" s="1" t="s">
        <v>6</v>
      </c>
      <c r="C529" s="2">
        <v>1153</v>
      </c>
      <c r="D529" s="5">
        <v>44440</v>
      </c>
      <c r="E529" s="6" cm="1">
        <f t="array" ref="E529:F529">_xlfn.XLOOKUP(B529,$J$1:$J$6,$H$1:$I$6)</f>
        <v>5</v>
      </c>
      <c r="F529" s="6">
        <v>-2.2000000000000002</v>
      </c>
      <c r="G529" s="1"/>
    </row>
    <row r="530" spans="1:7" x14ac:dyDescent="0.25">
      <c r="A530" s="1">
        <v>361541</v>
      </c>
      <c r="B530" s="1" t="s">
        <v>6</v>
      </c>
      <c r="C530" s="2">
        <v>1738.5</v>
      </c>
      <c r="D530" s="5">
        <v>43922</v>
      </c>
      <c r="E530" s="6" cm="1">
        <f t="array" ref="E530:F530">_xlfn.XLOOKUP(B530,$J$1:$J$6,$H$1:$I$6)</f>
        <v>5</v>
      </c>
      <c r="F530" s="6">
        <v>-2.2000000000000002</v>
      </c>
      <c r="G530" s="1"/>
    </row>
    <row r="531" spans="1:7" x14ac:dyDescent="0.25">
      <c r="A531" s="1">
        <v>899556</v>
      </c>
      <c r="B531" s="1" t="s">
        <v>6</v>
      </c>
      <c r="C531" s="2">
        <v>2215</v>
      </c>
      <c r="D531" s="5">
        <v>43922</v>
      </c>
      <c r="E531" s="6" cm="1">
        <f t="array" ref="E531:F531">_xlfn.XLOOKUP(B531,$J$1:$J$6,$H$1:$I$6)</f>
        <v>5</v>
      </c>
      <c r="F531" s="6">
        <v>-2.2000000000000002</v>
      </c>
      <c r="G531" s="1"/>
    </row>
    <row r="532" spans="1:7" x14ac:dyDescent="0.25">
      <c r="A532" s="1">
        <v>628954</v>
      </c>
      <c r="B532" s="1" t="s">
        <v>6</v>
      </c>
      <c r="C532" s="2">
        <v>1582</v>
      </c>
      <c r="D532" s="5">
        <v>44197</v>
      </c>
      <c r="E532" s="6" cm="1">
        <f t="array" ref="E532:F532">_xlfn.XLOOKUP(B532,$J$1:$J$6,$H$1:$I$6)</f>
        <v>5</v>
      </c>
      <c r="F532" s="6">
        <v>-2.2000000000000002</v>
      </c>
      <c r="G532" s="1"/>
    </row>
    <row r="533" spans="1:7" x14ac:dyDescent="0.25">
      <c r="A533" s="1">
        <v>617395</v>
      </c>
      <c r="B533" s="1" t="s">
        <v>6</v>
      </c>
      <c r="C533" s="2">
        <v>3244.5</v>
      </c>
      <c r="D533" s="5">
        <v>43922</v>
      </c>
      <c r="E533" s="6" cm="1">
        <f t="array" ref="E533:F533">_xlfn.XLOOKUP(B533,$J$1:$J$6,$H$1:$I$6)</f>
        <v>5</v>
      </c>
      <c r="F533" s="6">
        <v>-2.2000000000000002</v>
      </c>
      <c r="G533" s="1"/>
    </row>
    <row r="534" spans="1:7" x14ac:dyDescent="0.25">
      <c r="A534" s="1">
        <v>619210</v>
      </c>
      <c r="B534" s="1" t="s">
        <v>6</v>
      </c>
      <c r="C534" s="2">
        <v>959</v>
      </c>
      <c r="D534" s="5">
        <v>44228</v>
      </c>
      <c r="E534" s="6" cm="1">
        <f t="array" ref="E534:F534">_xlfn.XLOOKUP(B534,$J$1:$J$6,$H$1:$I$6)</f>
        <v>5</v>
      </c>
      <c r="F534" s="6">
        <v>-2.2000000000000002</v>
      </c>
      <c r="G534" s="1"/>
    </row>
    <row r="535" spans="1:7" x14ac:dyDescent="0.25">
      <c r="A535" s="1">
        <v>210209</v>
      </c>
      <c r="B535" s="1" t="s">
        <v>6</v>
      </c>
      <c r="C535" s="2">
        <v>2747</v>
      </c>
      <c r="D535" s="5">
        <v>44470</v>
      </c>
      <c r="E535" s="6" cm="1">
        <f t="array" ref="E535:F535">_xlfn.XLOOKUP(B535,$J$1:$J$6,$H$1:$I$6)</f>
        <v>5</v>
      </c>
      <c r="F535" s="6">
        <v>-2.2000000000000002</v>
      </c>
      <c r="G535" s="1"/>
    </row>
    <row r="536" spans="1:7" x14ac:dyDescent="0.25">
      <c r="A536" s="1">
        <v>324307</v>
      </c>
      <c r="B536" s="1" t="s">
        <v>6</v>
      </c>
      <c r="C536" s="2">
        <v>574.5</v>
      </c>
      <c r="D536" s="5">
        <v>44531</v>
      </c>
      <c r="E536" s="6" cm="1">
        <f t="array" ref="E536:F536">_xlfn.XLOOKUP(B536,$J$1:$J$6,$H$1:$I$6)</f>
        <v>5</v>
      </c>
      <c r="F536" s="6">
        <v>-2.2000000000000002</v>
      </c>
      <c r="G536" s="1"/>
    </row>
    <row r="537" spans="1:7" x14ac:dyDescent="0.25">
      <c r="A537" s="1">
        <v>406234</v>
      </c>
      <c r="B537" s="1" t="s">
        <v>6</v>
      </c>
      <c r="C537" s="2">
        <v>2338</v>
      </c>
      <c r="D537" s="5">
        <v>44501</v>
      </c>
      <c r="E537" s="6" cm="1">
        <f t="array" ref="E537:F537">_xlfn.XLOOKUP(B537,$J$1:$J$6,$H$1:$I$6)</f>
        <v>5</v>
      </c>
      <c r="F537" s="6">
        <v>-2.2000000000000002</v>
      </c>
      <c r="G537" s="1"/>
    </row>
    <row r="538" spans="1:7" x14ac:dyDescent="0.25">
      <c r="A538" s="1">
        <v>464364</v>
      </c>
      <c r="B538" s="1" t="s">
        <v>6</v>
      </c>
      <c r="C538" s="2">
        <v>381</v>
      </c>
      <c r="D538" s="5">
        <v>44105</v>
      </c>
      <c r="E538" s="6" cm="1">
        <f t="array" ref="E538:F538">_xlfn.XLOOKUP(B538,$J$1:$J$6,$H$1:$I$6)</f>
        <v>5</v>
      </c>
      <c r="F538" s="6">
        <v>-2.2000000000000002</v>
      </c>
      <c r="G538" s="1"/>
    </row>
    <row r="539" spans="1:7" x14ac:dyDescent="0.25">
      <c r="A539" s="1">
        <v>350494</v>
      </c>
      <c r="B539" s="1" t="s">
        <v>6</v>
      </c>
      <c r="C539" s="2">
        <v>422</v>
      </c>
      <c r="D539" s="5">
        <v>44197</v>
      </c>
      <c r="E539" s="6" cm="1">
        <f t="array" ref="E539:F539">_xlfn.XLOOKUP(B539,$J$1:$J$6,$H$1:$I$6)</f>
        <v>5</v>
      </c>
      <c r="F539" s="6">
        <v>-2.2000000000000002</v>
      </c>
      <c r="G539" s="1"/>
    </row>
    <row r="540" spans="1:7" x14ac:dyDescent="0.25">
      <c r="A540" s="1">
        <v>711362</v>
      </c>
      <c r="B540" s="1" t="s">
        <v>6</v>
      </c>
      <c r="C540" s="2">
        <v>2134</v>
      </c>
      <c r="D540" s="5">
        <v>44593</v>
      </c>
      <c r="E540" s="6" cm="1">
        <f t="array" ref="E540:F540">_xlfn.XLOOKUP(B540,$J$1:$J$6,$H$1:$I$6)</f>
        <v>5</v>
      </c>
      <c r="F540" s="6">
        <v>-2.2000000000000002</v>
      </c>
      <c r="G540" s="1"/>
    </row>
    <row r="541" spans="1:7" x14ac:dyDescent="0.25">
      <c r="A541" s="1">
        <v>451947</v>
      </c>
      <c r="B541" s="1" t="s">
        <v>6</v>
      </c>
      <c r="C541" s="2">
        <v>808</v>
      </c>
      <c r="D541" s="5">
        <v>44378</v>
      </c>
      <c r="E541" s="6" cm="1">
        <f t="array" ref="E541:F541">_xlfn.XLOOKUP(B541,$J$1:$J$6,$H$1:$I$6)</f>
        <v>5</v>
      </c>
      <c r="F541" s="6">
        <v>-2.2000000000000002</v>
      </c>
      <c r="G541" s="1"/>
    </row>
    <row r="542" spans="1:7" x14ac:dyDescent="0.25">
      <c r="A542" s="1">
        <v>633142</v>
      </c>
      <c r="B542" s="1" t="s">
        <v>6</v>
      </c>
      <c r="C542" s="2">
        <v>436.5</v>
      </c>
      <c r="D542" s="5">
        <v>43922</v>
      </c>
      <c r="E542" s="6" cm="1">
        <f t="array" ref="E542:F542">_xlfn.XLOOKUP(B542,$J$1:$J$6,$H$1:$I$6)</f>
        <v>5</v>
      </c>
      <c r="F542" s="6">
        <v>-2.2000000000000002</v>
      </c>
      <c r="G542" s="1"/>
    </row>
    <row r="543" spans="1:7" x14ac:dyDescent="0.25">
      <c r="A543" s="1">
        <v>462436</v>
      </c>
      <c r="B543" s="1" t="s">
        <v>6</v>
      </c>
      <c r="C543" s="2">
        <v>1956</v>
      </c>
      <c r="D543" s="5">
        <v>44166</v>
      </c>
      <c r="E543" s="6" cm="1">
        <f t="array" ref="E543:F543">_xlfn.XLOOKUP(B543,$J$1:$J$6,$H$1:$I$6)</f>
        <v>5</v>
      </c>
      <c r="F543" s="6">
        <v>-2.2000000000000002</v>
      </c>
      <c r="G543" s="1"/>
    </row>
    <row r="544" spans="1:7" x14ac:dyDescent="0.25">
      <c r="A544" s="1">
        <v>184366</v>
      </c>
      <c r="B544" s="1" t="s">
        <v>6</v>
      </c>
      <c r="C544" s="2">
        <v>2659</v>
      </c>
      <c r="D544" s="5">
        <v>44531</v>
      </c>
      <c r="E544" s="6" cm="1">
        <f t="array" ref="E544:F544">_xlfn.XLOOKUP(B544,$J$1:$J$6,$H$1:$I$6)</f>
        <v>5</v>
      </c>
      <c r="F544" s="6">
        <v>-2.2000000000000002</v>
      </c>
      <c r="G544" s="1"/>
    </row>
    <row r="545" spans="1:7" x14ac:dyDescent="0.25">
      <c r="A545" s="1">
        <v>151130</v>
      </c>
      <c r="B545" s="1" t="s">
        <v>6</v>
      </c>
      <c r="C545" s="2">
        <v>1351.5</v>
      </c>
      <c r="D545" s="5">
        <v>44562</v>
      </c>
      <c r="E545" s="6" cm="1">
        <f t="array" ref="E545:F545">_xlfn.XLOOKUP(B545,$J$1:$J$6,$H$1:$I$6)</f>
        <v>5</v>
      </c>
      <c r="F545" s="6">
        <v>-2.2000000000000002</v>
      </c>
      <c r="G545" s="1"/>
    </row>
    <row r="546" spans="1:7" x14ac:dyDescent="0.25">
      <c r="A546" s="1">
        <v>747194</v>
      </c>
      <c r="B546" s="1" t="s">
        <v>6</v>
      </c>
      <c r="C546" s="2">
        <v>880</v>
      </c>
      <c r="D546" s="5">
        <v>43922</v>
      </c>
      <c r="E546" s="6" cm="1">
        <f t="array" ref="E546:F546">_xlfn.XLOOKUP(B546,$J$1:$J$6,$H$1:$I$6)</f>
        <v>5</v>
      </c>
      <c r="F546" s="6">
        <v>-2.2000000000000002</v>
      </c>
      <c r="G546" s="1"/>
    </row>
    <row r="547" spans="1:7" x14ac:dyDescent="0.25">
      <c r="A547" s="1">
        <v>390355</v>
      </c>
      <c r="B547" s="1" t="s">
        <v>6</v>
      </c>
      <c r="C547" s="2">
        <v>1867</v>
      </c>
      <c r="D547" s="5">
        <v>43922</v>
      </c>
      <c r="E547" s="6" cm="1">
        <f t="array" ref="E547:F547">_xlfn.XLOOKUP(B547,$J$1:$J$6,$H$1:$I$6)</f>
        <v>5</v>
      </c>
      <c r="F547" s="6">
        <v>-2.2000000000000002</v>
      </c>
      <c r="G547" s="1"/>
    </row>
    <row r="548" spans="1:7" x14ac:dyDescent="0.25">
      <c r="A548" s="1">
        <v>594463</v>
      </c>
      <c r="B548" s="1" t="s">
        <v>6</v>
      </c>
      <c r="C548" s="2">
        <v>2234</v>
      </c>
      <c r="D548" s="5">
        <v>44136</v>
      </c>
      <c r="E548" s="6" cm="1">
        <f t="array" ref="E548:F548">_xlfn.XLOOKUP(B548,$J$1:$J$6,$H$1:$I$6)</f>
        <v>5</v>
      </c>
      <c r="F548" s="6">
        <v>-2.2000000000000002</v>
      </c>
      <c r="G548" s="1"/>
    </row>
    <row r="549" spans="1:7" x14ac:dyDescent="0.25">
      <c r="A549" s="1">
        <v>699845</v>
      </c>
      <c r="B549" s="1" t="s">
        <v>6</v>
      </c>
      <c r="C549" s="2">
        <v>1227</v>
      </c>
      <c r="D549" s="5">
        <v>44501</v>
      </c>
      <c r="E549" s="6" cm="1">
        <f t="array" ref="E549:F549">_xlfn.XLOOKUP(B549,$J$1:$J$6,$H$1:$I$6)</f>
        <v>5</v>
      </c>
      <c r="F549" s="6">
        <v>-2.2000000000000002</v>
      </c>
      <c r="G549" s="1"/>
    </row>
    <row r="550" spans="1:7" x14ac:dyDescent="0.25">
      <c r="A550" s="1">
        <v>867837</v>
      </c>
      <c r="B550" s="1" t="s">
        <v>6</v>
      </c>
      <c r="C550" s="2">
        <v>877</v>
      </c>
      <c r="D550" s="5">
        <v>44470</v>
      </c>
      <c r="E550" s="6" cm="1">
        <f t="array" ref="E550:F550">_xlfn.XLOOKUP(B550,$J$1:$J$6,$H$1:$I$6)</f>
        <v>5</v>
      </c>
      <c r="F550" s="6">
        <v>-2.2000000000000002</v>
      </c>
      <c r="G550" s="1"/>
    </row>
    <row r="551" spans="1:7" x14ac:dyDescent="0.25">
      <c r="A551" s="1">
        <v>881898</v>
      </c>
      <c r="B551" s="1" t="s">
        <v>6</v>
      </c>
      <c r="C551" s="2">
        <v>360</v>
      </c>
      <c r="D551" s="5">
        <v>44256</v>
      </c>
      <c r="E551" s="6" cm="1">
        <f t="array" ref="E551:F551">_xlfn.XLOOKUP(B551,$J$1:$J$6,$H$1:$I$6)</f>
        <v>5</v>
      </c>
      <c r="F551" s="6">
        <v>-2.2000000000000002</v>
      </c>
      <c r="G551" s="1"/>
    </row>
    <row r="552" spans="1:7" x14ac:dyDescent="0.25">
      <c r="A552" s="1">
        <v>750389</v>
      </c>
      <c r="B552" s="1" t="s">
        <v>6</v>
      </c>
      <c r="C552" s="2">
        <v>2682</v>
      </c>
      <c r="D552" s="5">
        <v>44531</v>
      </c>
      <c r="E552" s="6" cm="1">
        <f t="array" ref="E552:F552">_xlfn.XLOOKUP(B552,$J$1:$J$6,$H$1:$I$6)</f>
        <v>5</v>
      </c>
      <c r="F552" s="6">
        <v>-2.2000000000000002</v>
      </c>
      <c r="G552" s="1"/>
    </row>
    <row r="553" spans="1:7" x14ac:dyDescent="0.25">
      <c r="A553" s="1">
        <v>102288</v>
      </c>
      <c r="B553" s="1" t="s">
        <v>6</v>
      </c>
      <c r="C553" s="2">
        <v>521</v>
      </c>
      <c r="D553" s="5">
        <v>44409</v>
      </c>
      <c r="E553" s="6" cm="1">
        <f t="array" ref="E553:F553">_xlfn.XLOOKUP(B553,$J$1:$J$6,$H$1:$I$6)</f>
        <v>5</v>
      </c>
      <c r="F553" s="6">
        <v>-2.2000000000000002</v>
      </c>
      <c r="G553" s="1"/>
    </row>
    <row r="554" spans="1:7" x14ac:dyDescent="0.25">
      <c r="A554" s="1">
        <v>727045</v>
      </c>
      <c r="B554" s="1" t="s">
        <v>6</v>
      </c>
      <c r="C554" s="2">
        <v>341</v>
      </c>
      <c r="D554" s="5">
        <v>44501</v>
      </c>
      <c r="E554" s="6" cm="1">
        <f t="array" ref="E554:F554">_xlfn.XLOOKUP(B554,$J$1:$J$6,$H$1:$I$6)</f>
        <v>5</v>
      </c>
      <c r="F554" s="6">
        <v>-2.2000000000000002</v>
      </c>
      <c r="G554" s="1"/>
    </row>
    <row r="555" spans="1:7" x14ac:dyDescent="0.25">
      <c r="A555" s="1">
        <v>485947</v>
      </c>
      <c r="B555" s="1" t="s">
        <v>6</v>
      </c>
      <c r="C555" s="2">
        <v>641</v>
      </c>
      <c r="D555" s="5">
        <v>44348</v>
      </c>
      <c r="E555" s="6" cm="1">
        <f t="array" ref="E555:F555">_xlfn.XLOOKUP(B555,$J$1:$J$6,$H$1:$I$6)</f>
        <v>5</v>
      </c>
      <c r="F555" s="6">
        <v>-2.2000000000000002</v>
      </c>
      <c r="G555" s="1"/>
    </row>
    <row r="556" spans="1:7" x14ac:dyDescent="0.25">
      <c r="A556" s="1">
        <v>363822</v>
      </c>
      <c r="B556" s="1" t="s">
        <v>6</v>
      </c>
      <c r="C556" s="2">
        <v>2807</v>
      </c>
      <c r="D556" s="5">
        <v>44531</v>
      </c>
      <c r="E556" s="6" cm="1">
        <f t="array" ref="E556:F556">_xlfn.XLOOKUP(B556,$J$1:$J$6,$H$1:$I$6)</f>
        <v>5</v>
      </c>
      <c r="F556" s="6">
        <v>-2.2000000000000002</v>
      </c>
      <c r="G556" s="1"/>
    </row>
    <row r="557" spans="1:7" x14ac:dyDescent="0.25">
      <c r="A557" s="1">
        <v>494850</v>
      </c>
      <c r="B557" s="1" t="s">
        <v>6</v>
      </c>
      <c r="C557" s="2">
        <v>432</v>
      </c>
      <c r="D557" s="5">
        <v>43922</v>
      </c>
      <c r="E557" s="6" cm="1">
        <f t="array" ref="E557:F557">_xlfn.XLOOKUP(B557,$J$1:$J$6,$H$1:$I$6)</f>
        <v>5</v>
      </c>
      <c r="F557" s="6">
        <v>-2.2000000000000002</v>
      </c>
      <c r="G557" s="1"/>
    </row>
    <row r="558" spans="1:7" x14ac:dyDescent="0.25">
      <c r="A558" s="1">
        <v>540189</v>
      </c>
      <c r="B558" s="1" t="s">
        <v>6</v>
      </c>
      <c r="C558" s="2">
        <v>2294</v>
      </c>
      <c r="D558" s="5">
        <v>44044</v>
      </c>
      <c r="E558" s="6" cm="1">
        <f t="array" ref="E558:F558">_xlfn.XLOOKUP(B558,$J$1:$J$6,$H$1:$I$6)</f>
        <v>5</v>
      </c>
      <c r="F558" s="6">
        <v>-2.2000000000000002</v>
      </c>
      <c r="G558" s="1"/>
    </row>
    <row r="559" spans="1:7" x14ac:dyDescent="0.25">
      <c r="A559" s="1">
        <v>823956</v>
      </c>
      <c r="B559" s="1" t="s">
        <v>6</v>
      </c>
      <c r="C559" s="2">
        <v>2167</v>
      </c>
      <c r="D559" s="5">
        <v>44501</v>
      </c>
      <c r="E559" s="6" cm="1">
        <f t="array" ref="E559:F559">_xlfn.XLOOKUP(B559,$J$1:$J$6,$H$1:$I$6)</f>
        <v>5</v>
      </c>
      <c r="F559" s="6">
        <v>-2.2000000000000002</v>
      </c>
      <c r="G559" s="1"/>
    </row>
    <row r="560" spans="1:7" x14ac:dyDescent="0.25">
      <c r="A560" s="1">
        <v>820943</v>
      </c>
      <c r="B560" s="1" t="s">
        <v>6</v>
      </c>
      <c r="C560" s="2">
        <v>2529</v>
      </c>
      <c r="D560" s="5">
        <v>44105</v>
      </c>
      <c r="E560" s="6" cm="1">
        <f t="array" ref="E560:F560">_xlfn.XLOOKUP(B560,$J$1:$J$6,$H$1:$I$6)</f>
        <v>5</v>
      </c>
      <c r="F560" s="6">
        <v>-2.2000000000000002</v>
      </c>
      <c r="G560" s="1"/>
    </row>
    <row r="561" spans="1:7" x14ac:dyDescent="0.25">
      <c r="A561" s="1">
        <v>366080</v>
      </c>
      <c r="B561" s="1" t="s">
        <v>6</v>
      </c>
      <c r="C561" s="2">
        <v>1870</v>
      </c>
      <c r="D561" s="5">
        <v>44501</v>
      </c>
      <c r="E561" s="6" cm="1">
        <f t="array" ref="E561:F561">_xlfn.XLOOKUP(B561,$J$1:$J$6,$H$1:$I$6)</f>
        <v>5</v>
      </c>
      <c r="F561" s="6">
        <v>-2.2000000000000002</v>
      </c>
      <c r="G561" s="1"/>
    </row>
    <row r="562" spans="1:7" x14ac:dyDescent="0.25">
      <c r="A562" s="1">
        <v>565067</v>
      </c>
      <c r="B562" s="1" t="s">
        <v>6</v>
      </c>
      <c r="C562" s="2">
        <v>1579</v>
      </c>
      <c r="D562" s="5">
        <v>43891</v>
      </c>
      <c r="E562" s="6" cm="1">
        <f t="array" ref="E562:F562">_xlfn.XLOOKUP(B562,$J$1:$J$6,$H$1:$I$6)</f>
        <v>5</v>
      </c>
      <c r="F562" s="6">
        <v>-2.2000000000000002</v>
      </c>
      <c r="G562" s="1"/>
    </row>
    <row r="563" spans="1:7" x14ac:dyDescent="0.25">
      <c r="A563" s="1">
        <v>808356</v>
      </c>
      <c r="B563" s="1" t="s">
        <v>6</v>
      </c>
      <c r="C563" s="2">
        <v>1005</v>
      </c>
      <c r="D563" s="5">
        <v>44531</v>
      </c>
      <c r="E563" s="6" cm="1">
        <f t="array" ref="E563:F563">_xlfn.XLOOKUP(B563,$J$1:$J$6,$H$1:$I$6)</f>
        <v>5</v>
      </c>
      <c r="F563" s="6">
        <v>-2.2000000000000002</v>
      </c>
      <c r="G563" s="1"/>
    </row>
    <row r="564" spans="1:7" x14ac:dyDescent="0.25">
      <c r="A564" s="1">
        <v>153144</v>
      </c>
      <c r="B564" s="1" t="s">
        <v>6</v>
      </c>
      <c r="C564" s="2">
        <v>1734</v>
      </c>
      <c r="D564" s="5">
        <v>44166</v>
      </c>
      <c r="E564" s="6" cm="1">
        <f t="array" ref="E564:F564">_xlfn.XLOOKUP(B564,$J$1:$J$6,$H$1:$I$6)</f>
        <v>5</v>
      </c>
      <c r="F564" s="6">
        <v>-2.2000000000000002</v>
      </c>
      <c r="G564" s="1"/>
    </row>
    <row r="565" spans="1:7" x14ac:dyDescent="0.25">
      <c r="A565" s="1">
        <v>878522</v>
      </c>
      <c r="B565" s="1" t="s">
        <v>6</v>
      </c>
      <c r="C565" s="2">
        <v>554</v>
      </c>
      <c r="D565" s="5">
        <v>44470</v>
      </c>
      <c r="E565" s="6" cm="1">
        <f t="array" ref="E565:F565">_xlfn.XLOOKUP(B565,$J$1:$J$6,$H$1:$I$6)</f>
        <v>5</v>
      </c>
      <c r="F565" s="6">
        <v>-2.2000000000000002</v>
      </c>
      <c r="G565" s="1"/>
    </row>
    <row r="566" spans="1:7" x14ac:dyDescent="0.25">
      <c r="A566" s="1">
        <v>856913</v>
      </c>
      <c r="B566" s="1" t="s">
        <v>6</v>
      </c>
      <c r="C566" s="2">
        <v>2935</v>
      </c>
      <c r="D566" s="5">
        <v>44501</v>
      </c>
      <c r="E566" s="6" cm="1">
        <f t="array" ref="E566:F566">_xlfn.XLOOKUP(B566,$J$1:$J$6,$H$1:$I$6)</f>
        <v>5</v>
      </c>
      <c r="F566" s="6">
        <v>-2.2000000000000002</v>
      </c>
      <c r="G566" s="1"/>
    </row>
    <row r="567" spans="1:7" x14ac:dyDescent="0.25">
      <c r="A567" s="1">
        <v>644843</v>
      </c>
      <c r="B567" s="1" t="s">
        <v>6</v>
      </c>
      <c r="C567" s="2">
        <v>2109</v>
      </c>
      <c r="D567" s="5">
        <v>43922</v>
      </c>
      <c r="E567" s="6" cm="1">
        <f t="array" ref="E567:F567">_xlfn.XLOOKUP(B567,$J$1:$J$6,$H$1:$I$6)</f>
        <v>5</v>
      </c>
      <c r="F567" s="6">
        <v>-2.2000000000000002</v>
      </c>
      <c r="G567" s="1"/>
    </row>
    <row r="568" spans="1:7" x14ac:dyDescent="0.25">
      <c r="A568" s="1">
        <v>219485</v>
      </c>
      <c r="B568" s="1" t="s">
        <v>6</v>
      </c>
      <c r="C568" s="2">
        <v>3874.5</v>
      </c>
      <c r="D568" s="5">
        <v>44287</v>
      </c>
      <c r="E568" s="6" cm="1">
        <f t="array" ref="E568:F568">_xlfn.XLOOKUP(B568,$J$1:$J$6,$H$1:$I$6)</f>
        <v>5</v>
      </c>
      <c r="F568" s="6">
        <v>-2.2000000000000002</v>
      </c>
      <c r="G568" s="1"/>
    </row>
    <row r="569" spans="1:7" x14ac:dyDescent="0.25">
      <c r="A569" s="1">
        <v>362208</v>
      </c>
      <c r="B569" s="1" t="s">
        <v>6</v>
      </c>
      <c r="C569" s="2">
        <v>623</v>
      </c>
      <c r="D569" s="5">
        <v>44501</v>
      </c>
      <c r="E569" s="6" cm="1">
        <f t="array" ref="E569:F569">_xlfn.XLOOKUP(B569,$J$1:$J$6,$H$1:$I$6)</f>
        <v>5</v>
      </c>
      <c r="F569" s="6">
        <v>-2.2000000000000002</v>
      </c>
      <c r="G569" s="1"/>
    </row>
    <row r="570" spans="1:7" x14ac:dyDescent="0.25">
      <c r="A570" s="1">
        <v>305275</v>
      </c>
      <c r="B570" s="1" t="s">
        <v>6</v>
      </c>
      <c r="C570" s="2">
        <v>986</v>
      </c>
      <c r="D570" s="5">
        <v>44593</v>
      </c>
      <c r="E570" s="6" cm="1">
        <f t="array" ref="E570:F570">_xlfn.XLOOKUP(B570,$J$1:$J$6,$H$1:$I$6)</f>
        <v>5</v>
      </c>
      <c r="F570" s="6">
        <v>-2.2000000000000002</v>
      </c>
      <c r="G570" s="1"/>
    </row>
    <row r="571" spans="1:7" x14ac:dyDescent="0.25">
      <c r="A571" s="1">
        <v>601126</v>
      </c>
      <c r="B571" s="1" t="s">
        <v>6</v>
      </c>
      <c r="C571" s="2">
        <v>2387</v>
      </c>
      <c r="D571" s="5">
        <v>44440</v>
      </c>
      <c r="E571" s="6" cm="1">
        <f t="array" ref="E571:F571">_xlfn.XLOOKUP(B571,$J$1:$J$6,$H$1:$I$6)</f>
        <v>5</v>
      </c>
      <c r="F571" s="6">
        <v>-2.2000000000000002</v>
      </c>
      <c r="G571" s="1"/>
    </row>
    <row r="572" spans="1:7" x14ac:dyDescent="0.25">
      <c r="A572" s="1">
        <v>871331</v>
      </c>
      <c r="B572" s="1" t="s">
        <v>6</v>
      </c>
      <c r="C572" s="2">
        <v>1233</v>
      </c>
      <c r="D572" s="5">
        <v>44562</v>
      </c>
      <c r="E572" s="6" cm="1">
        <f t="array" ref="E572:F572">_xlfn.XLOOKUP(B572,$J$1:$J$6,$H$1:$I$6)</f>
        <v>5</v>
      </c>
      <c r="F572" s="6">
        <v>-2.2000000000000002</v>
      </c>
      <c r="G572" s="1"/>
    </row>
    <row r="573" spans="1:7" x14ac:dyDescent="0.25">
      <c r="A573" s="1">
        <v>138905</v>
      </c>
      <c r="B573" s="1" t="s">
        <v>6</v>
      </c>
      <c r="C573" s="2">
        <v>1491</v>
      </c>
      <c r="D573" s="5">
        <v>44197</v>
      </c>
      <c r="E573" s="6" cm="1">
        <f t="array" ref="E573:F573">_xlfn.XLOOKUP(B573,$J$1:$J$6,$H$1:$I$6)</f>
        <v>5</v>
      </c>
      <c r="F573" s="6">
        <v>-2.2000000000000002</v>
      </c>
      <c r="G573" s="1"/>
    </row>
    <row r="574" spans="1:7" x14ac:dyDescent="0.25">
      <c r="A574" s="1">
        <v>521663</v>
      </c>
      <c r="B574" s="1" t="s">
        <v>6</v>
      </c>
      <c r="C574" s="2">
        <v>1531</v>
      </c>
      <c r="D574" s="5">
        <v>44531</v>
      </c>
      <c r="E574" s="6" cm="1">
        <f t="array" ref="E574:F574">_xlfn.XLOOKUP(B574,$J$1:$J$6,$H$1:$I$6)</f>
        <v>5</v>
      </c>
      <c r="F574" s="6">
        <v>-2.2000000000000002</v>
      </c>
      <c r="G574" s="1"/>
    </row>
    <row r="575" spans="1:7" x14ac:dyDescent="0.25">
      <c r="A575" s="1">
        <v>384410</v>
      </c>
      <c r="B575" s="1" t="s">
        <v>6</v>
      </c>
      <c r="C575" s="2">
        <v>2567</v>
      </c>
      <c r="D575" s="5">
        <v>44440</v>
      </c>
      <c r="E575" s="6" cm="1">
        <f t="array" ref="E575:F575">_xlfn.XLOOKUP(B575,$J$1:$J$6,$H$1:$I$6)</f>
        <v>5</v>
      </c>
      <c r="F575" s="6">
        <v>-2.2000000000000002</v>
      </c>
      <c r="G575" s="1"/>
    </row>
    <row r="576" spans="1:7" x14ac:dyDescent="0.25">
      <c r="A576" s="1">
        <v>561318</v>
      </c>
      <c r="B576" s="1" t="s">
        <v>6</v>
      </c>
      <c r="C576" s="2">
        <v>1583</v>
      </c>
      <c r="D576" s="5">
        <v>44470</v>
      </c>
      <c r="E576" s="6" cm="1">
        <f t="array" ref="E576:F576">_xlfn.XLOOKUP(B576,$J$1:$J$6,$H$1:$I$6)</f>
        <v>5</v>
      </c>
      <c r="F576" s="6">
        <v>-2.2000000000000002</v>
      </c>
      <c r="G576" s="1"/>
    </row>
    <row r="577" spans="1:7" x14ac:dyDescent="0.25">
      <c r="A577" s="1">
        <v>762271</v>
      </c>
      <c r="B577" s="1" t="s">
        <v>6</v>
      </c>
      <c r="C577" s="2">
        <v>1565</v>
      </c>
      <c r="D577" s="5">
        <v>44075</v>
      </c>
      <c r="E577" s="6" cm="1">
        <f t="array" ref="E577:F577">_xlfn.XLOOKUP(B577,$J$1:$J$6,$H$1:$I$6)</f>
        <v>5</v>
      </c>
      <c r="F577" s="6">
        <v>-2.2000000000000002</v>
      </c>
      <c r="G577" s="1"/>
    </row>
    <row r="578" spans="1:7" x14ac:dyDescent="0.25">
      <c r="A578" s="1">
        <v>528145</v>
      </c>
      <c r="B578" s="1" t="s">
        <v>6</v>
      </c>
      <c r="C578" s="2">
        <v>280</v>
      </c>
      <c r="D578" s="5">
        <v>43922</v>
      </c>
      <c r="E578" s="6" cm="1">
        <f t="array" ref="E578:F578">_xlfn.XLOOKUP(B578,$J$1:$J$6,$H$1:$I$6)</f>
        <v>5</v>
      </c>
      <c r="F578" s="6">
        <v>-2.2000000000000002</v>
      </c>
      <c r="G578" s="1"/>
    </row>
    <row r="579" spans="1:7" x14ac:dyDescent="0.25">
      <c r="A579" s="1">
        <v>800536</v>
      </c>
      <c r="B579" s="1" t="s">
        <v>6</v>
      </c>
      <c r="C579" s="2">
        <v>2903</v>
      </c>
      <c r="D579" s="5">
        <v>44501</v>
      </c>
      <c r="E579" s="6" cm="1">
        <f t="array" ref="E579:F579">_xlfn.XLOOKUP(B579,$J$1:$J$6,$H$1:$I$6)</f>
        <v>5</v>
      </c>
      <c r="F579" s="6">
        <v>-2.2000000000000002</v>
      </c>
      <c r="G579" s="1"/>
    </row>
    <row r="580" spans="1:7" x14ac:dyDescent="0.25">
      <c r="A580" s="1">
        <v>444518</v>
      </c>
      <c r="B580" s="1" t="s">
        <v>6</v>
      </c>
      <c r="C580" s="2">
        <v>2541</v>
      </c>
      <c r="D580" s="5">
        <v>44317</v>
      </c>
      <c r="E580" s="6" cm="1">
        <f t="array" ref="E580:F580">_xlfn.XLOOKUP(B580,$J$1:$J$6,$H$1:$I$6)</f>
        <v>5</v>
      </c>
      <c r="F580" s="6">
        <v>-2.2000000000000002</v>
      </c>
      <c r="G580" s="1"/>
    </row>
    <row r="581" spans="1:7" x14ac:dyDescent="0.25">
      <c r="A581" s="1">
        <v>340032</v>
      </c>
      <c r="B581" s="1" t="s">
        <v>6</v>
      </c>
      <c r="C581" s="2">
        <v>269</v>
      </c>
      <c r="D581" s="5">
        <v>43952</v>
      </c>
      <c r="E581" s="6" cm="1">
        <f t="array" ref="E581:F581">_xlfn.XLOOKUP(B581,$J$1:$J$6,$H$1:$I$6)</f>
        <v>5</v>
      </c>
      <c r="F581" s="6">
        <v>-2.2000000000000002</v>
      </c>
      <c r="G581" s="1"/>
    </row>
    <row r="582" spans="1:7" x14ac:dyDescent="0.25">
      <c r="A582" s="1">
        <v>356877</v>
      </c>
      <c r="B582" s="1" t="s">
        <v>6</v>
      </c>
      <c r="C582" s="2">
        <v>1496</v>
      </c>
      <c r="D582" s="5">
        <v>44470</v>
      </c>
      <c r="E582" s="6" cm="1">
        <f t="array" ref="E582:F582">_xlfn.XLOOKUP(B582,$J$1:$J$6,$H$1:$I$6)</f>
        <v>5</v>
      </c>
      <c r="F582" s="6">
        <v>-2.2000000000000002</v>
      </c>
      <c r="G582" s="1"/>
    </row>
    <row r="583" spans="1:7" x14ac:dyDescent="0.25">
      <c r="A583" s="1">
        <v>208723</v>
      </c>
      <c r="B583" s="1" t="s">
        <v>6</v>
      </c>
      <c r="C583" s="2">
        <v>1010</v>
      </c>
      <c r="D583" s="5">
        <v>44409</v>
      </c>
      <c r="E583" s="6" cm="1">
        <f t="array" ref="E583:F583">_xlfn.XLOOKUP(B583,$J$1:$J$6,$H$1:$I$6)</f>
        <v>5</v>
      </c>
      <c r="F583" s="6">
        <v>-2.2000000000000002</v>
      </c>
      <c r="G583" s="1"/>
    </row>
    <row r="584" spans="1:7" x14ac:dyDescent="0.25">
      <c r="A584" s="1">
        <v>510933</v>
      </c>
      <c r="B584" s="1" t="s">
        <v>6</v>
      </c>
      <c r="C584" s="2">
        <v>1281</v>
      </c>
      <c r="D584" s="5">
        <v>43922</v>
      </c>
      <c r="E584" s="6" cm="1">
        <f t="array" ref="E584:F584">_xlfn.XLOOKUP(B584,$J$1:$J$6,$H$1:$I$6)</f>
        <v>5</v>
      </c>
      <c r="F584" s="6">
        <v>-2.2000000000000002</v>
      </c>
      <c r="G584" s="1"/>
    </row>
    <row r="585" spans="1:7" x14ac:dyDescent="0.25">
      <c r="A585" s="1">
        <v>213778</v>
      </c>
      <c r="B585" s="1" t="s">
        <v>6</v>
      </c>
      <c r="C585" s="2">
        <v>865.5</v>
      </c>
      <c r="D585" s="5">
        <v>44531</v>
      </c>
      <c r="E585" s="6" cm="1">
        <f t="array" ref="E585:F585">_xlfn.XLOOKUP(B585,$J$1:$J$6,$H$1:$I$6)</f>
        <v>5</v>
      </c>
      <c r="F585" s="6">
        <v>-2.2000000000000002</v>
      </c>
      <c r="G585" s="1"/>
    </row>
    <row r="586" spans="1:7" x14ac:dyDescent="0.25">
      <c r="A586" s="1">
        <v>414407</v>
      </c>
      <c r="B586" s="1" t="s">
        <v>6</v>
      </c>
      <c r="C586" s="2">
        <v>492</v>
      </c>
      <c r="D586" s="5">
        <v>44166</v>
      </c>
      <c r="E586" s="6" cm="1">
        <f t="array" ref="E586:F586">_xlfn.XLOOKUP(B586,$J$1:$J$6,$H$1:$I$6)</f>
        <v>5</v>
      </c>
      <c r="F586" s="6">
        <v>-2.2000000000000002</v>
      </c>
      <c r="G586" s="1"/>
    </row>
    <row r="587" spans="1:7" x14ac:dyDescent="0.25">
      <c r="A587" s="1">
        <v>199727</v>
      </c>
      <c r="B587" s="1" t="s">
        <v>6</v>
      </c>
      <c r="C587" s="2">
        <v>267</v>
      </c>
      <c r="D587" s="5">
        <v>43922</v>
      </c>
      <c r="E587" s="6" cm="1">
        <f t="array" ref="E587:F587">_xlfn.XLOOKUP(B587,$J$1:$J$6,$H$1:$I$6)</f>
        <v>5</v>
      </c>
      <c r="F587" s="6">
        <v>-2.2000000000000002</v>
      </c>
      <c r="G587" s="1"/>
    </row>
    <row r="588" spans="1:7" x14ac:dyDescent="0.25">
      <c r="A588" s="1">
        <v>330030</v>
      </c>
      <c r="B588" s="1" t="s">
        <v>6</v>
      </c>
      <c r="C588" s="2">
        <v>1175</v>
      </c>
      <c r="D588" s="5">
        <v>44044</v>
      </c>
      <c r="E588" s="6" cm="1">
        <f t="array" ref="E588:F588">_xlfn.XLOOKUP(B588,$J$1:$J$6,$H$1:$I$6)</f>
        <v>5</v>
      </c>
      <c r="F588" s="6">
        <v>-2.2000000000000002</v>
      </c>
      <c r="G588" s="1"/>
    </row>
    <row r="589" spans="1:7" x14ac:dyDescent="0.25">
      <c r="A589" s="1">
        <v>780393</v>
      </c>
      <c r="B589" s="1" t="s">
        <v>6</v>
      </c>
      <c r="C589" s="2">
        <v>2954</v>
      </c>
      <c r="D589" s="5">
        <v>44228</v>
      </c>
      <c r="E589" s="6" cm="1">
        <f t="array" ref="E589:F589">_xlfn.XLOOKUP(B589,$J$1:$J$6,$H$1:$I$6)</f>
        <v>5</v>
      </c>
      <c r="F589" s="6">
        <v>-2.2000000000000002</v>
      </c>
      <c r="G589" s="1"/>
    </row>
    <row r="590" spans="1:7" x14ac:dyDescent="0.25">
      <c r="A590" s="1">
        <v>483216</v>
      </c>
      <c r="B590" s="1" t="s">
        <v>6</v>
      </c>
      <c r="C590" s="2">
        <v>552</v>
      </c>
      <c r="D590" s="5">
        <v>44501</v>
      </c>
      <c r="E590" s="6" cm="1">
        <f t="array" ref="E590:F590">_xlfn.XLOOKUP(B590,$J$1:$J$6,$H$1:$I$6)</f>
        <v>5</v>
      </c>
      <c r="F590" s="6">
        <v>-2.2000000000000002</v>
      </c>
      <c r="G590" s="1"/>
    </row>
    <row r="591" spans="1:7" x14ac:dyDescent="0.25">
      <c r="A591" s="1">
        <v>887151</v>
      </c>
      <c r="B591" s="1" t="s">
        <v>6</v>
      </c>
      <c r="C591" s="2">
        <v>293</v>
      </c>
      <c r="D591" s="5">
        <v>44317</v>
      </c>
      <c r="E591" s="6" cm="1">
        <f t="array" ref="E591:F591">_xlfn.XLOOKUP(B591,$J$1:$J$6,$H$1:$I$6)</f>
        <v>5</v>
      </c>
      <c r="F591" s="6">
        <v>-2.2000000000000002</v>
      </c>
      <c r="G591" s="1"/>
    </row>
    <row r="592" spans="1:7" x14ac:dyDescent="0.25">
      <c r="A592" s="1">
        <v>559561</v>
      </c>
      <c r="B592" s="1" t="s">
        <v>6</v>
      </c>
      <c r="C592" s="2">
        <v>1806</v>
      </c>
      <c r="D592" s="5">
        <v>44531</v>
      </c>
      <c r="E592" s="6" cm="1">
        <f t="array" ref="E592:F592">_xlfn.XLOOKUP(B592,$J$1:$J$6,$H$1:$I$6)</f>
        <v>5</v>
      </c>
      <c r="F592" s="6">
        <v>-2.2000000000000002</v>
      </c>
      <c r="G592" s="1"/>
    </row>
    <row r="593" spans="1:7" x14ac:dyDescent="0.25">
      <c r="A593" s="1">
        <v>616386</v>
      </c>
      <c r="B593" s="1" t="s">
        <v>6</v>
      </c>
      <c r="C593" s="2">
        <v>1493</v>
      </c>
      <c r="D593" s="5">
        <v>44348</v>
      </c>
      <c r="E593" s="6" cm="1">
        <f t="array" ref="E593:F593">_xlfn.XLOOKUP(B593,$J$1:$J$6,$H$1:$I$6)</f>
        <v>5</v>
      </c>
      <c r="F593" s="6">
        <v>-2.2000000000000002</v>
      </c>
      <c r="G593" s="1"/>
    </row>
    <row r="594" spans="1:7" x14ac:dyDescent="0.25">
      <c r="A594" s="1">
        <v>775360</v>
      </c>
      <c r="B594" s="1" t="s">
        <v>6</v>
      </c>
      <c r="C594" s="2">
        <v>1804</v>
      </c>
      <c r="D594" s="5">
        <v>43922</v>
      </c>
      <c r="E594" s="6" cm="1">
        <f t="array" ref="E594:F594">_xlfn.XLOOKUP(B594,$J$1:$J$6,$H$1:$I$6)</f>
        <v>5</v>
      </c>
      <c r="F594" s="6">
        <v>-2.2000000000000002</v>
      </c>
      <c r="G594" s="1"/>
    </row>
    <row r="595" spans="1:7" x14ac:dyDescent="0.25">
      <c r="A595" s="1">
        <v>806592</v>
      </c>
      <c r="B595" s="1" t="s">
        <v>6</v>
      </c>
      <c r="C595" s="2">
        <v>2161</v>
      </c>
      <c r="D595" s="5">
        <v>44136</v>
      </c>
      <c r="E595" s="6" cm="1">
        <f t="array" ref="E595:F595">_xlfn.XLOOKUP(B595,$J$1:$J$6,$H$1:$I$6)</f>
        <v>5</v>
      </c>
      <c r="F595" s="6">
        <v>-2.2000000000000002</v>
      </c>
      <c r="G595" s="1"/>
    </row>
    <row r="596" spans="1:7" x14ac:dyDescent="0.25">
      <c r="A596" s="1">
        <v>552346</v>
      </c>
      <c r="B596" s="1" t="s">
        <v>6</v>
      </c>
      <c r="C596" s="2">
        <v>1006</v>
      </c>
      <c r="D596" s="5">
        <v>44501</v>
      </c>
      <c r="E596" s="6" cm="1">
        <f t="array" ref="E596:F596">_xlfn.XLOOKUP(B596,$J$1:$J$6,$H$1:$I$6)</f>
        <v>5</v>
      </c>
      <c r="F596" s="6">
        <v>-2.2000000000000002</v>
      </c>
      <c r="G596" s="1"/>
    </row>
    <row r="597" spans="1:7" x14ac:dyDescent="0.25">
      <c r="A597" s="1">
        <v>643742</v>
      </c>
      <c r="B597" s="1" t="s">
        <v>6</v>
      </c>
      <c r="C597" s="2">
        <v>1545</v>
      </c>
      <c r="D597" s="5">
        <v>44378</v>
      </c>
      <c r="E597" s="6" cm="1">
        <f t="array" ref="E597:F597">_xlfn.XLOOKUP(B597,$J$1:$J$6,$H$1:$I$6)</f>
        <v>5</v>
      </c>
      <c r="F597" s="6">
        <v>-2.2000000000000002</v>
      </c>
      <c r="G597" s="1"/>
    </row>
    <row r="598" spans="1:7" x14ac:dyDescent="0.25">
      <c r="A598" s="1">
        <v>685153</v>
      </c>
      <c r="B598" s="1" t="s">
        <v>6</v>
      </c>
      <c r="C598" s="2">
        <v>2821</v>
      </c>
      <c r="D598" s="5">
        <v>44197</v>
      </c>
      <c r="E598" s="6" cm="1">
        <f t="array" ref="E598:F598">_xlfn.XLOOKUP(B598,$J$1:$J$6,$H$1:$I$6)</f>
        <v>5</v>
      </c>
      <c r="F598" s="6">
        <v>-2.2000000000000002</v>
      </c>
      <c r="G598" s="1"/>
    </row>
    <row r="599" spans="1:7" x14ac:dyDescent="0.25">
      <c r="A599" s="1">
        <v>725066</v>
      </c>
      <c r="B599" s="1" t="s">
        <v>6</v>
      </c>
      <c r="C599" s="2">
        <v>345</v>
      </c>
      <c r="D599" s="5">
        <v>43922</v>
      </c>
      <c r="E599" s="6" cm="1">
        <f t="array" ref="E599:F599">_xlfn.XLOOKUP(B599,$J$1:$J$6,$H$1:$I$6)</f>
        <v>5</v>
      </c>
      <c r="F599" s="6">
        <v>-2.2000000000000002</v>
      </c>
      <c r="G599" s="1"/>
    </row>
    <row r="600" spans="1:7" x14ac:dyDescent="0.25">
      <c r="A600" s="1">
        <v>584477</v>
      </c>
      <c r="B600" s="1" t="s">
        <v>6</v>
      </c>
      <c r="C600" s="2">
        <v>639</v>
      </c>
      <c r="D600" s="5">
        <v>44105</v>
      </c>
      <c r="E600" s="6" cm="1">
        <f t="array" ref="E600:F600">_xlfn.XLOOKUP(B600,$J$1:$J$6,$H$1:$I$6)</f>
        <v>5</v>
      </c>
      <c r="F600" s="6">
        <v>-2.2000000000000002</v>
      </c>
      <c r="G600" s="1"/>
    </row>
    <row r="601" spans="1:7" x14ac:dyDescent="0.25">
      <c r="A601" s="1">
        <v>613058</v>
      </c>
      <c r="B601" s="1" t="s">
        <v>6</v>
      </c>
      <c r="C601" s="2">
        <v>3864</v>
      </c>
      <c r="D601" s="5">
        <v>44256</v>
      </c>
      <c r="E601" s="6" cm="1">
        <f t="array" ref="E601:F601">_xlfn.XLOOKUP(B601,$J$1:$J$6,$H$1:$I$6)</f>
        <v>5</v>
      </c>
      <c r="F601" s="6">
        <v>-2.2000000000000002</v>
      </c>
      <c r="G601" s="1"/>
    </row>
    <row r="602" spans="1:7" x14ac:dyDescent="0.25">
      <c r="A602" s="1">
        <v>729194</v>
      </c>
      <c r="B602" s="1" t="s">
        <v>6</v>
      </c>
      <c r="C602" s="2">
        <v>362</v>
      </c>
      <c r="D602" s="5">
        <v>44470</v>
      </c>
      <c r="E602" s="6" cm="1">
        <f t="array" ref="E602:F602">_xlfn.XLOOKUP(B602,$J$1:$J$6,$H$1:$I$6)</f>
        <v>5</v>
      </c>
      <c r="F602" s="6">
        <v>-2.2000000000000002</v>
      </c>
      <c r="G602" s="1"/>
    </row>
    <row r="603" spans="1:7" x14ac:dyDescent="0.25">
      <c r="A603" s="1">
        <v>265959</v>
      </c>
      <c r="B603" s="1" t="s">
        <v>6</v>
      </c>
      <c r="C603" s="2">
        <v>923</v>
      </c>
      <c r="D603" s="5">
        <v>44531</v>
      </c>
      <c r="E603" s="6" cm="1">
        <f t="array" ref="E603:F603">_xlfn.XLOOKUP(B603,$J$1:$J$6,$H$1:$I$6)</f>
        <v>5</v>
      </c>
      <c r="F603" s="6">
        <v>-2.2000000000000002</v>
      </c>
      <c r="G603" s="1"/>
    </row>
    <row r="604" spans="1:7" x14ac:dyDescent="0.25">
      <c r="A604" s="1">
        <v>196520</v>
      </c>
      <c r="B604" s="1" t="s">
        <v>6</v>
      </c>
      <c r="C604" s="2">
        <v>663</v>
      </c>
      <c r="D604" s="5">
        <v>43983</v>
      </c>
      <c r="E604" s="6" cm="1">
        <f t="array" ref="E604:F604">_xlfn.XLOOKUP(B604,$J$1:$J$6,$H$1:$I$6)</f>
        <v>5</v>
      </c>
      <c r="F604" s="6">
        <v>-2.2000000000000002</v>
      </c>
      <c r="G604" s="1"/>
    </row>
    <row r="605" spans="1:7" x14ac:dyDescent="0.25">
      <c r="A605" s="1">
        <v>894331</v>
      </c>
      <c r="B605" s="1" t="s">
        <v>6</v>
      </c>
      <c r="C605" s="2">
        <v>2092</v>
      </c>
      <c r="D605" s="5">
        <v>43922</v>
      </c>
      <c r="E605" s="6" cm="1">
        <f t="array" ref="E605:F605">_xlfn.XLOOKUP(B605,$J$1:$J$6,$H$1:$I$6)</f>
        <v>5</v>
      </c>
      <c r="F605" s="6">
        <v>-2.2000000000000002</v>
      </c>
      <c r="G605" s="1"/>
    </row>
    <row r="606" spans="1:7" x14ac:dyDescent="0.25">
      <c r="A606" s="1">
        <v>149035</v>
      </c>
      <c r="B606" s="1" t="s">
        <v>6</v>
      </c>
      <c r="C606" s="2">
        <v>1566</v>
      </c>
      <c r="D606" s="5">
        <v>44197</v>
      </c>
      <c r="E606" s="6" cm="1">
        <f t="array" ref="E606:F606">_xlfn.XLOOKUP(B606,$J$1:$J$6,$H$1:$I$6)</f>
        <v>5</v>
      </c>
      <c r="F606" s="6">
        <v>-2.2000000000000002</v>
      </c>
      <c r="G606" s="1"/>
    </row>
    <row r="607" spans="1:7" x14ac:dyDescent="0.25">
      <c r="A607" s="1">
        <v>861720</v>
      </c>
      <c r="B607" s="1" t="s">
        <v>6</v>
      </c>
      <c r="C607" s="2">
        <v>2966</v>
      </c>
      <c r="D607" s="5">
        <v>44044</v>
      </c>
      <c r="E607" s="6" cm="1">
        <f t="array" ref="E607:F607">_xlfn.XLOOKUP(B607,$J$1:$J$6,$H$1:$I$6)</f>
        <v>5</v>
      </c>
      <c r="F607" s="6">
        <v>-2.2000000000000002</v>
      </c>
      <c r="G607" s="1"/>
    </row>
    <row r="608" spans="1:7" x14ac:dyDescent="0.25">
      <c r="A608" s="1">
        <v>426268</v>
      </c>
      <c r="B608" s="1" t="s">
        <v>6</v>
      </c>
      <c r="C608" s="2">
        <v>2877</v>
      </c>
      <c r="D608" s="5">
        <v>44501</v>
      </c>
      <c r="E608" s="6" cm="1">
        <f t="array" ref="E608:F608">_xlfn.XLOOKUP(B608,$J$1:$J$6,$H$1:$I$6)</f>
        <v>5</v>
      </c>
      <c r="F608" s="6">
        <v>-2.2000000000000002</v>
      </c>
      <c r="G608" s="1"/>
    </row>
    <row r="609" spans="1:7" x14ac:dyDescent="0.25">
      <c r="A609" s="1">
        <v>156941</v>
      </c>
      <c r="B609" s="1" t="s">
        <v>6</v>
      </c>
      <c r="C609" s="2">
        <v>809</v>
      </c>
      <c r="D609" s="5">
        <v>43922</v>
      </c>
      <c r="E609" s="6" cm="1">
        <f t="array" ref="E609:F609">_xlfn.XLOOKUP(B609,$J$1:$J$6,$H$1:$I$6)</f>
        <v>5</v>
      </c>
      <c r="F609" s="6">
        <v>-2.2000000000000002</v>
      </c>
      <c r="G609" s="1"/>
    </row>
    <row r="610" spans="1:7" x14ac:dyDescent="0.25">
      <c r="A610" s="1">
        <v>431261</v>
      </c>
      <c r="B610" s="1" t="s">
        <v>6</v>
      </c>
      <c r="C610" s="2">
        <v>2145</v>
      </c>
      <c r="D610" s="5">
        <v>44501</v>
      </c>
      <c r="E610" s="6" cm="1">
        <f t="array" ref="E610:F610">_xlfn.XLOOKUP(B610,$J$1:$J$6,$H$1:$I$6)</f>
        <v>5</v>
      </c>
      <c r="F610" s="6">
        <v>-2.2000000000000002</v>
      </c>
      <c r="G610" s="1"/>
    </row>
    <row r="611" spans="1:7" x14ac:dyDescent="0.25">
      <c r="A611" s="1">
        <v>367956</v>
      </c>
      <c r="B611" s="1" t="s">
        <v>6</v>
      </c>
      <c r="C611" s="2">
        <v>1055</v>
      </c>
      <c r="D611" s="5">
        <v>44287</v>
      </c>
      <c r="E611" s="6" cm="1">
        <f t="array" ref="E611:F611">_xlfn.XLOOKUP(B611,$J$1:$J$6,$H$1:$I$6)</f>
        <v>5</v>
      </c>
      <c r="F611" s="6">
        <v>-2.2000000000000002</v>
      </c>
      <c r="G611" s="1"/>
    </row>
    <row r="612" spans="1:7" x14ac:dyDescent="0.25">
      <c r="A612" s="1">
        <v>214845</v>
      </c>
      <c r="B612" s="1" t="s">
        <v>6</v>
      </c>
      <c r="C612" s="2">
        <v>544</v>
      </c>
      <c r="D612" s="5">
        <v>43891</v>
      </c>
      <c r="E612" s="6" cm="1">
        <f t="array" ref="E612:F612">_xlfn.XLOOKUP(B612,$J$1:$J$6,$H$1:$I$6)</f>
        <v>5</v>
      </c>
      <c r="F612" s="6">
        <v>-2.2000000000000002</v>
      </c>
      <c r="G612" s="1"/>
    </row>
    <row r="613" spans="1:7" x14ac:dyDescent="0.25">
      <c r="A613" s="1">
        <v>765978</v>
      </c>
      <c r="B613" s="1" t="s">
        <v>6</v>
      </c>
      <c r="C613" s="2">
        <v>1084</v>
      </c>
      <c r="D613" s="5">
        <v>44531</v>
      </c>
      <c r="E613" s="6" cm="1">
        <f t="array" ref="E613:F613">_xlfn.XLOOKUP(B613,$J$1:$J$6,$H$1:$I$6)</f>
        <v>5</v>
      </c>
      <c r="F613" s="6">
        <v>-2.2000000000000002</v>
      </c>
      <c r="G613" s="1"/>
    </row>
    <row r="614" spans="1:7" x14ac:dyDescent="0.25">
      <c r="A614" s="1">
        <v>899743</v>
      </c>
      <c r="B614" s="1" t="s">
        <v>6</v>
      </c>
      <c r="C614" s="2">
        <v>2009</v>
      </c>
      <c r="D614" s="5">
        <v>44470</v>
      </c>
      <c r="E614" s="6" cm="1">
        <f t="array" ref="E614:F614">_xlfn.XLOOKUP(B614,$J$1:$J$6,$H$1:$I$6)</f>
        <v>5</v>
      </c>
      <c r="F614" s="6">
        <v>-2.2000000000000002</v>
      </c>
      <c r="G614" s="1"/>
    </row>
    <row r="615" spans="1:7" x14ac:dyDescent="0.25">
      <c r="A615" s="1">
        <v>766402</v>
      </c>
      <c r="B615" s="1" t="s">
        <v>6</v>
      </c>
      <c r="C615" s="2">
        <v>3850.5</v>
      </c>
      <c r="D615" s="5">
        <v>44105</v>
      </c>
      <c r="E615" s="6" cm="1">
        <f t="array" ref="E615:F615">_xlfn.XLOOKUP(B615,$J$1:$J$6,$H$1:$I$6)</f>
        <v>5</v>
      </c>
      <c r="F615" s="6">
        <v>-2.2000000000000002</v>
      </c>
      <c r="G615" s="1"/>
    </row>
    <row r="616" spans="1:7" x14ac:dyDescent="0.25">
      <c r="A616" s="1">
        <v>455927</v>
      </c>
      <c r="B616" s="1" t="s">
        <v>6</v>
      </c>
      <c r="C616" s="2">
        <v>736</v>
      </c>
      <c r="D616" s="5">
        <v>44013</v>
      </c>
      <c r="E616" s="6" cm="1">
        <f t="array" ref="E616:F616">_xlfn.XLOOKUP(B616,$J$1:$J$6,$H$1:$I$6)</f>
        <v>5</v>
      </c>
      <c r="F616" s="6">
        <v>-2.2000000000000002</v>
      </c>
      <c r="G616" s="1"/>
    </row>
    <row r="617" spans="1:7" x14ac:dyDescent="0.25">
      <c r="A617" s="1">
        <v>464499</v>
      </c>
      <c r="B617" s="1" t="s">
        <v>6</v>
      </c>
      <c r="C617" s="2">
        <v>1465</v>
      </c>
      <c r="D617" s="5">
        <v>43922</v>
      </c>
      <c r="E617" s="6" cm="1">
        <f t="array" ref="E617:F617">_xlfn.XLOOKUP(B617,$J$1:$J$6,$H$1:$I$6)</f>
        <v>5</v>
      </c>
      <c r="F617" s="6">
        <v>-2.2000000000000002</v>
      </c>
      <c r="G617" s="1"/>
    </row>
    <row r="618" spans="1:7" x14ac:dyDescent="0.25">
      <c r="A618" s="1">
        <v>558048</v>
      </c>
      <c r="B618" s="1" t="s">
        <v>6</v>
      </c>
      <c r="C618" s="2">
        <v>2646</v>
      </c>
      <c r="D618" s="5">
        <v>44166</v>
      </c>
      <c r="E618" s="6" cm="1">
        <f t="array" ref="E618:F618">_xlfn.XLOOKUP(B618,$J$1:$J$6,$H$1:$I$6)</f>
        <v>5</v>
      </c>
      <c r="F618" s="6">
        <v>-2.2000000000000002</v>
      </c>
      <c r="G618" s="1"/>
    </row>
    <row r="619" spans="1:7" x14ac:dyDescent="0.25">
      <c r="A619" s="1">
        <v>375461</v>
      </c>
      <c r="B619" s="1" t="s">
        <v>6</v>
      </c>
      <c r="C619" s="2">
        <v>2177</v>
      </c>
      <c r="D619" s="5">
        <v>44501</v>
      </c>
      <c r="E619" s="6" cm="1">
        <f t="array" ref="E619:F619">_xlfn.XLOOKUP(B619,$J$1:$J$6,$H$1:$I$6)</f>
        <v>5</v>
      </c>
      <c r="F619" s="6">
        <v>-2.2000000000000002</v>
      </c>
      <c r="G619" s="1"/>
    </row>
    <row r="620" spans="1:7" x14ac:dyDescent="0.25">
      <c r="A620" s="1">
        <v>673372</v>
      </c>
      <c r="B620" s="1" t="s">
        <v>6</v>
      </c>
      <c r="C620" s="2">
        <v>2431</v>
      </c>
      <c r="D620" s="5">
        <v>44105</v>
      </c>
      <c r="E620" s="6" cm="1">
        <f t="array" ref="E620:F620">_xlfn.XLOOKUP(B620,$J$1:$J$6,$H$1:$I$6)</f>
        <v>5</v>
      </c>
      <c r="F620" s="6">
        <v>-2.2000000000000002</v>
      </c>
      <c r="G620" s="1"/>
    </row>
    <row r="621" spans="1:7" x14ac:dyDescent="0.25">
      <c r="A621" s="1">
        <v>197116</v>
      </c>
      <c r="B621" s="1" t="s">
        <v>6</v>
      </c>
      <c r="C621" s="2">
        <v>555</v>
      </c>
      <c r="D621" s="5">
        <v>43922</v>
      </c>
      <c r="E621" s="6" cm="1">
        <f t="array" ref="E621:F621">_xlfn.XLOOKUP(B621,$J$1:$J$6,$H$1:$I$6)</f>
        <v>5</v>
      </c>
      <c r="F621" s="6">
        <v>-2.2000000000000002</v>
      </c>
      <c r="G621" s="1"/>
    </row>
    <row r="622" spans="1:7" x14ac:dyDescent="0.25">
      <c r="A622" s="1">
        <v>165918</v>
      </c>
      <c r="B622" s="1" t="s">
        <v>6</v>
      </c>
      <c r="C622" s="2">
        <v>2861</v>
      </c>
      <c r="D622" s="5">
        <v>44470</v>
      </c>
      <c r="E622" s="6" cm="1">
        <f t="array" ref="E622:F622">_xlfn.XLOOKUP(B622,$J$1:$J$6,$H$1:$I$6)</f>
        <v>5</v>
      </c>
      <c r="F622" s="6">
        <v>-2.2000000000000002</v>
      </c>
      <c r="G622" s="1"/>
    </row>
    <row r="623" spans="1:7" x14ac:dyDescent="0.25">
      <c r="A623" s="1">
        <v>666752</v>
      </c>
      <c r="B623" s="1" t="s">
        <v>6</v>
      </c>
      <c r="C623" s="2">
        <v>807</v>
      </c>
      <c r="D623" s="5">
        <v>44501</v>
      </c>
      <c r="E623" s="6" cm="1">
        <f t="array" ref="E623:F623">_xlfn.XLOOKUP(B623,$J$1:$J$6,$H$1:$I$6)</f>
        <v>5</v>
      </c>
      <c r="F623" s="6">
        <v>-2.2000000000000002</v>
      </c>
      <c r="G623" s="1"/>
    </row>
    <row r="624" spans="1:7" x14ac:dyDescent="0.25">
      <c r="A624" s="1">
        <v>192398</v>
      </c>
      <c r="B624" s="1" t="s">
        <v>6</v>
      </c>
      <c r="C624" s="2">
        <v>602</v>
      </c>
      <c r="D624" s="5">
        <v>44197</v>
      </c>
      <c r="E624" s="6" cm="1">
        <f t="array" ref="E624:F624">_xlfn.XLOOKUP(B624,$J$1:$J$6,$H$1:$I$6)</f>
        <v>5</v>
      </c>
      <c r="F624" s="6">
        <v>-2.2000000000000002</v>
      </c>
      <c r="G624" s="1"/>
    </row>
    <row r="625" spans="1:7" x14ac:dyDescent="0.25">
      <c r="A625" s="1">
        <v>864063</v>
      </c>
      <c r="B625" s="1" t="s">
        <v>6</v>
      </c>
      <c r="C625" s="2">
        <v>2832</v>
      </c>
      <c r="D625" s="5">
        <v>44470</v>
      </c>
      <c r="E625" s="6" cm="1">
        <f t="array" ref="E625:F625">_xlfn.XLOOKUP(B625,$J$1:$J$6,$H$1:$I$6)</f>
        <v>5</v>
      </c>
      <c r="F625" s="6">
        <v>-2.2000000000000002</v>
      </c>
      <c r="G625" s="1"/>
    </row>
    <row r="626" spans="1:7" x14ac:dyDescent="0.25">
      <c r="A626" s="1">
        <v>355971</v>
      </c>
      <c r="B626" s="1" t="s">
        <v>6</v>
      </c>
      <c r="C626" s="2">
        <v>1579</v>
      </c>
      <c r="D626" s="5">
        <v>44562</v>
      </c>
      <c r="E626" s="6" cm="1">
        <f t="array" ref="E626:F626">_xlfn.XLOOKUP(B626,$J$1:$J$6,$H$1:$I$6)</f>
        <v>5</v>
      </c>
      <c r="F626" s="6">
        <v>-2.2000000000000002</v>
      </c>
      <c r="G626" s="1"/>
    </row>
    <row r="627" spans="1:7" x14ac:dyDescent="0.25">
      <c r="A627" s="1">
        <v>304806</v>
      </c>
      <c r="B627" s="1" t="s">
        <v>6</v>
      </c>
      <c r="C627" s="2">
        <v>861</v>
      </c>
      <c r="D627" s="5">
        <v>44531</v>
      </c>
      <c r="E627" s="6" cm="1">
        <f t="array" ref="E627:F627">_xlfn.XLOOKUP(B627,$J$1:$J$6,$H$1:$I$6)</f>
        <v>5</v>
      </c>
      <c r="F627" s="6">
        <v>-2.2000000000000002</v>
      </c>
      <c r="G627" s="1"/>
    </row>
    <row r="628" spans="1:7" x14ac:dyDescent="0.25">
      <c r="A628" s="1">
        <v>295390</v>
      </c>
      <c r="B628" s="1" t="s">
        <v>6</v>
      </c>
      <c r="C628" s="2">
        <v>704</v>
      </c>
      <c r="D628" s="5">
        <v>44136</v>
      </c>
      <c r="E628" s="6" cm="1">
        <f t="array" ref="E628:F628">_xlfn.XLOOKUP(B628,$J$1:$J$6,$H$1:$I$6)</f>
        <v>5</v>
      </c>
      <c r="F628" s="6">
        <v>-2.2000000000000002</v>
      </c>
      <c r="G628" s="1"/>
    </row>
    <row r="629" spans="1:7" x14ac:dyDescent="0.25">
      <c r="A629" s="1">
        <v>234670</v>
      </c>
      <c r="B629" s="1" t="s">
        <v>6</v>
      </c>
      <c r="C629" s="2">
        <v>1033</v>
      </c>
      <c r="D629" s="5">
        <v>44075</v>
      </c>
      <c r="E629" s="6" cm="1">
        <f t="array" ref="E629:F629">_xlfn.XLOOKUP(B629,$J$1:$J$6,$H$1:$I$6)</f>
        <v>5</v>
      </c>
      <c r="F629" s="6">
        <v>-2.2000000000000002</v>
      </c>
      <c r="G629" s="1"/>
    </row>
    <row r="630" spans="1:7" x14ac:dyDescent="0.25">
      <c r="A630" s="1">
        <v>553803</v>
      </c>
      <c r="B630" s="1" t="s">
        <v>6</v>
      </c>
      <c r="C630" s="2">
        <v>1250</v>
      </c>
      <c r="D630" s="5">
        <v>44501</v>
      </c>
      <c r="E630" s="6" cm="1">
        <f t="array" ref="E630:F630">_xlfn.XLOOKUP(B630,$J$1:$J$6,$H$1:$I$6)</f>
        <v>5</v>
      </c>
      <c r="F630" s="6">
        <v>-2.2000000000000002</v>
      </c>
      <c r="G630" s="1"/>
    </row>
    <row r="631" spans="1:7" x14ac:dyDescent="0.25">
      <c r="A631" s="1">
        <v>730844</v>
      </c>
      <c r="B631" s="1" t="s">
        <v>6</v>
      </c>
      <c r="C631" s="2">
        <v>952</v>
      </c>
      <c r="D631" s="5">
        <v>43922</v>
      </c>
      <c r="E631" s="6" cm="1">
        <f t="array" ref="E631:F631">_xlfn.XLOOKUP(B631,$J$1:$J$6,$H$1:$I$6)</f>
        <v>5</v>
      </c>
      <c r="F631" s="6">
        <v>-2.2000000000000002</v>
      </c>
      <c r="G631" s="1"/>
    </row>
    <row r="632" spans="1:7" x14ac:dyDescent="0.25">
      <c r="A632" s="1">
        <v>218006</v>
      </c>
      <c r="B632" s="1" t="s">
        <v>6</v>
      </c>
      <c r="C632" s="2">
        <v>2755</v>
      </c>
      <c r="D632" s="5">
        <v>44470</v>
      </c>
      <c r="E632" s="6" cm="1">
        <f t="array" ref="E632:F632">_xlfn.XLOOKUP(B632,$J$1:$J$6,$H$1:$I$6)</f>
        <v>5</v>
      </c>
      <c r="F632" s="6">
        <v>-2.2000000000000002</v>
      </c>
      <c r="G632" s="1"/>
    </row>
    <row r="633" spans="1:7" x14ac:dyDescent="0.25">
      <c r="A633" s="1">
        <v>374150</v>
      </c>
      <c r="B633" s="1" t="s">
        <v>6</v>
      </c>
      <c r="C633" s="2">
        <v>1530</v>
      </c>
      <c r="D633" s="5">
        <v>44197</v>
      </c>
      <c r="E633" s="6" cm="1">
        <f t="array" ref="E633:F633">_xlfn.XLOOKUP(B633,$J$1:$J$6,$H$1:$I$6)</f>
        <v>5</v>
      </c>
      <c r="F633" s="6">
        <v>-2.2000000000000002</v>
      </c>
      <c r="G633" s="1"/>
    </row>
    <row r="634" spans="1:7" x14ac:dyDescent="0.25">
      <c r="A634" s="1">
        <v>250308</v>
      </c>
      <c r="B634" s="1" t="s">
        <v>6</v>
      </c>
      <c r="C634" s="2">
        <v>1496</v>
      </c>
      <c r="D634" s="5">
        <v>43922</v>
      </c>
      <c r="E634" s="6" cm="1">
        <f t="array" ref="E634:F634">_xlfn.XLOOKUP(B634,$J$1:$J$6,$H$1:$I$6)</f>
        <v>5</v>
      </c>
      <c r="F634" s="6">
        <v>-2.2000000000000002</v>
      </c>
      <c r="G634" s="1"/>
    </row>
    <row r="635" spans="1:7" x14ac:dyDescent="0.25">
      <c r="A635" s="1">
        <v>625104</v>
      </c>
      <c r="B635" s="1" t="s">
        <v>6</v>
      </c>
      <c r="C635" s="2">
        <v>1498</v>
      </c>
      <c r="D635" s="5">
        <v>44501</v>
      </c>
      <c r="E635" s="6" cm="1">
        <f t="array" ref="E635:F635">_xlfn.XLOOKUP(B635,$J$1:$J$6,$H$1:$I$6)</f>
        <v>5</v>
      </c>
      <c r="F635" s="6">
        <v>-2.2000000000000002</v>
      </c>
      <c r="G635" s="1"/>
    </row>
    <row r="636" spans="1:7" x14ac:dyDescent="0.25">
      <c r="A636" s="1">
        <v>669715</v>
      </c>
      <c r="B636" s="1" t="s">
        <v>4</v>
      </c>
      <c r="C636" s="2">
        <v>1221</v>
      </c>
      <c r="D636" s="5">
        <v>44593</v>
      </c>
      <c r="E636" s="6" cm="1">
        <f t="array" ref="E636:F636">_xlfn.XLOOKUP(B636,$J$1:$J$6,$H$1:$I$6)</f>
        <v>6</v>
      </c>
      <c r="F636" s="6">
        <v>-2.75</v>
      </c>
      <c r="G636" s="1"/>
    </row>
    <row r="637" spans="1:7" x14ac:dyDescent="0.25">
      <c r="A637" s="1">
        <v>881268</v>
      </c>
      <c r="B637" s="1" t="s">
        <v>4</v>
      </c>
      <c r="C637" s="2">
        <v>2076</v>
      </c>
      <c r="D637" s="5">
        <v>44470</v>
      </c>
      <c r="E637" s="6" cm="1">
        <f t="array" ref="E637:F637">_xlfn.XLOOKUP(B637,$J$1:$J$6,$H$1:$I$6)</f>
        <v>6</v>
      </c>
      <c r="F637" s="6">
        <v>-2.75</v>
      </c>
      <c r="G637" s="1"/>
    </row>
    <row r="638" spans="1:7" x14ac:dyDescent="0.25">
      <c r="A638" s="1">
        <v>263637</v>
      </c>
      <c r="B638" s="1" t="s">
        <v>4</v>
      </c>
      <c r="C638" s="2">
        <v>1001</v>
      </c>
      <c r="D638" s="5">
        <v>44378</v>
      </c>
      <c r="E638" s="6" cm="1">
        <f t="array" ref="E638:F638">_xlfn.XLOOKUP(B638,$J$1:$J$6,$H$1:$I$6)</f>
        <v>6</v>
      </c>
      <c r="F638" s="6">
        <v>-2.75</v>
      </c>
      <c r="G638" s="1"/>
    </row>
    <row r="639" spans="1:7" x14ac:dyDescent="0.25">
      <c r="A639" s="1">
        <v>169621</v>
      </c>
      <c r="B639" s="1" t="s">
        <v>4</v>
      </c>
      <c r="C639" s="2">
        <v>1333</v>
      </c>
      <c r="D639" s="5">
        <v>43922</v>
      </c>
      <c r="E639" s="6" cm="1">
        <f t="array" ref="E639:F639">_xlfn.XLOOKUP(B639,$J$1:$J$6,$H$1:$I$6)</f>
        <v>6</v>
      </c>
      <c r="F639" s="6">
        <v>-2.75</v>
      </c>
      <c r="G639" s="1"/>
    </row>
    <row r="640" spans="1:7" x14ac:dyDescent="0.25">
      <c r="A640" s="1">
        <v>636371</v>
      </c>
      <c r="B640" s="1" t="s">
        <v>4</v>
      </c>
      <c r="C640" s="2">
        <v>1262</v>
      </c>
      <c r="D640" s="5">
        <v>44440</v>
      </c>
      <c r="E640" s="6" cm="1">
        <f t="array" ref="E640:F640">_xlfn.XLOOKUP(B640,$J$1:$J$6,$H$1:$I$6)</f>
        <v>6</v>
      </c>
      <c r="F640" s="6">
        <v>-2.75</v>
      </c>
      <c r="G640" s="1"/>
    </row>
    <row r="641" spans="1:7" x14ac:dyDescent="0.25">
      <c r="A641" s="1">
        <v>223911</v>
      </c>
      <c r="B641" s="1" t="s">
        <v>4</v>
      </c>
      <c r="C641" s="2">
        <v>1135</v>
      </c>
      <c r="D641" s="5">
        <v>44287</v>
      </c>
      <c r="E641" s="6" cm="1">
        <f t="array" ref="E641:F641">_xlfn.XLOOKUP(B641,$J$1:$J$6,$H$1:$I$6)</f>
        <v>6</v>
      </c>
      <c r="F641" s="6">
        <v>-2.75</v>
      </c>
      <c r="G641" s="1"/>
    </row>
    <row r="642" spans="1:7" x14ac:dyDescent="0.25">
      <c r="A642" s="1">
        <v>433084</v>
      </c>
      <c r="B642" s="1" t="s">
        <v>4</v>
      </c>
      <c r="C642" s="2">
        <v>547</v>
      </c>
      <c r="D642" s="5">
        <v>43922</v>
      </c>
      <c r="E642" s="6" cm="1">
        <f t="array" ref="E642:F642">_xlfn.XLOOKUP(B642,$J$1:$J$6,$H$1:$I$6)</f>
        <v>6</v>
      </c>
      <c r="F642" s="6">
        <v>-2.75</v>
      </c>
      <c r="G642" s="1"/>
    </row>
    <row r="643" spans="1:7" x14ac:dyDescent="0.25">
      <c r="A643" s="1">
        <v>818350</v>
      </c>
      <c r="B643" s="1" t="s">
        <v>4</v>
      </c>
      <c r="C643" s="2">
        <v>1582</v>
      </c>
      <c r="D643" s="5">
        <v>43922</v>
      </c>
      <c r="E643" s="6" cm="1">
        <f t="array" ref="E643:F643">_xlfn.XLOOKUP(B643,$J$1:$J$6,$H$1:$I$6)</f>
        <v>6</v>
      </c>
      <c r="F643" s="6">
        <v>-2.75</v>
      </c>
      <c r="G643" s="1"/>
    </row>
    <row r="644" spans="1:7" x14ac:dyDescent="0.25">
      <c r="A644" s="1">
        <v>614031</v>
      </c>
      <c r="B644" s="1" t="s">
        <v>4</v>
      </c>
      <c r="C644" s="2">
        <v>1659</v>
      </c>
      <c r="D644" s="5">
        <v>44228</v>
      </c>
      <c r="E644" s="6" cm="1">
        <f t="array" ref="E644:F644">_xlfn.XLOOKUP(B644,$J$1:$J$6,$H$1:$I$6)</f>
        <v>6</v>
      </c>
      <c r="F644" s="6">
        <v>-2.75</v>
      </c>
      <c r="G644" s="1"/>
    </row>
    <row r="645" spans="1:7" x14ac:dyDescent="0.25">
      <c r="A645" s="1">
        <v>741049</v>
      </c>
      <c r="B645" s="1" t="s">
        <v>4</v>
      </c>
      <c r="C645" s="2">
        <v>609</v>
      </c>
      <c r="D645" s="5">
        <v>44409</v>
      </c>
      <c r="E645" s="6" cm="1">
        <f t="array" ref="E645:F645">_xlfn.XLOOKUP(B645,$J$1:$J$6,$H$1:$I$6)</f>
        <v>6</v>
      </c>
      <c r="F645" s="6">
        <v>-2.75</v>
      </c>
      <c r="G645" s="1"/>
    </row>
    <row r="646" spans="1:7" x14ac:dyDescent="0.25">
      <c r="A646" s="1">
        <v>529471</v>
      </c>
      <c r="B646" s="1" t="s">
        <v>4</v>
      </c>
      <c r="C646" s="2">
        <v>2087</v>
      </c>
      <c r="D646" s="5">
        <v>44501</v>
      </c>
      <c r="E646" s="6" cm="1">
        <f t="array" ref="E646:F646">_xlfn.XLOOKUP(B646,$J$1:$J$6,$H$1:$I$6)</f>
        <v>6</v>
      </c>
      <c r="F646" s="6">
        <v>-2.75</v>
      </c>
      <c r="G646" s="1"/>
    </row>
    <row r="647" spans="1:7" x14ac:dyDescent="0.25">
      <c r="A647" s="1">
        <v>235009</v>
      </c>
      <c r="B647" s="1" t="s">
        <v>4</v>
      </c>
      <c r="C647" s="2">
        <v>1976</v>
      </c>
      <c r="D647" s="5">
        <v>44470</v>
      </c>
      <c r="E647" s="6" cm="1">
        <f t="array" ref="E647:F647">_xlfn.XLOOKUP(B647,$J$1:$J$6,$H$1:$I$6)</f>
        <v>6</v>
      </c>
      <c r="F647" s="6">
        <v>-2.75</v>
      </c>
      <c r="G647" s="1"/>
    </row>
    <row r="648" spans="1:7" x14ac:dyDescent="0.25">
      <c r="A648" s="1">
        <v>562718</v>
      </c>
      <c r="B648" s="1" t="s">
        <v>4</v>
      </c>
      <c r="C648" s="2">
        <v>1421</v>
      </c>
      <c r="D648" s="5">
        <v>44317</v>
      </c>
      <c r="E648" s="6" cm="1">
        <f t="array" ref="E648:F648">_xlfn.XLOOKUP(B648,$J$1:$J$6,$H$1:$I$6)</f>
        <v>6</v>
      </c>
      <c r="F648" s="6">
        <v>-2.75</v>
      </c>
      <c r="G648" s="1"/>
    </row>
    <row r="649" spans="1:7" x14ac:dyDescent="0.25">
      <c r="A649" s="1">
        <v>640346</v>
      </c>
      <c r="B649" s="1" t="s">
        <v>4</v>
      </c>
      <c r="C649" s="2">
        <v>1372</v>
      </c>
      <c r="D649" s="5">
        <v>43922</v>
      </c>
      <c r="E649" s="6" cm="1">
        <f t="array" ref="E649:F649">_xlfn.XLOOKUP(B649,$J$1:$J$6,$H$1:$I$6)</f>
        <v>6</v>
      </c>
      <c r="F649" s="6">
        <v>-2.75</v>
      </c>
      <c r="G649" s="1"/>
    </row>
    <row r="650" spans="1:7" x14ac:dyDescent="0.25">
      <c r="A650" s="1">
        <v>629523</v>
      </c>
      <c r="B650" s="1" t="s">
        <v>4</v>
      </c>
      <c r="C650" s="2">
        <v>588</v>
      </c>
      <c r="D650" s="5">
        <v>44317</v>
      </c>
      <c r="E650" s="6" cm="1">
        <f t="array" ref="E650:F650">_xlfn.XLOOKUP(B650,$J$1:$J$6,$H$1:$I$6)</f>
        <v>6</v>
      </c>
      <c r="F650" s="6">
        <v>-2.75</v>
      </c>
      <c r="G650" s="1"/>
    </row>
    <row r="651" spans="1:7" x14ac:dyDescent="0.25">
      <c r="A651" s="1">
        <v>856865</v>
      </c>
      <c r="B651" s="1" t="s">
        <v>4</v>
      </c>
      <c r="C651" s="2">
        <v>598</v>
      </c>
      <c r="D651" s="5">
        <v>43922</v>
      </c>
      <c r="E651" s="6" cm="1">
        <f t="array" ref="E651:F651">_xlfn.XLOOKUP(B651,$J$1:$J$6,$H$1:$I$6)</f>
        <v>6</v>
      </c>
      <c r="F651" s="6">
        <v>-2.75</v>
      </c>
      <c r="G651" s="1"/>
    </row>
    <row r="652" spans="1:7" x14ac:dyDescent="0.25">
      <c r="A652" s="1">
        <v>567117</v>
      </c>
      <c r="B652" s="1" t="s">
        <v>4</v>
      </c>
      <c r="C652" s="2">
        <v>2907</v>
      </c>
      <c r="D652" s="5">
        <v>44166</v>
      </c>
      <c r="E652" s="6" cm="1">
        <f t="array" ref="E652:F652">_xlfn.XLOOKUP(B652,$J$1:$J$6,$H$1:$I$6)</f>
        <v>6</v>
      </c>
      <c r="F652" s="6">
        <v>-2.75</v>
      </c>
      <c r="G652" s="1"/>
    </row>
    <row r="653" spans="1:7" x14ac:dyDescent="0.25">
      <c r="A653" s="1">
        <v>507642</v>
      </c>
      <c r="B653" s="1" t="s">
        <v>4</v>
      </c>
      <c r="C653" s="2">
        <v>2338</v>
      </c>
      <c r="D653" s="5">
        <v>44044</v>
      </c>
      <c r="E653" s="6" cm="1">
        <f t="array" ref="E653:F653">_xlfn.XLOOKUP(B653,$J$1:$J$6,$H$1:$I$6)</f>
        <v>6</v>
      </c>
      <c r="F653" s="6">
        <v>-2.75</v>
      </c>
      <c r="G653" s="1"/>
    </row>
    <row r="654" spans="1:7" x14ac:dyDescent="0.25">
      <c r="A654" s="1">
        <v>289924</v>
      </c>
      <c r="B654" s="1" t="s">
        <v>4</v>
      </c>
      <c r="C654" s="2">
        <v>386</v>
      </c>
      <c r="D654" s="5">
        <v>44501</v>
      </c>
      <c r="E654" s="6" cm="1">
        <f t="array" ref="E654:F654">_xlfn.XLOOKUP(B654,$J$1:$J$6,$H$1:$I$6)</f>
        <v>6</v>
      </c>
      <c r="F654" s="6">
        <v>-2.75</v>
      </c>
      <c r="G654" s="1"/>
    </row>
    <row r="655" spans="1:7" x14ac:dyDescent="0.25">
      <c r="A655" s="1">
        <v>751314</v>
      </c>
      <c r="B655" s="1" t="s">
        <v>4</v>
      </c>
      <c r="C655" s="2">
        <v>635</v>
      </c>
      <c r="D655" s="5">
        <v>44256</v>
      </c>
      <c r="E655" s="6" cm="1">
        <f t="array" ref="E655:F655">_xlfn.XLOOKUP(B655,$J$1:$J$6,$H$1:$I$6)</f>
        <v>6</v>
      </c>
      <c r="F655" s="6">
        <v>-2.75</v>
      </c>
      <c r="G655" s="1"/>
    </row>
    <row r="656" spans="1:7" x14ac:dyDescent="0.25">
      <c r="A656" s="1">
        <v>847731</v>
      </c>
      <c r="B656" s="1" t="s">
        <v>4</v>
      </c>
      <c r="C656" s="2">
        <v>245</v>
      </c>
      <c r="D656" s="5">
        <v>43922</v>
      </c>
      <c r="E656" s="6" cm="1">
        <f t="array" ref="E656:F656">_xlfn.XLOOKUP(B656,$J$1:$J$6,$H$1:$I$6)</f>
        <v>6</v>
      </c>
      <c r="F656" s="6">
        <v>-2.75</v>
      </c>
      <c r="G656" s="1"/>
    </row>
    <row r="657" spans="1:7" x14ac:dyDescent="0.25">
      <c r="A657" s="1">
        <v>710702</v>
      </c>
      <c r="B657" s="1" t="s">
        <v>4</v>
      </c>
      <c r="C657" s="2">
        <v>3793.5</v>
      </c>
      <c r="D657" s="5">
        <v>44197</v>
      </c>
      <c r="E657" s="6" cm="1">
        <f t="array" ref="E657:F657">_xlfn.XLOOKUP(B657,$J$1:$J$6,$H$1:$I$6)</f>
        <v>6</v>
      </c>
      <c r="F657" s="6">
        <v>-2.75</v>
      </c>
      <c r="G657" s="1"/>
    </row>
    <row r="658" spans="1:7" x14ac:dyDescent="0.25">
      <c r="A658" s="1">
        <v>696979</v>
      </c>
      <c r="B658" s="1" t="s">
        <v>4</v>
      </c>
      <c r="C658" s="2">
        <v>1307</v>
      </c>
      <c r="D658" s="5">
        <v>44501</v>
      </c>
      <c r="E658" s="6" cm="1">
        <f t="array" ref="E658:F658">_xlfn.XLOOKUP(B658,$J$1:$J$6,$H$1:$I$6)</f>
        <v>6</v>
      </c>
      <c r="F658" s="6">
        <v>-2.75</v>
      </c>
      <c r="G658" s="1"/>
    </row>
    <row r="659" spans="1:7" x14ac:dyDescent="0.25">
      <c r="A659" s="1">
        <v>609418</v>
      </c>
      <c r="B659" s="1" t="s">
        <v>4</v>
      </c>
      <c r="C659" s="2">
        <v>567</v>
      </c>
      <c r="D659" s="5">
        <v>43922</v>
      </c>
      <c r="E659" s="6" cm="1">
        <f t="array" ref="E659:F659">_xlfn.XLOOKUP(B659,$J$1:$J$6,$H$1:$I$6)</f>
        <v>6</v>
      </c>
      <c r="F659" s="6">
        <v>-2.75</v>
      </c>
      <c r="G659" s="1"/>
    </row>
    <row r="660" spans="1:7" x14ac:dyDescent="0.25">
      <c r="A660" s="1">
        <v>764088</v>
      </c>
      <c r="B660" s="1" t="s">
        <v>4</v>
      </c>
      <c r="C660" s="2">
        <v>2110</v>
      </c>
      <c r="D660" s="5">
        <v>44105</v>
      </c>
      <c r="E660" s="6" cm="1">
        <f t="array" ref="E660:F660">_xlfn.XLOOKUP(B660,$J$1:$J$6,$H$1:$I$6)</f>
        <v>6</v>
      </c>
      <c r="F660" s="6">
        <v>-2.75</v>
      </c>
      <c r="G660" s="1"/>
    </row>
    <row r="661" spans="1:7" x14ac:dyDescent="0.25">
      <c r="A661" s="1">
        <v>447945</v>
      </c>
      <c r="B661" s="1" t="s">
        <v>4</v>
      </c>
      <c r="C661" s="2">
        <v>1269</v>
      </c>
      <c r="D661" s="5">
        <v>44531</v>
      </c>
      <c r="E661" s="6" cm="1">
        <f t="array" ref="E661:F661">_xlfn.XLOOKUP(B661,$J$1:$J$6,$H$1:$I$6)</f>
        <v>6</v>
      </c>
      <c r="F661" s="6">
        <v>-2.75</v>
      </c>
      <c r="G661" s="1"/>
    </row>
    <row r="662" spans="1:7" x14ac:dyDescent="0.25">
      <c r="A662" s="1">
        <v>751733</v>
      </c>
      <c r="B662" s="1" t="s">
        <v>4</v>
      </c>
      <c r="C662" s="2">
        <v>1967</v>
      </c>
      <c r="D662" s="5">
        <v>44531</v>
      </c>
      <c r="E662" s="6" cm="1">
        <f t="array" ref="E662:F662">_xlfn.XLOOKUP(B662,$J$1:$J$6,$H$1:$I$6)</f>
        <v>6</v>
      </c>
      <c r="F662" s="6">
        <v>-2.75</v>
      </c>
      <c r="G662" s="1"/>
    </row>
    <row r="663" spans="1:7" x14ac:dyDescent="0.25">
      <c r="A663" s="1">
        <v>507202</v>
      </c>
      <c r="B663" s="1" t="s">
        <v>4</v>
      </c>
      <c r="C663" s="2">
        <v>2628</v>
      </c>
      <c r="D663" s="5">
        <v>43891</v>
      </c>
      <c r="E663" s="6" cm="1">
        <f t="array" ref="E663:F663">_xlfn.XLOOKUP(B663,$J$1:$J$6,$H$1:$I$6)</f>
        <v>6</v>
      </c>
      <c r="F663" s="6">
        <v>-2.75</v>
      </c>
      <c r="G663" s="1"/>
    </row>
    <row r="664" spans="1:7" x14ac:dyDescent="0.25">
      <c r="A664" s="1">
        <v>311475</v>
      </c>
      <c r="B664" s="1" t="s">
        <v>4</v>
      </c>
      <c r="C664" s="2">
        <v>681</v>
      </c>
      <c r="D664" s="5">
        <v>43983</v>
      </c>
      <c r="E664" s="6" cm="1">
        <f t="array" ref="E664:F664">_xlfn.XLOOKUP(B664,$J$1:$J$6,$H$1:$I$6)</f>
        <v>6</v>
      </c>
      <c r="F664" s="6">
        <v>-2.75</v>
      </c>
      <c r="G664" s="1"/>
    </row>
    <row r="665" spans="1:7" x14ac:dyDescent="0.25">
      <c r="A665" s="1">
        <v>581762</v>
      </c>
      <c r="B665" s="1" t="s">
        <v>4</v>
      </c>
      <c r="C665" s="2">
        <v>510</v>
      </c>
      <c r="D665" s="5">
        <v>44562</v>
      </c>
      <c r="E665" s="6" cm="1">
        <f t="array" ref="E665:F665">_xlfn.XLOOKUP(B665,$J$1:$J$6,$H$1:$I$6)</f>
        <v>6</v>
      </c>
      <c r="F665" s="6">
        <v>-2.75</v>
      </c>
      <c r="G665" s="1"/>
    </row>
    <row r="666" spans="1:7" x14ac:dyDescent="0.25">
      <c r="A666" s="1">
        <v>217808</v>
      </c>
      <c r="B666" s="1" t="s">
        <v>4</v>
      </c>
      <c r="C666" s="2">
        <v>790</v>
      </c>
      <c r="D666" s="5">
        <v>44013</v>
      </c>
      <c r="E666" s="6" cm="1">
        <f t="array" ref="E666:F666">_xlfn.XLOOKUP(B666,$J$1:$J$6,$H$1:$I$6)</f>
        <v>6</v>
      </c>
      <c r="F666" s="6">
        <v>-2.75</v>
      </c>
      <c r="G666" s="1"/>
    </row>
    <row r="667" spans="1:7" x14ac:dyDescent="0.25">
      <c r="A667" s="1">
        <v>897372</v>
      </c>
      <c r="B667" s="1" t="s">
        <v>4</v>
      </c>
      <c r="C667" s="2">
        <v>639</v>
      </c>
      <c r="D667" s="5">
        <v>44075</v>
      </c>
      <c r="E667" s="6" cm="1">
        <f t="array" ref="E667:F667">_xlfn.XLOOKUP(B667,$J$1:$J$6,$H$1:$I$6)</f>
        <v>6</v>
      </c>
      <c r="F667" s="6">
        <v>-2.75</v>
      </c>
      <c r="G667" s="1"/>
    </row>
    <row r="668" spans="1:7" x14ac:dyDescent="0.25">
      <c r="A668" s="1">
        <v>748204</v>
      </c>
      <c r="B668" s="1" t="s">
        <v>4</v>
      </c>
      <c r="C668" s="2">
        <v>1596</v>
      </c>
      <c r="D668" s="5">
        <v>43922</v>
      </c>
      <c r="E668" s="6" cm="1">
        <f t="array" ref="E668:F668">_xlfn.XLOOKUP(B668,$J$1:$J$6,$H$1:$I$6)</f>
        <v>6</v>
      </c>
      <c r="F668" s="6">
        <v>-2.75</v>
      </c>
      <c r="G668" s="1"/>
    </row>
    <row r="669" spans="1:7" x14ac:dyDescent="0.25">
      <c r="A669" s="1">
        <v>378254</v>
      </c>
      <c r="B669" s="1" t="s">
        <v>4</v>
      </c>
      <c r="C669" s="2">
        <v>2294</v>
      </c>
      <c r="D669" s="5">
        <v>44228</v>
      </c>
      <c r="E669" s="6" cm="1">
        <f t="array" ref="E669:F669">_xlfn.XLOOKUP(B669,$J$1:$J$6,$H$1:$I$6)</f>
        <v>6</v>
      </c>
      <c r="F669" s="6">
        <v>-2.75</v>
      </c>
      <c r="G669" s="1"/>
    </row>
    <row r="670" spans="1:7" x14ac:dyDescent="0.25">
      <c r="A670" s="1">
        <v>775311</v>
      </c>
      <c r="B670" s="1" t="s">
        <v>4</v>
      </c>
      <c r="C670" s="2">
        <v>241</v>
      </c>
      <c r="D670" s="5">
        <v>44409</v>
      </c>
      <c r="E670" s="6" cm="1">
        <f t="array" ref="E670:F670">_xlfn.XLOOKUP(B670,$J$1:$J$6,$H$1:$I$6)</f>
        <v>6</v>
      </c>
      <c r="F670" s="6">
        <v>-2.75</v>
      </c>
      <c r="G670" s="1"/>
    </row>
    <row r="671" spans="1:7" x14ac:dyDescent="0.25">
      <c r="A671" s="1">
        <v>632477</v>
      </c>
      <c r="B671" s="1" t="s">
        <v>4</v>
      </c>
      <c r="C671" s="2">
        <v>2665</v>
      </c>
      <c r="D671" s="5">
        <v>44531</v>
      </c>
      <c r="E671" s="6" cm="1">
        <f t="array" ref="E671:F671">_xlfn.XLOOKUP(B671,$J$1:$J$6,$H$1:$I$6)</f>
        <v>6</v>
      </c>
      <c r="F671" s="6">
        <v>-2.75</v>
      </c>
      <c r="G671" s="1"/>
    </row>
    <row r="672" spans="1:7" x14ac:dyDescent="0.25">
      <c r="A672" s="1">
        <v>482625</v>
      </c>
      <c r="B672" s="1" t="s">
        <v>4</v>
      </c>
      <c r="C672" s="2">
        <v>1916</v>
      </c>
      <c r="D672" s="5">
        <v>44197</v>
      </c>
      <c r="E672" s="6" cm="1">
        <f t="array" ref="E672:F672">_xlfn.XLOOKUP(B672,$J$1:$J$6,$H$1:$I$6)</f>
        <v>6</v>
      </c>
      <c r="F672" s="6">
        <v>-2.75</v>
      </c>
      <c r="G672" s="1"/>
    </row>
    <row r="673" spans="1:7" x14ac:dyDescent="0.25">
      <c r="A673" s="1">
        <v>428131</v>
      </c>
      <c r="B673" s="1" t="s">
        <v>4</v>
      </c>
      <c r="C673" s="2">
        <v>853</v>
      </c>
      <c r="D673" s="5">
        <v>44501</v>
      </c>
      <c r="E673" s="6" cm="1">
        <f t="array" ref="E673:F673">_xlfn.XLOOKUP(B673,$J$1:$J$6,$H$1:$I$6)</f>
        <v>6</v>
      </c>
      <c r="F673" s="6">
        <v>-2.75</v>
      </c>
      <c r="G673" s="1"/>
    </row>
    <row r="674" spans="1:7" x14ac:dyDescent="0.25">
      <c r="A674" s="1">
        <v>120418</v>
      </c>
      <c r="B674" s="1" t="s">
        <v>4</v>
      </c>
      <c r="C674" s="2">
        <v>384</v>
      </c>
      <c r="D674" s="5">
        <v>44044</v>
      </c>
      <c r="E674" s="6" cm="1">
        <f t="array" ref="E674:F674">_xlfn.XLOOKUP(B674,$J$1:$J$6,$H$1:$I$6)</f>
        <v>6</v>
      </c>
      <c r="F674" s="6">
        <v>-2.75</v>
      </c>
      <c r="G674" s="1"/>
    </row>
    <row r="675" spans="1:7" x14ac:dyDescent="0.25">
      <c r="A675" s="1">
        <v>885051</v>
      </c>
      <c r="B675" s="1" t="s">
        <v>4</v>
      </c>
      <c r="C675" s="2">
        <v>472</v>
      </c>
      <c r="D675" s="5">
        <v>43922</v>
      </c>
      <c r="E675" s="6" cm="1">
        <f t="array" ref="E675:F675">_xlfn.XLOOKUP(B675,$J$1:$J$6,$H$1:$I$6)</f>
        <v>6</v>
      </c>
      <c r="F675" s="6">
        <v>-2.75</v>
      </c>
      <c r="G675" s="1"/>
    </row>
    <row r="676" spans="1:7" x14ac:dyDescent="0.25">
      <c r="A676" s="1">
        <v>494115</v>
      </c>
      <c r="B676" s="1" t="s">
        <v>4</v>
      </c>
      <c r="C676" s="2">
        <v>2805</v>
      </c>
      <c r="D676" s="5">
        <v>44256</v>
      </c>
      <c r="E676" s="6" cm="1">
        <f t="array" ref="E676:F676">_xlfn.XLOOKUP(B676,$J$1:$J$6,$H$1:$I$6)</f>
        <v>6</v>
      </c>
      <c r="F676" s="6">
        <v>-2.75</v>
      </c>
      <c r="G676" s="1"/>
    </row>
    <row r="677" spans="1:7" x14ac:dyDescent="0.25">
      <c r="A677" s="1">
        <v>573970</v>
      </c>
      <c r="B677" s="1" t="s">
        <v>4</v>
      </c>
      <c r="C677" s="2">
        <v>655</v>
      </c>
      <c r="D677" s="5">
        <v>44348</v>
      </c>
      <c r="E677" s="6" cm="1">
        <f t="array" ref="E677:F677">_xlfn.XLOOKUP(B677,$J$1:$J$6,$H$1:$I$6)</f>
        <v>6</v>
      </c>
      <c r="F677" s="6">
        <v>-2.75</v>
      </c>
      <c r="G677" s="1"/>
    </row>
    <row r="678" spans="1:7" x14ac:dyDescent="0.25">
      <c r="A678" s="1">
        <v>403071</v>
      </c>
      <c r="B678" s="1" t="s">
        <v>4</v>
      </c>
      <c r="C678" s="2">
        <v>344</v>
      </c>
      <c r="D678" s="5">
        <v>44136</v>
      </c>
      <c r="E678" s="6" cm="1">
        <f t="array" ref="E678:F678">_xlfn.XLOOKUP(B678,$J$1:$J$6,$H$1:$I$6)</f>
        <v>6</v>
      </c>
      <c r="F678" s="6">
        <v>-2.75</v>
      </c>
      <c r="G678" s="1"/>
    </row>
    <row r="679" spans="1:7" x14ac:dyDescent="0.25">
      <c r="A679" s="1">
        <v>356550</v>
      </c>
      <c r="B679" s="1" t="s">
        <v>4</v>
      </c>
      <c r="C679" s="2">
        <v>1808</v>
      </c>
      <c r="D679" s="5">
        <v>43922</v>
      </c>
      <c r="E679" s="6" cm="1">
        <f t="array" ref="E679:F679">_xlfn.XLOOKUP(B679,$J$1:$J$6,$H$1:$I$6)</f>
        <v>6</v>
      </c>
      <c r="F679" s="6">
        <v>-2.75</v>
      </c>
      <c r="G679" s="1"/>
    </row>
    <row r="680" spans="1:7" x14ac:dyDescent="0.25">
      <c r="A680" s="1">
        <v>638098</v>
      </c>
      <c r="B680" s="1" t="s">
        <v>4</v>
      </c>
      <c r="C680" s="2">
        <v>1395</v>
      </c>
      <c r="D680" s="5">
        <v>44501</v>
      </c>
      <c r="E680" s="6" cm="1">
        <f t="array" ref="E680:F680">_xlfn.XLOOKUP(B680,$J$1:$J$6,$H$1:$I$6)</f>
        <v>6</v>
      </c>
      <c r="F680" s="6">
        <v>-2.75</v>
      </c>
      <c r="G680" s="1"/>
    </row>
    <row r="681" spans="1:7" x14ac:dyDescent="0.25">
      <c r="A681" s="1">
        <v>382008</v>
      </c>
      <c r="B681" s="1" t="s">
        <v>4</v>
      </c>
      <c r="C681" s="2">
        <v>986</v>
      </c>
      <c r="D681" s="5">
        <v>44197</v>
      </c>
      <c r="E681" s="6" cm="1">
        <f t="array" ref="E681:F681">_xlfn.XLOOKUP(B681,$J$1:$J$6,$H$1:$I$6)</f>
        <v>6</v>
      </c>
      <c r="F681" s="6">
        <v>-2.75</v>
      </c>
      <c r="G681" s="1"/>
    </row>
    <row r="682" spans="1:7" x14ac:dyDescent="0.25">
      <c r="A682" s="1">
        <v>234667</v>
      </c>
      <c r="B682" s="1" t="s">
        <v>4</v>
      </c>
      <c r="C682" s="2">
        <v>905</v>
      </c>
      <c r="D682" s="5">
        <v>44105</v>
      </c>
      <c r="E682" s="6" cm="1">
        <f t="array" ref="E682:F682">_xlfn.XLOOKUP(B682,$J$1:$J$6,$H$1:$I$6)</f>
        <v>6</v>
      </c>
      <c r="F682" s="6">
        <v>-2.75</v>
      </c>
      <c r="G682" s="1"/>
    </row>
    <row r="683" spans="1:7" x14ac:dyDescent="0.25">
      <c r="A683" s="1">
        <v>397386</v>
      </c>
      <c r="B683" s="1" t="s">
        <v>4</v>
      </c>
      <c r="C683" s="2">
        <v>3997.5</v>
      </c>
      <c r="D683" s="5">
        <v>44531</v>
      </c>
      <c r="E683" s="6" cm="1">
        <f t="array" ref="E683:F683">_xlfn.XLOOKUP(B683,$J$1:$J$6,$H$1:$I$6)</f>
        <v>6</v>
      </c>
      <c r="F683" s="6">
        <v>-2.75</v>
      </c>
      <c r="G683" s="1"/>
    </row>
    <row r="684" spans="1:7" x14ac:dyDescent="0.25">
      <c r="A684" s="1">
        <v>488771</v>
      </c>
      <c r="B684" s="1" t="s">
        <v>4</v>
      </c>
      <c r="C684" s="2">
        <v>2632</v>
      </c>
      <c r="D684" s="5">
        <v>44166</v>
      </c>
      <c r="E684" s="6" cm="1">
        <f t="array" ref="E684:F684">_xlfn.XLOOKUP(B684,$J$1:$J$6,$H$1:$I$6)</f>
        <v>6</v>
      </c>
      <c r="F684" s="6">
        <v>-2.75</v>
      </c>
      <c r="G684" s="1"/>
    </row>
    <row r="685" spans="1:7" x14ac:dyDescent="0.25">
      <c r="A685" s="1">
        <v>168032</v>
      </c>
      <c r="B685" s="1" t="s">
        <v>4</v>
      </c>
      <c r="C685" s="2">
        <v>1190</v>
      </c>
      <c r="D685" s="5">
        <v>43922</v>
      </c>
      <c r="E685" s="6" cm="1">
        <f t="array" ref="E685:F685">_xlfn.XLOOKUP(B685,$J$1:$J$6,$H$1:$I$6)</f>
        <v>6</v>
      </c>
      <c r="F685" s="6">
        <v>-2.75</v>
      </c>
      <c r="G685" s="1"/>
    </row>
    <row r="686" spans="1:7" x14ac:dyDescent="0.25">
      <c r="A686" s="1">
        <v>135967</v>
      </c>
      <c r="B686" s="1" t="s">
        <v>4</v>
      </c>
      <c r="C686" s="2">
        <v>604</v>
      </c>
      <c r="D686" s="5">
        <v>44317</v>
      </c>
      <c r="E686" s="6" cm="1">
        <f t="array" ref="E686:F686">_xlfn.XLOOKUP(B686,$J$1:$J$6,$H$1:$I$6)</f>
        <v>6</v>
      </c>
      <c r="F686" s="6">
        <v>-2.75</v>
      </c>
      <c r="G686" s="1"/>
    </row>
    <row r="687" spans="1:7" x14ac:dyDescent="0.25">
      <c r="A687" s="1">
        <v>899629</v>
      </c>
      <c r="B687" s="1" t="s">
        <v>4</v>
      </c>
      <c r="C687" s="2">
        <v>660</v>
      </c>
      <c r="D687" s="5">
        <v>44501</v>
      </c>
      <c r="E687" s="6" cm="1">
        <f t="array" ref="E687:F687">_xlfn.XLOOKUP(B687,$J$1:$J$6,$H$1:$I$6)</f>
        <v>6</v>
      </c>
      <c r="F687" s="6">
        <v>-2.75</v>
      </c>
      <c r="G687" s="1"/>
    </row>
    <row r="688" spans="1:7" x14ac:dyDescent="0.25">
      <c r="A688" s="1">
        <v>617339</v>
      </c>
      <c r="B688" s="1" t="s">
        <v>4</v>
      </c>
      <c r="C688" s="2">
        <v>410</v>
      </c>
      <c r="D688" s="5">
        <v>44228</v>
      </c>
      <c r="E688" s="6" cm="1">
        <f t="array" ref="E688:F688">_xlfn.XLOOKUP(B688,$J$1:$J$6,$H$1:$I$6)</f>
        <v>6</v>
      </c>
      <c r="F688" s="6">
        <v>-2.75</v>
      </c>
      <c r="G688" s="1"/>
    </row>
    <row r="689" spans="1:7" x14ac:dyDescent="0.25">
      <c r="A689" s="1">
        <v>814769</v>
      </c>
      <c r="B689" s="1" t="s">
        <v>4</v>
      </c>
      <c r="C689" s="2">
        <v>2605</v>
      </c>
      <c r="D689" s="5">
        <v>43922</v>
      </c>
      <c r="E689" s="6" cm="1">
        <f t="array" ref="E689:F689">_xlfn.XLOOKUP(B689,$J$1:$J$6,$H$1:$I$6)</f>
        <v>6</v>
      </c>
      <c r="F689" s="6">
        <v>-2.75</v>
      </c>
      <c r="G689" s="1"/>
    </row>
    <row r="690" spans="1:7" x14ac:dyDescent="0.25">
      <c r="A690" s="1">
        <v>758487</v>
      </c>
      <c r="B690" s="1" t="s">
        <v>4</v>
      </c>
      <c r="C690" s="2">
        <v>1013</v>
      </c>
      <c r="D690" s="5">
        <v>44287</v>
      </c>
      <c r="E690" s="6" cm="1">
        <f t="array" ref="E690:F690">_xlfn.XLOOKUP(B690,$J$1:$J$6,$H$1:$I$6)</f>
        <v>6</v>
      </c>
      <c r="F690" s="6">
        <v>-2.75</v>
      </c>
      <c r="G690" s="1"/>
    </row>
    <row r="691" spans="1:7" x14ac:dyDescent="0.25">
      <c r="A691" s="1">
        <v>674043</v>
      </c>
      <c r="B691" s="1" t="s">
        <v>4</v>
      </c>
      <c r="C691" s="2">
        <v>1575</v>
      </c>
      <c r="D691" s="5">
        <v>44593</v>
      </c>
      <c r="E691" s="6" cm="1">
        <f t="array" ref="E691:F691">_xlfn.XLOOKUP(B691,$J$1:$J$6,$H$1:$I$6)</f>
        <v>6</v>
      </c>
      <c r="F691" s="6">
        <v>-2.75</v>
      </c>
      <c r="G691" s="1"/>
    </row>
    <row r="692" spans="1:7" x14ac:dyDescent="0.25">
      <c r="A692" s="1">
        <v>349645</v>
      </c>
      <c r="B692" s="1" t="s">
        <v>4</v>
      </c>
      <c r="C692" s="2">
        <v>606</v>
      </c>
      <c r="D692" s="5">
        <v>44531</v>
      </c>
      <c r="E692" s="6" cm="1">
        <f t="array" ref="E692:F692">_xlfn.XLOOKUP(B692,$J$1:$J$6,$H$1:$I$6)</f>
        <v>6</v>
      </c>
      <c r="F692" s="6">
        <v>-2.75</v>
      </c>
      <c r="G692" s="1"/>
    </row>
    <row r="693" spans="1:7" x14ac:dyDescent="0.25">
      <c r="A693" s="1">
        <v>233911</v>
      </c>
      <c r="B693" s="1" t="s">
        <v>4</v>
      </c>
      <c r="C693" s="2">
        <v>2460</v>
      </c>
      <c r="D693" s="5">
        <v>44317</v>
      </c>
      <c r="E693" s="6" cm="1">
        <f t="array" ref="E693:F693">_xlfn.XLOOKUP(B693,$J$1:$J$6,$H$1:$I$6)</f>
        <v>6</v>
      </c>
      <c r="F693" s="6">
        <v>-2.75</v>
      </c>
      <c r="G693" s="1"/>
    </row>
    <row r="694" spans="1:7" x14ac:dyDescent="0.25">
      <c r="A694" s="1">
        <v>867907</v>
      </c>
      <c r="B694" s="1" t="s">
        <v>4</v>
      </c>
      <c r="C694" s="2">
        <v>269</v>
      </c>
      <c r="D694" s="5">
        <v>44562</v>
      </c>
      <c r="E694" s="6" cm="1">
        <f t="array" ref="E694:F694">_xlfn.XLOOKUP(B694,$J$1:$J$6,$H$1:$I$6)</f>
        <v>6</v>
      </c>
      <c r="F694" s="6">
        <v>-2.75</v>
      </c>
      <c r="G694" s="1"/>
    </row>
    <row r="695" spans="1:7" x14ac:dyDescent="0.25">
      <c r="A695" s="1">
        <v>752353</v>
      </c>
      <c r="B695" s="1" t="s">
        <v>4</v>
      </c>
      <c r="C695" s="2">
        <v>2536</v>
      </c>
      <c r="D695" s="5">
        <v>44378</v>
      </c>
      <c r="E695" s="6" cm="1">
        <f t="array" ref="E695:F695">_xlfn.XLOOKUP(B695,$J$1:$J$6,$H$1:$I$6)</f>
        <v>6</v>
      </c>
      <c r="F695" s="6">
        <v>-2.75</v>
      </c>
      <c r="G695" s="1"/>
    </row>
    <row r="696" spans="1:7" x14ac:dyDescent="0.25">
      <c r="A696" s="1">
        <v>600167</v>
      </c>
      <c r="B696" s="1" t="s">
        <v>4</v>
      </c>
      <c r="C696" s="2">
        <v>500</v>
      </c>
      <c r="D696" s="5">
        <v>44440</v>
      </c>
      <c r="E696" s="6" cm="1">
        <f t="array" ref="E696:F696">_xlfn.XLOOKUP(B696,$J$1:$J$6,$H$1:$I$6)</f>
        <v>6</v>
      </c>
      <c r="F696" s="6">
        <v>-2.75</v>
      </c>
      <c r="G696" s="1"/>
    </row>
    <row r="697" spans="1:7" x14ac:dyDescent="0.25">
      <c r="A697" s="1">
        <v>853295</v>
      </c>
      <c r="B697" s="1" t="s">
        <v>4</v>
      </c>
      <c r="C697" s="2">
        <v>2826</v>
      </c>
      <c r="D697" s="5">
        <v>43922</v>
      </c>
      <c r="E697" s="6" cm="1">
        <f t="array" ref="E697:F697">_xlfn.XLOOKUP(B697,$J$1:$J$6,$H$1:$I$6)</f>
        <v>6</v>
      </c>
      <c r="F697" s="6">
        <v>-2.75</v>
      </c>
      <c r="G697" s="1"/>
    </row>
    <row r="698" spans="1:7" x14ac:dyDescent="0.25">
      <c r="A698" s="1">
        <v>253981</v>
      </c>
      <c r="B698" s="1" t="s">
        <v>4</v>
      </c>
      <c r="C698" s="2">
        <v>663</v>
      </c>
      <c r="D698" s="5">
        <v>44531</v>
      </c>
      <c r="E698" s="6" cm="1">
        <f t="array" ref="E698:F698">_xlfn.XLOOKUP(B698,$J$1:$J$6,$H$1:$I$6)</f>
        <v>6</v>
      </c>
      <c r="F698" s="6">
        <v>-2.75</v>
      </c>
      <c r="G698" s="1"/>
    </row>
    <row r="699" spans="1:7" x14ac:dyDescent="0.25">
      <c r="A699" s="1">
        <v>208456</v>
      </c>
      <c r="B699" s="1" t="s">
        <v>4</v>
      </c>
      <c r="C699" s="2">
        <v>2574</v>
      </c>
      <c r="D699" s="5">
        <v>44470</v>
      </c>
      <c r="E699" s="6" cm="1">
        <f t="array" ref="E699:F699">_xlfn.XLOOKUP(B699,$J$1:$J$6,$H$1:$I$6)</f>
        <v>6</v>
      </c>
      <c r="F699" s="6">
        <v>-2.75</v>
      </c>
      <c r="G699" s="1"/>
    </row>
    <row r="700" spans="1:7" x14ac:dyDescent="0.25">
      <c r="A700" s="1">
        <v>727940</v>
      </c>
      <c r="B700" s="1" t="s">
        <v>4</v>
      </c>
      <c r="C700" s="2">
        <v>2438</v>
      </c>
      <c r="D700" s="5">
        <v>44501</v>
      </c>
      <c r="E700" s="6" cm="1">
        <f t="array" ref="E700:F700">_xlfn.XLOOKUP(B700,$J$1:$J$6,$H$1:$I$6)</f>
        <v>6</v>
      </c>
      <c r="F700" s="6">
        <v>-2.75</v>
      </c>
      <c r="G700" s="1"/>
    </row>
    <row r="701" spans="1:7" x14ac:dyDescent="0.25">
      <c r="A701" s="1">
        <v>414628</v>
      </c>
      <c r="B701" s="1" t="s">
        <v>4</v>
      </c>
      <c r="C701" s="2">
        <v>914</v>
      </c>
      <c r="D701" s="5">
        <v>43922</v>
      </c>
      <c r="E701" s="6" cm="1">
        <f t="array" ref="E701:F701">_xlfn.XLOOKUP(B701,$J$1:$J$6,$H$1:$I$6)</f>
        <v>6</v>
      </c>
      <c r="F701" s="6">
        <v>-2.75</v>
      </c>
      <c r="G70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D40E-1FA7-40FB-B694-F5F1337BF1CD}">
  <dimension ref="A1:B701"/>
  <sheetViews>
    <sheetView tabSelected="1" workbookViewId="0">
      <selection activeCell="G17" sqref="G17"/>
    </sheetView>
  </sheetViews>
  <sheetFormatPr defaultRowHeight="15" x14ac:dyDescent="0.25"/>
  <cols>
    <col min="1" max="1" width="10.5703125" customWidth="1"/>
    <col min="2" max="2" width="12.5703125" customWidth="1"/>
  </cols>
  <sheetData>
    <row r="1" spans="1:2" x14ac:dyDescent="0.25">
      <c r="A1" t="s">
        <v>16</v>
      </c>
      <c r="B1" t="s">
        <v>28</v>
      </c>
    </row>
    <row r="2" spans="1:2" x14ac:dyDescent="0.25">
      <c r="A2" s="7" t="s">
        <v>17</v>
      </c>
      <c r="B2" s="5">
        <v>44593</v>
      </c>
    </row>
    <row r="3" spans="1:2" x14ac:dyDescent="0.25">
      <c r="A3" s="7" t="s">
        <v>18</v>
      </c>
      <c r="B3" s="5">
        <v>44593</v>
      </c>
    </row>
    <row r="4" spans="1:2" x14ac:dyDescent="0.25">
      <c r="A4" s="7" t="s">
        <v>19</v>
      </c>
      <c r="B4" s="5">
        <v>44348</v>
      </c>
    </row>
    <row r="5" spans="1:2" x14ac:dyDescent="0.25">
      <c r="A5" s="7" t="s">
        <v>20</v>
      </c>
      <c r="B5" s="5">
        <v>44348</v>
      </c>
    </row>
    <row r="6" spans="1:2" x14ac:dyDescent="0.25">
      <c r="A6" s="7" t="s">
        <v>21</v>
      </c>
      <c r="B6" s="5">
        <v>44378</v>
      </c>
    </row>
    <row r="7" spans="1:2" x14ac:dyDescent="0.25">
      <c r="A7" s="7" t="s">
        <v>19</v>
      </c>
      <c r="B7" s="5">
        <v>44409</v>
      </c>
    </row>
    <row r="8" spans="1:2" x14ac:dyDescent="0.25">
      <c r="A8" s="7" t="s">
        <v>22</v>
      </c>
      <c r="B8" s="5">
        <v>44075</v>
      </c>
    </row>
    <row r="9" spans="1:2" x14ac:dyDescent="0.25">
      <c r="A9" s="7" t="s">
        <v>22</v>
      </c>
      <c r="B9" s="5">
        <v>44075</v>
      </c>
    </row>
    <row r="10" spans="1:2" x14ac:dyDescent="0.25">
      <c r="A10" s="7" t="s">
        <v>23</v>
      </c>
      <c r="B10" s="5">
        <v>44470</v>
      </c>
    </row>
    <row r="11" spans="1:2" x14ac:dyDescent="0.25">
      <c r="A11" s="7" t="s">
        <v>23</v>
      </c>
      <c r="B11" s="5">
        <v>44136</v>
      </c>
    </row>
    <row r="12" spans="1:2" x14ac:dyDescent="0.25">
      <c r="A12" s="7" t="s">
        <v>18</v>
      </c>
      <c r="B12" s="5">
        <v>44136</v>
      </c>
    </row>
    <row r="13" spans="1:2" x14ac:dyDescent="0.25">
      <c r="A13" s="7" t="s">
        <v>24</v>
      </c>
      <c r="B13" s="5">
        <v>43891</v>
      </c>
    </row>
    <row r="14" spans="1:2" x14ac:dyDescent="0.25">
      <c r="A14" s="7" t="s">
        <v>25</v>
      </c>
      <c r="B14" s="5">
        <v>43922</v>
      </c>
    </row>
    <row r="15" spans="1:2" x14ac:dyDescent="0.25">
      <c r="A15" s="7" t="s">
        <v>24</v>
      </c>
      <c r="B15" s="5">
        <v>44470</v>
      </c>
    </row>
    <row r="16" spans="1:2" x14ac:dyDescent="0.25">
      <c r="A16" s="7" t="s">
        <v>23</v>
      </c>
      <c r="B16" s="5">
        <v>44409</v>
      </c>
    </row>
    <row r="17" spans="1:2" x14ac:dyDescent="0.25">
      <c r="A17" s="7" t="s">
        <v>26</v>
      </c>
      <c r="B17" s="5">
        <v>44348</v>
      </c>
    </row>
    <row r="18" spans="1:2" x14ac:dyDescent="0.25">
      <c r="A18" s="7" t="s">
        <v>17</v>
      </c>
      <c r="B18" s="5">
        <v>44593</v>
      </c>
    </row>
    <row r="19" spans="1:2" x14ac:dyDescent="0.25">
      <c r="A19" s="7" t="s">
        <v>17</v>
      </c>
      <c r="B19" s="5">
        <v>44531</v>
      </c>
    </row>
    <row r="20" spans="1:2" x14ac:dyDescent="0.25">
      <c r="A20" s="7" t="s">
        <v>27</v>
      </c>
      <c r="B20" s="5">
        <v>44317</v>
      </c>
    </row>
    <row r="21" spans="1:2" x14ac:dyDescent="0.25">
      <c r="A21" s="7" t="s">
        <v>24</v>
      </c>
      <c r="B21" s="5">
        <v>44256</v>
      </c>
    </row>
    <row r="22" spans="1:2" x14ac:dyDescent="0.25">
      <c r="A22" s="7" t="s">
        <v>27</v>
      </c>
      <c r="B22" s="5">
        <v>44593</v>
      </c>
    </row>
    <row r="23" spans="1:2" x14ac:dyDescent="0.25">
      <c r="A23" s="7" t="s">
        <v>21</v>
      </c>
      <c r="B23" s="5">
        <v>44440</v>
      </c>
    </row>
    <row r="24" spans="1:2" x14ac:dyDescent="0.25">
      <c r="A24" s="7" t="s">
        <v>26</v>
      </c>
      <c r="B24" s="5">
        <v>44501</v>
      </c>
    </row>
    <row r="25" spans="1:2" x14ac:dyDescent="0.25">
      <c r="A25" s="7" t="s">
        <v>22</v>
      </c>
      <c r="B25" s="5">
        <v>44562</v>
      </c>
    </row>
    <row r="26" spans="1:2" x14ac:dyDescent="0.25">
      <c r="A26" s="7" t="s">
        <v>20</v>
      </c>
      <c r="B26" s="5">
        <v>44378</v>
      </c>
    </row>
    <row r="27" spans="1:2" x14ac:dyDescent="0.25">
      <c r="A27" s="7" t="s">
        <v>26</v>
      </c>
      <c r="B27" s="5">
        <v>44317</v>
      </c>
    </row>
    <row r="28" spans="1:2" x14ac:dyDescent="0.25">
      <c r="A28" s="7" t="s">
        <v>20</v>
      </c>
      <c r="B28" s="5">
        <v>44531</v>
      </c>
    </row>
    <row r="29" spans="1:2" x14ac:dyDescent="0.25">
      <c r="A29" s="7" t="s">
        <v>21</v>
      </c>
      <c r="B29" s="5">
        <v>44197</v>
      </c>
    </row>
    <row r="30" spans="1:2" x14ac:dyDescent="0.25">
      <c r="A30" s="7" t="s">
        <v>19</v>
      </c>
      <c r="B30" s="5">
        <v>43922</v>
      </c>
    </row>
    <row r="31" spans="1:2" x14ac:dyDescent="0.25">
      <c r="A31" s="7" t="s">
        <v>25</v>
      </c>
      <c r="B31" s="5">
        <v>44166</v>
      </c>
    </row>
    <row r="32" spans="1:2" x14ac:dyDescent="0.25">
      <c r="A32" s="7" t="s">
        <v>25</v>
      </c>
      <c r="B32" s="5">
        <v>44348</v>
      </c>
    </row>
    <row r="33" spans="1:2" x14ac:dyDescent="0.25">
      <c r="A33" s="1" t="s">
        <v>20</v>
      </c>
      <c r="B33" s="5">
        <v>44136</v>
      </c>
    </row>
    <row r="34" spans="1:2" x14ac:dyDescent="0.25">
      <c r="A34" s="1" t="s">
        <v>18</v>
      </c>
      <c r="B34" s="5">
        <v>44531</v>
      </c>
    </row>
    <row r="35" spans="1:2" x14ac:dyDescent="0.25">
      <c r="A35" s="1" t="s">
        <v>17</v>
      </c>
      <c r="B35" s="5">
        <v>44075</v>
      </c>
    </row>
    <row r="36" spans="1:2" x14ac:dyDescent="0.25">
      <c r="A36" t="s">
        <v>21</v>
      </c>
      <c r="B36" s="5">
        <v>44501</v>
      </c>
    </row>
    <row r="37" spans="1:2" x14ac:dyDescent="0.25">
      <c r="A37" s="1" t="s">
        <v>19</v>
      </c>
      <c r="B37" s="5">
        <v>44287</v>
      </c>
    </row>
    <row r="38" spans="1:2" x14ac:dyDescent="0.25">
      <c r="A38" s="1" t="s">
        <v>17</v>
      </c>
      <c r="B38" s="5">
        <v>44470</v>
      </c>
    </row>
    <row r="39" spans="1:2" x14ac:dyDescent="0.25">
      <c r="A39" s="1" t="s">
        <v>17</v>
      </c>
      <c r="B39" s="5">
        <v>44593</v>
      </c>
    </row>
    <row r="40" spans="1:2" x14ac:dyDescent="0.25">
      <c r="A40" t="s">
        <v>22</v>
      </c>
      <c r="B40" s="5">
        <v>44409</v>
      </c>
    </row>
    <row r="41" spans="1:2" x14ac:dyDescent="0.25">
      <c r="A41" s="1" t="s">
        <v>20</v>
      </c>
      <c r="B41" s="5">
        <v>44228</v>
      </c>
    </row>
    <row r="42" spans="1:2" x14ac:dyDescent="0.25">
      <c r="A42" t="s">
        <v>18</v>
      </c>
      <c r="B42" s="5">
        <v>44105</v>
      </c>
    </row>
    <row r="43" spans="1:2" x14ac:dyDescent="0.25">
      <c r="A43" s="1" t="s">
        <v>26</v>
      </c>
      <c r="B43" s="5">
        <v>44501</v>
      </c>
    </row>
    <row r="44" spans="1:2" x14ac:dyDescent="0.25">
      <c r="A44" s="1" t="s">
        <v>21</v>
      </c>
      <c r="B44" s="5">
        <v>44197</v>
      </c>
    </row>
    <row r="45" spans="1:2" x14ac:dyDescent="0.25">
      <c r="A45" s="1" t="s">
        <v>17</v>
      </c>
      <c r="B45" s="5">
        <v>43922</v>
      </c>
    </row>
    <row r="46" spans="1:2" x14ac:dyDescent="0.25">
      <c r="A46" s="1" t="s">
        <v>25</v>
      </c>
      <c r="B46" s="5">
        <v>44013</v>
      </c>
    </row>
    <row r="47" spans="1:2" x14ac:dyDescent="0.25">
      <c r="A47" s="1" t="s">
        <v>22</v>
      </c>
      <c r="B47" s="5">
        <v>44531</v>
      </c>
    </row>
    <row r="48" spans="1:2" x14ac:dyDescent="0.25">
      <c r="A48" s="1" t="s">
        <v>24</v>
      </c>
      <c r="B48" s="5">
        <v>44044</v>
      </c>
    </row>
    <row r="49" spans="1:2" x14ac:dyDescent="0.25">
      <c r="A49" s="1" t="s">
        <v>17</v>
      </c>
      <c r="B49" s="5">
        <v>44440</v>
      </c>
    </row>
    <row r="50" spans="1:2" x14ac:dyDescent="0.25">
      <c r="A50" s="1" t="s">
        <v>26</v>
      </c>
      <c r="B50" s="5">
        <v>44562</v>
      </c>
    </row>
    <row r="51" spans="1:2" x14ac:dyDescent="0.25">
      <c r="A51" s="1" t="s">
        <v>23</v>
      </c>
      <c r="B51" s="5">
        <v>44136</v>
      </c>
    </row>
    <row r="52" spans="1:2" x14ac:dyDescent="0.25">
      <c r="A52" s="1" t="s">
        <v>19</v>
      </c>
      <c r="B52" s="5">
        <v>44470</v>
      </c>
    </row>
    <row r="53" spans="1:2" x14ac:dyDescent="0.25">
      <c r="A53" s="1" t="s">
        <v>25</v>
      </c>
      <c r="B53" s="5">
        <v>44166</v>
      </c>
    </row>
    <row r="54" spans="1:2" x14ac:dyDescent="0.25">
      <c r="A54" s="1" t="s">
        <v>17</v>
      </c>
      <c r="B54" s="5">
        <v>44013</v>
      </c>
    </row>
    <row r="55" spans="1:2" x14ac:dyDescent="0.25">
      <c r="A55" s="1" t="s">
        <v>20</v>
      </c>
      <c r="B55" s="5">
        <v>44075</v>
      </c>
    </row>
    <row r="56" spans="1:2" x14ac:dyDescent="0.25">
      <c r="A56" s="1" t="s">
        <v>19</v>
      </c>
      <c r="B56" s="5">
        <v>44531</v>
      </c>
    </row>
    <row r="57" spans="1:2" x14ac:dyDescent="0.25">
      <c r="A57" s="1" t="s">
        <v>26</v>
      </c>
      <c r="B57" s="5">
        <v>43952</v>
      </c>
    </row>
    <row r="58" spans="1:2" x14ac:dyDescent="0.25">
      <c r="A58" s="1" t="s">
        <v>21</v>
      </c>
      <c r="B58" s="5">
        <v>43862</v>
      </c>
    </row>
    <row r="59" spans="1:2" x14ac:dyDescent="0.25">
      <c r="A59" s="1" t="s">
        <v>17</v>
      </c>
      <c r="B59" s="5">
        <v>44501</v>
      </c>
    </row>
    <row r="60" spans="1:2" x14ac:dyDescent="0.25">
      <c r="A60" s="1" t="s">
        <v>24</v>
      </c>
      <c r="B60" s="5">
        <v>44197</v>
      </c>
    </row>
    <row r="61" spans="1:2" x14ac:dyDescent="0.25">
      <c r="A61" s="1" t="s">
        <v>22</v>
      </c>
      <c r="B61" s="5">
        <v>43891</v>
      </c>
    </row>
    <row r="62" spans="1:2" x14ac:dyDescent="0.25">
      <c r="A62" s="1" t="s">
        <v>18</v>
      </c>
      <c r="B62" s="5">
        <v>43862</v>
      </c>
    </row>
    <row r="63" spans="1:2" x14ac:dyDescent="0.25">
      <c r="A63" s="1" t="s">
        <v>23</v>
      </c>
      <c r="B63" s="5">
        <v>43922</v>
      </c>
    </row>
    <row r="64" spans="1:2" x14ac:dyDescent="0.25">
      <c r="A64" s="1" t="s">
        <v>19</v>
      </c>
      <c r="B64" s="5">
        <v>44348</v>
      </c>
    </row>
    <row r="65" spans="1:2" x14ac:dyDescent="0.25">
      <c r="A65" s="1" t="s">
        <v>25</v>
      </c>
      <c r="B65" s="5">
        <v>44501</v>
      </c>
    </row>
    <row r="66" spans="1:2" x14ac:dyDescent="0.25">
      <c r="A66" s="1" t="s">
        <v>17</v>
      </c>
      <c r="B66" s="5">
        <v>44317</v>
      </c>
    </row>
    <row r="67" spans="1:2" x14ac:dyDescent="0.25">
      <c r="A67" s="1" t="s">
        <v>20</v>
      </c>
      <c r="B67" s="5">
        <v>44531</v>
      </c>
    </row>
    <row r="68" spans="1:2" x14ac:dyDescent="0.25">
      <c r="A68" s="1" t="s">
        <v>30</v>
      </c>
      <c r="B68" s="5">
        <v>44470</v>
      </c>
    </row>
    <row r="69" spans="1:2" x14ac:dyDescent="0.25">
      <c r="A69" s="1" t="s">
        <v>18</v>
      </c>
      <c r="B69" s="5">
        <v>44105</v>
      </c>
    </row>
    <row r="70" spans="1:2" x14ac:dyDescent="0.25">
      <c r="A70" s="1" t="s">
        <v>30</v>
      </c>
      <c r="B70" s="5">
        <v>44317</v>
      </c>
    </row>
    <row r="71" spans="1:2" x14ac:dyDescent="0.25">
      <c r="A71" s="1" t="s">
        <v>21</v>
      </c>
      <c r="B71" s="5">
        <v>44562</v>
      </c>
    </row>
    <row r="72" spans="1:2" x14ac:dyDescent="0.25">
      <c r="A72" s="1" t="s">
        <v>24</v>
      </c>
      <c r="B72" s="5">
        <v>44166</v>
      </c>
    </row>
    <row r="73" spans="1:2" x14ac:dyDescent="0.25">
      <c r="A73" s="1" t="s">
        <v>17</v>
      </c>
      <c r="B73" s="5">
        <v>44378</v>
      </c>
    </row>
    <row r="74" spans="1:2" x14ac:dyDescent="0.25">
      <c r="A74" s="1" t="s">
        <v>26</v>
      </c>
      <c r="B74" s="5">
        <v>44044</v>
      </c>
    </row>
    <row r="75" spans="1:2" x14ac:dyDescent="0.25">
      <c r="A75" s="1" t="s">
        <v>19</v>
      </c>
      <c r="B75" s="5">
        <v>44501</v>
      </c>
    </row>
    <row r="76" spans="1:2" x14ac:dyDescent="0.25">
      <c r="A76" s="1" t="s">
        <v>18</v>
      </c>
      <c r="B76" s="5">
        <v>44228</v>
      </c>
    </row>
    <row r="77" spans="1:2" x14ac:dyDescent="0.25">
      <c r="A77" s="1" t="s">
        <v>25</v>
      </c>
      <c r="B77" s="5">
        <v>44136</v>
      </c>
    </row>
    <row r="78" spans="1:2" x14ac:dyDescent="0.25">
      <c r="A78" s="1" t="s">
        <v>22</v>
      </c>
      <c r="B78" s="5">
        <v>43922</v>
      </c>
    </row>
    <row r="79" spans="1:2" x14ac:dyDescent="0.25">
      <c r="A79" s="1" t="s">
        <v>20</v>
      </c>
      <c r="B79" s="5">
        <v>43862</v>
      </c>
    </row>
    <row r="80" spans="1:2" x14ac:dyDescent="0.25">
      <c r="A80" s="1" t="s">
        <v>30</v>
      </c>
      <c r="B80" s="5">
        <v>44531</v>
      </c>
    </row>
    <row r="81" spans="1:2" x14ac:dyDescent="0.25">
      <c r="A81" s="1" t="s">
        <v>17</v>
      </c>
      <c r="B81" s="5">
        <v>43862</v>
      </c>
    </row>
    <row r="82" spans="1:2" x14ac:dyDescent="0.25">
      <c r="A82" s="1" t="s">
        <v>23</v>
      </c>
      <c r="B82" s="5">
        <v>44470</v>
      </c>
    </row>
    <row r="83" spans="1:2" x14ac:dyDescent="0.25">
      <c r="A83" s="1" t="s">
        <v>21</v>
      </c>
      <c r="B83" s="5">
        <v>44593</v>
      </c>
    </row>
    <row r="84" spans="1:2" x14ac:dyDescent="0.25">
      <c r="A84" s="1" t="s">
        <v>18</v>
      </c>
      <c r="B84" s="5">
        <v>43891</v>
      </c>
    </row>
    <row r="85" spans="1:2" x14ac:dyDescent="0.25">
      <c r="A85" s="1" t="s">
        <v>24</v>
      </c>
      <c r="B85" s="5">
        <v>44440</v>
      </c>
    </row>
    <row r="86" spans="1:2" x14ac:dyDescent="0.25">
      <c r="A86" s="1" t="s">
        <v>26</v>
      </c>
      <c r="B86" s="5">
        <v>44470</v>
      </c>
    </row>
    <row r="87" spans="1:2" x14ac:dyDescent="0.25">
      <c r="A87" s="1" t="s">
        <v>17</v>
      </c>
      <c r="B87" s="5">
        <v>44075</v>
      </c>
    </row>
    <row r="88" spans="1:2" x14ac:dyDescent="0.25">
      <c r="A88" s="1" t="s">
        <v>20</v>
      </c>
      <c r="B88" s="5">
        <v>44501</v>
      </c>
    </row>
    <row r="89" spans="1:2" x14ac:dyDescent="0.25">
      <c r="A89" s="1" t="s">
        <v>19</v>
      </c>
      <c r="B89" s="5">
        <v>44197</v>
      </c>
    </row>
    <row r="90" spans="1:2" x14ac:dyDescent="0.25">
      <c r="A90" s="1" t="s">
        <v>17</v>
      </c>
      <c r="B90" s="5">
        <v>44348</v>
      </c>
    </row>
    <row r="91" spans="1:2" x14ac:dyDescent="0.25">
      <c r="A91" s="1" t="s">
        <v>17</v>
      </c>
      <c r="B91" s="5">
        <v>44562</v>
      </c>
    </row>
    <row r="92" spans="1:2" x14ac:dyDescent="0.25">
      <c r="A92" s="1" t="s">
        <v>30</v>
      </c>
      <c r="B92" s="5">
        <v>44256</v>
      </c>
    </row>
    <row r="93" spans="1:2" x14ac:dyDescent="0.25">
      <c r="A93" s="1" t="s">
        <v>22</v>
      </c>
      <c r="B93" s="5">
        <v>43922</v>
      </c>
    </row>
    <row r="94" spans="1:2" x14ac:dyDescent="0.25">
      <c r="A94" s="1" t="s">
        <v>21</v>
      </c>
      <c r="B94" s="5">
        <v>44287</v>
      </c>
    </row>
    <row r="95" spans="1:2" x14ac:dyDescent="0.25">
      <c r="A95" s="1" t="s">
        <v>18</v>
      </c>
      <c r="B95" s="5">
        <v>44256</v>
      </c>
    </row>
    <row r="96" spans="1:2" x14ac:dyDescent="0.25">
      <c r="A96" s="1" t="s">
        <v>24</v>
      </c>
      <c r="B96" s="5">
        <v>44470</v>
      </c>
    </row>
    <row r="97" spans="1:2" x14ac:dyDescent="0.25">
      <c r="A97" s="1" t="s">
        <v>23</v>
      </c>
      <c r="B97" s="5">
        <v>44136</v>
      </c>
    </row>
    <row r="98" spans="1:2" x14ac:dyDescent="0.25">
      <c r="A98" s="1" t="s">
        <v>18</v>
      </c>
      <c r="B98" s="5">
        <v>44531</v>
      </c>
    </row>
    <row r="99" spans="1:2" x14ac:dyDescent="0.25">
      <c r="A99" s="1" t="s">
        <v>17</v>
      </c>
      <c r="B99" s="5">
        <v>43862</v>
      </c>
    </row>
    <row r="100" spans="1:2" x14ac:dyDescent="0.25">
      <c r="A100" s="1" t="s">
        <v>26</v>
      </c>
      <c r="B100" s="5">
        <v>44228</v>
      </c>
    </row>
    <row r="101" spans="1:2" x14ac:dyDescent="0.25">
      <c r="A101" s="1" t="s">
        <v>19</v>
      </c>
      <c r="B101" s="5">
        <v>43862</v>
      </c>
    </row>
    <row r="102" spans="1:2" x14ac:dyDescent="0.25">
      <c r="A102" s="1" t="s">
        <v>20</v>
      </c>
      <c r="B102" s="5">
        <v>44501</v>
      </c>
    </row>
    <row r="103" spans="1:2" x14ac:dyDescent="0.25">
      <c r="A103" s="1" t="s">
        <v>25</v>
      </c>
      <c r="B103" s="5">
        <v>44013</v>
      </c>
    </row>
    <row r="104" spans="1:2" x14ac:dyDescent="0.25">
      <c r="A104" s="1" t="s">
        <v>17</v>
      </c>
      <c r="B104" s="5">
        <v>44562</v>
      </c>
    </row>
    <row r="105" spans="1:2" x14ac:dyDescent="0.25">
      <c r="A105" s="1" t="s">
        <v>30</v>
      </c>
      <c r="B105" s="5">
        <v>44348</v>
      </c>
    </row>
    <row r="106" spans="1:2" x14ac:dyDescent="0.25">
      <c r="A106" s="1" t="s">
        <v>21</v>
      </c>
      <c r="B106" s="5">
        <v>43862</v>
      </c>
    </row>
    <row r="107" spans="1:2" x14ac:dyDescent="0.25">
      <c r="A107" s="1" t="s">
        <v>30</v>
      </c>
      <c r="B107" s="5">
        <v>44105</v>
      </c>
    </row>
    <row r="108" spans="1:2" x14ac:dyDescent="0.25">
      <c r="A108" s="1" t="s">
        <v>17</v>
      </c>
      <c r="B108" s="5">
        <v>43922</v>
      </c>
    </row>
    <row r="109" spans="1:2" x14ac:dyDescent="0.25">
      <c r="A109" s="1" t="s">
        <v>26</v>
      </c>
      <c r="B109" s="5">
        <v>44470</v>
      </c>
    </row>
    <row r="110" spans="1:2" x14ac:dyDescent="0.25">
      <c r="A110" s="1" t="s">
        <v>24</v>
      </c>
      <c r="B110" s="5">
        <v>43891</v>
      </c>
    </row>
    <row r="111" spans="1:2" x14ac:dyDescent="0.25">
      <c r="A111" s="1" t="s">
        <v>18</v>
      </c>
      <c r="B111" s="5">
        <v>43862</v>
      </c>
    </row>
    <row r="112" spans="1:2" x14ac:dyDescent="0.25">
      <c r="A112" s="1" t="s">
        <v>23</v>
      </c>
      <c r="B112" s="5">
        <v>44531</v>
      </c>
    </row>
    <row r="113" spans="1:2" x14ac:dyDescent="0.25">
      <c r="A113" s="1" t="s">
        <v>20</v>
      </c>
      <c r="B113" s="5">
        <v>44166</v>
      </c>
    </row>
    <row r="114" spans="1:2" x14ac:dyDescent="0.25">
      <c r="A114" s="1" t="s">
        <v>19</v>
      </c>
      <c r="B114" s="5">
        <v>43862</v>
      </c>
    </row>
    <row r="115" spans="1:2" x14ac:dyDescent="0.25">
      <c r="A115" s="1" t="s">
        <v>26</v>
      </c>
      <c r="B115" s="5">
        <v>44531</v>
      </c>
    </row>
    <row r="116" spans="1:2" x14ac:dyDescent="0.25">
      <c r="A116" s="1" t="s">
        <v>22</v>
      </c>
      <c r="B116" s="5">
        <v>43952</v>
      </c>
    </row>
    <row r="117" spans="1:2" x14ac:dyDescent="0.25">
      <c r="A117" s="1" t="s">
        <v>22</v>
      </c>
      <c r="B117" s="5">
        <v>44440</v>
      </c>
    </row>
    <row r="118" spans="1:2" x14ac:dyDescent="0.25">
      <c r="A118" s="1" t="s">
        <v>17</v>
      </c>
      <c r="B118" s="5">
        <v>44501</v>
      </c>
    </row>
    <row r="119" spans="1:2" x14ac:dyDescent="0.25">
      <c r="A119" s="1" t="s">
        <v>24</v>
      </c>
      <c r="B119" s="5">
        <v>44317</v>
      </c>
    </row>
    <row r="120" spans="1:2" x14ac:dyDescent="0.25">
      <c r="A120" s="1" t="s">
        <v>19</v>
      </c>
      <c r="B120" s="5">
        <v>43922</v>
      </c>
    </row>
    <row r="121" spans="1:2" x14ac:dyDescent="0.25">
      <c r="A121" s="1" t="s">
        <v>30</v>
      </c>
      <c r="B121" s="5">
        <v>43891</v>
      </c>
    </row>
    <row r="122" spans="1:2" x14ac:dyDescent="0.25">
      <c r="A122" s="1" t="s">
        <v>26</v>
      </c>
      <c r="B122" s="5">
        <v>44531</v>
      </c>
    </row>
    <row r="123" spans="1:2" x14ac:dyDescent="0.25">
      <c r="A123" s="1" t="s">
        <v>18</v>
      </c>
      <c r="B123" s="5">
        <v>43862</v>
      </c>
    </row>
    <row r="124" spans="1:2" x14ac:dyDescent="0.25">
      <c r="A124" s="1" t="s">
        <v>20</v>
      </c>
      <c r="B124" s="5">
        <v>44197</v>
      </c>
    </row>
    <row r="125" spans="1:2" x14ac:dyDescent="0.25">
      <c r="A125" s="1" t="s">
        <v>17</v>
      </c>
      <c r="B125" s="5">
        <v>43891</v>
      </c>
    </row>
    <row r="126" spans="1:2" x14ac:dyDescent="0.25">
      <c r="A126" s="1" t="s">
        <v>24</v>
      </c>
      <c r="B126" s="5">
        <v>44470</v>
      </c>
    </row>
    <row r="127" spans="1:2" x14ac:dyDescent="0.25">
      <c r="A127" s="1" t="s">
        <v>21</v>
      </c>
      <c r="B127" s="5">
        <v>44409</v>
      </c>
    </row>
    <row r="128" spans="1:2" x14ac:dyDescent="0.25">
      <c r="A128" s="1" t="s">
        <v>22</v>
      </c>
      <c r="B128" s="5">
        <v>44136</v>
      </c>
    </row>
    <row r="129" spans="1:2" x14ac:dyDescent="0.25">
      <c r="A129" s="1" t="s">
        <v>23</v>
      </c>
      <c r="B129" s="5">
        <v>43983</v>
      </c>
    </row>
    <row r="130" spans="1:2" x14ac:dyDescent="0.25">
      <c r="A130" s="1" t="s">
        <v>26</v>
      </c>
      <c r="B130" s="5">
        <v>44501</v>
      </c>
    </row>
    <row r="131" spans="1:2" x14ac:dyDescent="0.25">
      <c r="A131" s="1" t="s">
        <v>17</v>
      </c>
      <c r="B131" s="5">
        <v>44075</v>
      </c>
    </row>
    <row r="132" spans="1:2" x14ac:dyDescent="0.25">
      <c r="A132" s="1" t="s">
        <v>26</v>
      </c>
      <c r="B132" s="5">
        <v>44256</v>
      </c>
    </row>
    <row r="133" spans="1:2" x14ac:dyDescent="0.25">
      <c r="A133" s="1" t="s">
        <v>19</v>
      </c>
      <c r="B133" s="5">
        <v>43922</v>
      </c>
    </row>
    <row r="134" spans="1:2" x14ac:dyDescent="0.25">
      <c r="A134" s="1" t="s">
        <v>24</v>
      </c>
      <c r="B134" s="5">
        <v>43891</v>
      </c>
    </row>
    <row r="135" spans="1:2" x14ac:dyDescent="0.25">
      <c r="A135" s="1" t="s">
        <v>18</v>
      </c>
      <c r="B135" s="5">
        <v>44409</v>
      </c>
    </row>
    <row r="136" spans="1:2" x14ac:dyDescent="0.25">
      <c r="A136" s="1" t="s">
        <v>20</v>
      </c>
      <c r="B136" s="5">
        <v>43862</v>
      </c>
    </row>
    <row r="137" spans="1:2" x14ac:dyDescent="0.25">
      <c r="A137" s="1" t="s">
        <v>17</v>
      </c>
      <c r="B137" s="5">
        <v>44562</v>
      </c>
    </row>
    <row r="138" spans="1:2" x14ac:dyDescent="0.25">
      <c r="A138" s="1" t="s">
        <v>25</v>
      </c>
      <c r="B138" s="5">
        <v>44531</v>
      </c>
    </row>
    <row r="139" spans="1:2" x14ac:dyDescent="0.25">
      <c r="A139" s="1" t="s">
        <v>17</v>
      </c>
      <c r="B139" s="5">
        <v>44470</v>
      </c>
    </row>
    <row r="140" spans="1:2" x14ac:dyDescent="0.25">
      <c r="A140" s="1" t="s">
        <v>30</v>
      </c>
      <c r="B140" s="5">
        <v>44228</v>
      </c>
    </row>
    <row r="141" spans="1:2" x14ac:dyDescent="0.25">
      <c r="A141" s="1" t="s">
        <v>21</v>
      </c>
      <c r="B141" s="5">
        <v>43862</v>
      </c>
    </row>
    <row r="142" spans="1:2" x14ac:dyDescent="0.25">
      <c r="A142" s="1" t="s">
        <v>17</v>
      </c>
      <c r="B142" s="5">
        <v>43922</v>
      </c>
    </row>
    <row r="143" spans="1:2" x14ac:dyDescent="0.25">
      <c r="A143" s="1" t="s">
        <v>22</v>
      </c>
      <c r="B143" s="5">
        <v>44013</v>
      </c>
    </row>
    <row r="144" spans="1:2" x14ac:dyDescent="0.25">
      <c r="A144" s="1" t="s">
        <v>18</v>
      </c>
      <c r="B144" s="5">
        <v>44593</v>
      </c>
    </row>
    <row r="145" spans="1:2" x14ac:dyDescent="0.25">
      <c r="A145" s="1" t="s">
        <v>23</v>
      </c>
      <c r="B145" s="5">
        <v>44317</v>
      </c>
    </row>
    <row r="146" spans="1:2" x14ac:dyDescent="0.25">
      <c r="A146" s="1" t="s">
        <v>19</v>
      </c>
      <c r="B146" s="5">
        <v>44166</v>
      </c>
    </row>
    <row r="147" spans="1:2" x14ac:dyDescent="0.25">
      <c r="A147" s="1" t="s">
        <v>26</v>
      </c>
      <c r="B147" s="5">
        <v>44105</v>
      </c>
    </row>
    <row r="148" spans="1:2" x14ac:dyDescent="0.25">
      <c r="A148" s="1" t="s">
        <v>17</v>
      </c>
      <c r="B148" s="5">
        <v>44501</v>
      </c>
    </row>
    <row r="149" spans="1:2" x14ac:dyDescent="0.25">
      <c r="A149" s="1" t="s">
        <v>30</v>
      </c>
      <c r="B149" s="5">
        <v>44136</v>
      </c>
    </row>
    <row r="150" spans="1:2" x14ac:dyDescent="0.25">
      <c r="A150" s="1" t="s">
        <v>20</v>
      </c>
      <c r="B150" s="5">
        <v>44470</v>
      </c>
    </row>
    <row r="151" spans="1:2" x14ac:dyDescent="0.25">
      <c r="A151" s="1" t="s">
        <v>24</v>
      </c>
      <c r="B151" s="5">
        <v>43922</v>
      </c>
    </row>
    <row r="152" spans="1:2" x14ac:dyDescent="0.25">
      <c r="A152" s="1" t="s">
        <v>30</v>
      </c>
      <c r="B152" s="5">
        <v>44348</v>
      </c>
    </row>
    <row r="153" spans="1:2" x14ac:dyDescent="0.25">
      <c r="A153" s="1" t="s">
        <v>18</v>
      </c>
      <c r="B153" s="5">
        <v>44197</v>
      </c>
    </row>
    <row r="154" spans="1:2" x14ac:dyDescent="0.25">
      <c r="A154" s="1" t="s">
        <v>17</v>
      </c>
      <c r="B154" s="5">
        <v>44531</v>
      </c>
    </row>
    <row r="155" spans="1:2" x14ac:dyDescent="0.25">
      <c r="A155" s="1" t="s">
        <v>22</v>
      </c>
      <c r="B155" s="5">
        <v>44409</v>
      </c>
    </row>
    <row r="156" spans="1:2" x14ac:dyDescent="0.25">
      <c r="A156" s="1" t="s">
        <v>26</v>
      </c>
      <c r="B156" s="5">
        <v>44562</v>
      </c>
    </row>
    <row r="157" spans="1:2" x14ac:dyDescent="0.25">
      <c r="A157" s="1" t="s">
        <v>30</v>
      </c>
      <c r="B157" s="5">
        <v>44470</v>
      </c>
    </row>
    <row r="158" spans="1:2" x14ac:dyDescent="0.25">
      <c r="A158" s="1" t="s">
        <v>17</v>
      </c>
      <c r="B158" s="5">
        <v>44287</v>
      </c>
    </row>
    <row r="159" spans="1:2" x14ac:dyDescent="0.25">
      <c r="A159" s="1" t="s">
        <v>26</v>
      </c>
      <c r="B159" s="5">
        <v>44501</v>
      </c>
    </row>
    <row r="160" spans="1:2" x14ac:dyDescent="0.25">
      <c r="A160" s="1" t="s">
        <v>21</v>
      </c>
      <c r="B160" s="5">
        <v>44228</v>
      </c>
    </row>
    <row r="161" spans="1:2" x14ac:dyDescent="0.25">
      <c r="A161" s="1" t="s">
        <v>25</v>
      </c>
      <c r="B161" s="5">
        <v>44440</v>
      </c>
    </row>
    <row r="162" spans="1:2" x14ac:dyDescent="0.25">
      <c r="A162" s="1" t="s">
        <v>24</v>
      </c>
      <c r="B162" s="5">
        <v>43922</v>
      </c>
    </row>
    <row r="163" spans="1:2" x14ac:dyDescent="0.25">
      <c r="A163" s="1" t="s">
        <v>17</v>
      </c>
      <c r="B163" s="5">
        <v>43923</v>
      </c>
    </row>
    <row r="164" spans="1:2" x14ac:dyDescent="0.25">
      <c r="A164" s="1" t="s">
        <v>26</v>
      </c>
      <c r="B164" s="5">
        <v>43924</v>
      </c>
    </row>
    <row r="165" spans="1:2" x14ac:dyDescent="0.25">
      <c r="A165" s="1" t="s">
        <v>18</v>
      </c>
      <c r="B165" s="5">
        <v>44470</v>
      </c>
    </row>
    <row r="166" spans="1:2" x14ac:dyDescent="0.25">
      <c r="A166" s="1" t="s">
        <v>24</v>
      </c>
      <c r="B166" s="5">
        <v>44531</v>
      </c>
    </row>
    <row r="167" spans="1:2" x14ac:dyDescent="0.25">
      <c r="A167" s="1" t="s">
        <v>17</v>
      </c>
      <c r="B167" s="5">
        <v>44378</v>
      </c>
    </row>
    <row r="168" spans="1:2" x14ac:dyDescent="0.25">
      <c r="A168" s="1" t="s">
        <v>22</v>
      </c>
      <c r="B168" s="5">
        <v>44044</v>
      </c>
    </row>
    <row r="169" spans="1:2" x14ac:dyDescent="0.25">
      <c r="A169" s="1" t="s">
        <v>30</v>
      </c>
      <c r="B169" s="5">
        <v>44501</v>
      </c>
    </row>
    <row r="170" spans="1:2" x14ac:dyDescent="0.25">
      <c r="A170" s="1" t="s">
        <v>26</v>
      </c>
      <c r="B170" s="5">
        <v>43862</v>
      </c>
    </row>
    <row r="171" spans="1:2" x14ac:dyDescent="0.25">
      <c r="A171" s="1" t="s">
        <v>23</v>
      </c>
      <c r="B171" s="5">
        <v>44166</v>
      </c>
    </row>
    <row r="172" spans="1:2" x14ac:dyDescent="0.25">
      <c r="A172" s="1" t="s">
        <v>30</v>
      </c>
      <c r="B172" s="5">
        <v>44562</v>
      </c>
    </row>
    <row r="173" spans="1:2" x14ac:dyDescent="0.25">
      <c r="A173" s="1" t="s">
        <v>20</v>
      </c>
      <c r="B173" s="5">
        <v>43891</v>
      </c>
    </row>
    <row r="174" spans="1:2" x14ac:dyDescent="0.25">
      <c r="A174" s="1" t="s">
        <v>17</v>
      </c>
      <c r="B174" s="5">
        <v>44075</v>
      </c>
    </row>
    <row r="175" spans="1:2" x14ac:dyDescent="0.25">
      <c r="A175" s="1" t="s">
        <v>24</v>
      </c>
      <c r="B175" s="5">
        <v>44440</v>
      </c>
    </row>
    <row r="176" spans="1:2" x14ac:dyDescent="0.25">
      <c r="A176" s="1" t="s">
        <v>19</v>
      </c>
      <c r="B176" s="5">
        <v>43891</v>
      </c>
    </row>
    <row r="177" spans="1:2" x14ac:dyDescent="0.25">
      <c r="A177" s="1" t="s">
        <v>18</v>
      </c>
      <c r="B177" s="5">
        <v>44197</v>
      </c>
    </row>
    <row r="178" spans="1:2" x14ac:dyDescent="0.25">
      <c r="A178" s="1" t="s">
        <v>26</v>
      </c>
      <c r="B178" s="5">
        <v>44531</v>
      </c>
    </row>
    <row r="179" spans="1:2" x14ac:dyDescent="0.25">
      <c r="A179" s="1" t="s">
        <v>17</v>
      </c>
      <c r="B179" s="5">
        <v>44501</v>
      </c>
    </row>
    <row r="180" spans="1:2" x14ac:dyDescent="0.25">
      <c r="A180" s="1" t="s">
        <v>22</v>
      </c>
      <c r="B180" s="5">
        <v>44136</v>
      </c>
    </row>
    <row r="181" spans="1:2" x14ac:dyDescent="0.25">
      <c r="A181" s="1" t="s">
        <v>30</v>
      </c>
      <c r="B181" s="5">
        <v>44105</v>
      </c>
    </row>
    <row r="182" spans="1:2" x14ac:dyDescent="0.25">
      <c r="A182" s="1" t="s">
        <v>21</v>
      </c>
      <c r="B182" s="5">
        <v>44531</v>
      </c>
    </row>
    <row r="183" spans="1:2" x14ac:dyDescent="0.25">
      <c r="A183" s="1" t="s">
        <v>17</v>
      </c>
      <c r="B183" s="5">
        <v>43862</v>
      </c>
    </row>
    <row r="184" spans="1:2" x14ac:dyDescent="0.25">
      <c r="A184" s="1" t="s">
        <v>24</v>
      </c>
      <c r="B184" s="5">
        <v>44197</v>
      </c>
    </row>
    <row r="185" spans="1:2" x14ac:dyDescent="0.25">
      <c r="A185" s="1" t="s">
        <v>20</v>
      </c>
      <c r="B185" s="5">
        <v>43862</v>
      </c>
    </row>
    <row r="186" spans="1:2" x14ac:dyDescent="0.25">
      <c r="A186" s="1" t="s">
        <v>26</v>
      </c>
      <c r="B186" s="5">
        <v>43922</v>
      </c>
    </row>
    <row r="187" spans="1:2" x14ac:dyDescent="0.25">
      <c r="A187" s="1" t="s">
        <v>25</v>
      </c>
      <c r="B187" s="5">
        <v>43862</v>
      </c>
    </row>
    <row r="188" spans="1:2" x14ac:dyDescent="0.25">
      <c r="A188" s="1" t="s">
        <v>17</v>
      </c>
      <c r="B188" s="5">
        <v>44562</v>
      </c>
    </row>
    <row r="189" spans="1:2" x14ac:dyDescent="0.25">
      <c r="A189" s="1" t="s">
        <v>18</v>
      </c>
      <c r="B189" s="5">
        <v>43862</v>
      </c>
    </row>
    <row r="190" spans="1:2" x14ac:dyDescent="0.25">
      <c r="A190" s="1" t="s">
        <v>26</v>
      </c>
      <c r="B190" s="5">
        <v>44501</v>
      </c>
    </row>
    <row r="191" spans="1:2" x14ac:dyDescent="0.25">
      <c r="A191" s="1" t="s">
        <v>19</v>
      </c>
      <c r="B191" s="5">
        <v>44256</v>
      </c>
    </row>
    <row r="192" spans="1:2" x14ac:dyDescent="0.25">
      <c r="A192" s="1" t="s">
        <v>24</v>
      </c>
      <c r="B192" s="5">
        <v>43952</v>
      </c>
    </row>
    <row r="193" spans="1:2" x14ac:dyDescent="0.25">
      <c r="A193" s="1" t="s">
        <v>30</v>
      </c>
      <c r="B193" s="5">
        <v>44470</v>
      </c>
    </row>
    <row r="194" spans="1:2" x14ac:dyDescent="0.25">
      <c r="A194" s="1" t="s">
        <v>17</v>
      </c>
      <c r="B194" s="5">
        <v>44501</v>
      </c>
    </row>
    <row r="195" spans="1:2" x14ac:dyDescent="0.25">
      <c r="A195" s="1" t="s">
        <v>23</v>
      </c>
      <c r="B195" s="5">
        <v>43922</v>
      </c>
    </row>
    <row r="196" spans="1:2" x14ac:dyDescent="0.25">
      <c r="A196" s="1" t="s">
        <v>20</v>
      </c>
      <c r="B196" s="5">
        <v>44166</v>
      </c>
    </row>
    <row r="197" spans="1:2" x14ac:dyDescent="0.25">
      <c r="A197" s="1" t="s">
        <v>30</v>
      </c>
      <c r="B197" s="5">
        <v>44228</v>
      </c>
    </row>
    <row r="198" spans="1:2" x14ac:dyDescent="0.25">
      <c r="A198" s="1" t="s">
        <v>17</v>
      </c>
      <c r="B198" s="5">
        <v>44531</v>
      </c>
    </row>
    <row r="199" spans="1:2" x14ac:dyDescent="0.25">
      <c r="A199" s="1" t="s">
        <v>30</v>
      </c>
      <c r="B199" s="5">
        <v>44013</v>
      </c>
    </row>
    <row r="200" spans="1:2" x14ac:dyDescent="0.25">
      <c r="A200" s="1" t="s">
        <v>18</v>
      </c>
      <c r="B200" s="5">
        <v>44044</v>
      </c>
    </row>
    <row r="201" spans="1:2" x14ac:dyDescent="0.25">
      <c r="A201" s="1" t="s">
        <v>22</v>
      </c>
      <c r="B201" s="5">
        <v>44105</v>
      </c>
    </row>
    <row r="202" spans="1:2" x14ac:dyDescent="0.25">
      <c r="A202" s="1" t="s">
        <v>26</v>
      </c>
      <c r="B202" s="5">
        <v>44378</v>
      </c>
    </row>
    <row r="203" spans="1:2" x14ac:dyDescent="0.25">
      <c r="A203" s="1" t="s">
        <v>24</v>
      </c>
      <c r="B203" s="5">
        <v>43862</v>
      </c>
    </row>
    <row r="204" spans="1:2" x14ac:dyDescent="0.25">
      <c r="A204" s="1" t="s">
        <v>17</v>
      </c>
      <c r="B204" s="5">
        <v>44593</v>
      </c>
    </row>
    <row r="205" spans="1:2" x14ac:dyDescent="0.25">
      <c r="A205" s="1" t="s">
        <v>30</v>
      </c>
      <c r="B205" s="5">
        <v>44470</v>
      </c>
    </row>
    <row r="206" spans="1:2" x14ac:dyDescent="0.25">
      <c r="A206" s="1" t="s">
        <v>30</v>
      </c>
      <c r="B206" s="5">
        <v>43983</v>
      </c>
    </row>
    <row r="207" spans="1:2" x14ac:dyDescent="0.25">
      <c r="A207" s="1" t="s">
        <v>17</v>
      </c>
      <c r="B207" s="5">
        <v>43922</v>
      </c>
    </row>
    <row r="208" spans="1:2" x14ac:dyDescent="0.25">
      <c r="A208" s="1" t="s">
        <v>25</v>
      </c>
      <c r="B208" s="5">
        <v>44136</v>
      </c>
    </row>
    <row r="209" spans="1:2" x14ac:dyDescent="0.25">
      <c r="A209" s="1" t="s">
        <v>19</v>
      </c>
      <c r="B209" s="5">
        <v>44501</v>
      </c>
    </row>
    <row r="210" spans="1:2" x14ac:dyDescent="0.25">
      <c r="A210" s="1" t="s">
        <v>21</v>
      </c>
      <c r="B210" s="5">
        <v>44531</v>
      </c>
    </row>
    <row r="211" spans="1:2" x14ac:dyDescent="0.25">
      <c r="A211" s="1" t="s">
        <v>17</v>
      </c>
      <c r="B211" s="5">
        <v>44317</v>
      </c>
    </row>
    <row r="212" spans="1:2" x14ac:dyDescent="0.25">
      <c r="A212" s="1" t="s">
        <v>18</v>
      </c>
      <c r="B212" s="5">
        <v>44562</v>
      </c>
    </row>
    <row r="213" spans="1:2" x14ac:dyDescent="0.25">
      <c r="A213" s="1" t="s">
        <v>24</v>
      </c>
      <c r="B213" s="5">
        <v>44378</v>
      </c>
    </row>
    <row r="214" spans="1:2" x14ac:dyDescent="0.25">
      <c r="A214" s="1" t="s">
        <v>20</v>
      </c>
      <c r="B214" s="5">
        <v>44075</v>
      </c>
    </row>
    <row r="215" spans="1:2" x14ac:dyDescent="0.25">
      <c r="A215" s="1" t="s">
        <v>26</v>
      </c>
      <c r="B215" s="5">
        <v>44317</v>
      </c>
    </row>
    <row r="216" spans="1:2" x14ac:dyDescent="0.25">
      <c r="A216" s="1" t="s">
        <v>17</v>
      </c>
      <c r="B216" s="5">
        <v>44531</v>
      </c>
    </row>
    <row r="217" spans="1:2" x14ac:dyDescent="0.25">
      <c r="A217" s="1" t="s">
        <v>22</v>
      </c>
      <c r="B217" s="5">
        <v>44105</v>
      </c>
    </row>
    <row r="218" spans="1:2" x14ac:dyDescent="0.25">
      <c r="A218" s="1" t="s">
        <v>30</v>
      </c>
      <c r="B218" s="5">
        <v>44166</v>
      </c>
    </row>
    <row r="219" spans="1:2" x14ac:dyDescent="0.25">
      <c r="A219" s="1" t="s">
        <v>25</v>
      </c>
      <c r="B219" s="5">
        <v>43891</v>
      </c>
    </row>
    <row r="220" spans="1:2" x14ac:dyDescent="0.25">
      <c r="A220" s="1" t="s">
        <v>21</v>
      </c>
      <c r="B220" s="5">
        <v>44531</v>
      </c>
    </row>
    <row r="221" spans="1:2" x14ac:dyDescent="0.25">
      <c r="A221" s="1" t="s">
        <v>23</v>
      </c>
      <c r="B221" s="5">
        <v>44348</v>
      </c>
    </row>
    <row r="222" spans="1:2" x14ac:dyDescent="0.25">
      <c r="A222" s="1" t="s">
        <v>17</v>
      </c>
      <c r="B222" s="5">
        <v>44470</v>
      </c>
    </row>
    <row r="223" spans="1:2" x14ac:dyDescent="0.25">
      <c r="A223" s="1" t="s">
        <v>19</v>
      </c>
      <c r="B223" s="5">
        <v>44531</v>
      </c>
    </row>
    <row r="224" spans="1:2" x14ac:dyDescent="0.25">
      <c r="A224" s="1" t="s">
        <v>24</v>
      </c>
      <c r="B224" s="5">
        <v>44501</v>
      </c>
    </row>
    <row r="225" spans="1:2" x14ac:dyDescent="0.25">
      <c r="A225" s="1" t="s">
        <v>20</v>
      </c>
      <c r="B225" s="5">
        <v>44228</v>
      </c>
    </row>
    <row r="226" spans="1:2" x14ac:dyDescent="0.25">
      <c r="A226" s="1" t="s">
        <v>26</v>
      </c>
      <c r="B226" s="5">
        <v>44440</v>
      </c>
    </row>
    <row r="227" spans="1:2" x14ac:dyDescent="0.25">
      <c r="A227" s="1" t="s">
        <v>17</v>
      </c>
      <c r="B227" s="5">
        <v>44409</v>
      </c>
    </row>
    <row r="228" spans="1:2" x14ac:dyDescent="0.25">
      <c r="A228" s="1" t="s">
        <v>18</v>
      </c>
      <c r="B228" s="5">
        <v>43922</v>
      </c>
    </row>
    <row r="229" spans="1:2" x14ac:dyDescent="0.25">
      <c r="A229" s="1" t="s">
        <v>30</v>
      </c>
      <c r="B229" s="5">
        <v>44287</v>
      </c>
    </row>
    <row r="230" spans="1:2" x14ac:dyDescent="0.25">
      <c r="A230" s="1" t="s">
        <v>21</v>
      </c>
      <c r="B230" s="5">
        <v>43862</v>
      </c>
    </row>
    <row r="231" spans="1:2" x14ac:dyDescent="0.25">
      <c r="A231" s="1" t="s">
        <v>17</v>
      </c>
      <c r="B231" s="5">
        <v>44470</v>
      </c>
    </row>
    <row r="232" spans="1:2" x14ac:dyDescent="0.25">
      <c r="A232" s="1" t="s">
        <v>22</v>
      </c>
      <c r="B232" s="5">
        <v>44562</v>
      </c>
    </row>
    <row r="233" spans="1:2" x14ac:dyDescent="0.25">
      <c r="A233" s="1" t="s">
        <v>24</v>
      </c>
      <c r="B233" s="5">
        <v>43862</v>
      </c>
    </row>
    <row r="234" spans="1:2" x14ac:dyDescent="0.25">
      <c r="A234" s="1" t="s">
        <v>20</v>
      </c>
      <c r="B234" s="5">
        <v>44409</v>
      </c>
    </row>
    <row r="235" spans="1:2" x14ac:dyDescent="0.25">
      <c r="A235" s="1" t="s">
        <v>17</v>
      </c>
      <c r="B235" s="5">
        <v>43862</v>
      </c>
    </row>
    <row r="236" spans="1:2" x14ac:dyDescent="0.25">
      <c r="A236" s="1" t="s">
        <v>26</v>
      </c>
      <c r="B236" s="5">
        <v>44531</v>
      </c>
    </row>
    <row r="237" spans="1:2" x14ac:dyDescent="0.25">
      <c r="A237" s="1" t="s">
        <v>18</v>
      </c>
      <c r="B237" s="5">
        <v>44197</v>
      </c>
    </row>
    <row r="238" spans="1:2" x14ac:dyDescent="0.25">
      <c r="A238" s="1" t="s">
        <v>19</v>
      </c>
      <c r="B238" s="5">
        <v>44044</v>
      </c>
    </row>
    <row r="239" spans="1:2" x14ac:dyDescent="0.25">
      <c r="A239" s="1" t="s">
        <v>30</v>
      </c>
      <c r="B239" s="5">
        <v>44409</v>
      </c>
    </row>
    <row r="240" spans="1:2" x14ac:dyDescent="0.25">
      <c r="A240" s="1" t="s">
        <v>26</v>
      </c>
      <c r="B240" s="5">
        <v>44562</v>
      </c>
    </row>
    <row r="241" spans="1:2" x14ac:dyDescent="0.25">
      <c r="A241" s="1" t="s">
        <v>17</v>
      </c>
      <c r="B241" s="5">
        <v>44501</v>
      </c>
    </row>
    <row r="242" spans="1:2" x14ac:dyDescent="0.25">
      <c r="A242" s="1" t="s">
        <v>25</v>
      </c>
      <c r="B242" s="5">
        <v>43922</v>
      </c>
    </row>
    <row r="243" spans="1:2" x14ac:dyDescent="0.25">
      <c r="A243" s="1" t="s">
        <v>24</v>
      </c>
      <c r="B243" s="5">
        <v>44105</v>
      </c>
    </row>
    <row r="244" spans="1:2" x14ac:dyDescent="0.25">
      <c r="A244" s="1" t="s">
        <v>17</v>
      </c>
      <c r="B244" s="5">
        <v>44470</v>
      </c>
    </row>
    <row r="245" spans="1:2" x14ac:dyDescent="0.25">
      <c r="A245" s="1" t="s">
        <v>23</v>
      </c>
      <c r="B245" s="5">
        <v>44136</v>
      </c>
    </row>
    <row r="246" spans="1:2" x14ac:dyDescent="0.25">
      <c r="A246" s="1" t="s">
        <v>21</v>
      </c>
      <c r="B246" s="5">
        <v>43862</v>
      </c>
    </row>
    <row r="247" spans="1:2" x14ac:dyDescent="0.25">
      <c r="A247" s="1" t="s">
        <v>20</v>
      </c>
      <c r="B247" s="5">
        <v>44531</v>
      </c>
    </row>
    <row r="248" spans="1:2" x14ac:dyDescent="0.25">
      <c r="A248" s="1" t="s">
        <v>22</v>
      </c>
      <c r="B248" s="5">
        <v>44256</v>
      </c>
    </row>
    <row r="249" spans="1:2" x14ac:dyDescent="0.25">
      <c r="A249" s="1" t="s">
        <v>17</v>
      </c>
      <c r="B249" s="5">
        <v>43891</v>
      </c>
    </row>
    <row r="250" spans="1:2" x14ac:dyDescent="0.25">
      <c r="A250" s="1" t="s">
        <v>18</v>
      </c>
      <c r="B250" s="5">
        <v>44228</v>
      </c>
    </row>
    <row r="251" spans="1:2" x14ac:dyDescent="0.25">
      <c r="A251" s="1" t="s">
        <v>26</v>
      </c>
      <c r="B251" s="5">
        <v>44409</v>
      </c>
    </row>
    <row r="252" spans="1:2" x14ac:dyDescent="0.25">
      <c r="A252" s="1" t="s">
        <v>19</v>
      </c>
      <c r="B252" s="5">
        <v>44593</v>
      </c>
    </row>
    <row r="253" spans="1:2" x14ac:dyDescent="0.25">
      <c r="A253" s="1" t="s">
        <v>17</v>
      </c>
      <c r="B253" s="5">
        <v>44317</v>
      </c>
    </row>
    <row r="254" spans="1:2" x14ac:dyDescent="0.25">
      <c r="A254" s="1" t="s">
        <v>30</v>
      </c>
      <c r="B254" s="5">
        <v>44166</v>
      </c>
    </row>
    <row r="255" spans="1:2" x14ac:dyDescent="0.25">
      <c r="A255" s="1" t="s">
        <v>25</v>
      </c>
      <c r="B255" s="5">
        <v>44470</v>
      </c>
    </row>
    <row r="256" spans="1:2" x14ac:dyDescent="0.25">
      <c r="A256" s="1" t="s">
        <v>20</v>
      </c>
      <c r="B256" s="5">
        <v>43862</v>
      </c>
    </row>
    <row r="257" spans="1:2" x14ac:dyDescent="0.25">
      <c r="A257" s="1" t="s">
        <v>30</v>
      </c>
      <c r="B257" s="5">
        <v>43922</v>
      </c>
    </row>
    <row r="258" spans="1:2" x14ac:dyDescent="0.25">
      <c r="A258" s="1" t="s">
        <v>24</v>
      </c>
      <c r="B258" s="5">
        <v>43862</v>
      </c>
    </row>
    <row r="259" spans="1:2" x14ac:dyDescent="0.25">
      <c r="A259" s="1" t="s">
        <v>17</v>
      </c>
      <c r="B259" s="5">
        <v>44531</v>
      </c>
    </row>
    <row r="260" spans="1:2" x14ac:dyDescent="0.25">
      <c r="A260" s="1" t="s">
        <v>21</v>
      </c>
      <c r="B260" s="5">
        <v>43862</v>
      </c>
    </row>
    <row r="261" spans="1:2" x14ac:dyDescent="0.25">
      <c r="A261" s="1" t="s">
        <v>30</v>
      </c>
      <c r="B261" s="5">
        <v>43862</v>
      </c>
    </row>
    <row r="262" spans="1:2" x14ac:dyDescent="0.25">
      <c r="A262" s="1" t="s">
        <v>18</v>
      </c>
      <c r="B262" s="5">
        <v>44470</v>
      </c>
    </row>
    <row r="263" spans="1:2" x14ac:dyDescent="0.25">
      <c r="A263" s="1" t="s">
        <v>22</v>
      </c>
      <c r="B263" s="5">
        <v>43891</v>
      </c>
    </row>
    <row r="264" spans="1:2" x14ac:dyDescent="0.25">
      <c r="A264" s="1" t="s">
        <v>17</v>
      </c>
      <c r="B264" s="5">
        <v>44409</v>
      </c>
    </row>
    <row r="265" spans="1:2" x14ac:dyDescent="0.25">
      <c r="A265" s="1" t="s">
        <v>30</v>
      </c>
      <c r="B265" s="5">
        <v>44013</v>
      </c>
    </row>
    <row r="266" spans="1:2" x14ac:dyDescent="0.25">
      <c r="A266" s="1" t="s">
        <v>26</v>
      </c>
      <c r="B266" s="5">
        <v>43922</v>
      </c>
    </row>
    <row r="267" spans="1:2" x14ac:dyDescent="0.25">
      <c r="A267" s="1" t="s">
        <v>30</v>
      </c>
      <c r="B267" s="5">
        <v>44378</v>
      </c>
    </row>
    <row r="268" spans="1:2" x14ac:dyDescent="0.25">
      <c r="A268" s="1" t="s">
        <v>21</v>
      </c>
      <c r="B268" s="5">
        <v>44531</v>
      </c>
    </row>
    <row r="269" spans="1:2" x14ac:dyDescent="0.25">
      <c r="A269" s="1" t="s">
        <v>24</v>
      </c>
      <c r="B269" s="5">
        <v>44105</v>
      </c>
    </row>
    <row r="270" spans="1:2" x14ac:dyDescent="0.25">
      <c r="A270" s="1" t="s">
        <v>18</v>
      </c>
      <c r="B270" s="5">
        <v>44317</v>
      </c>
    </row>
    <row r="271" spans="1:2" x14ac:dyDescent="0.25">
      <c r="A271" s="1" t="s">
        <v>20</v>
      </c>
      <c r="B271" s="5">
        <v>44531</v>
      </c>
    </row>
    <row r="272" spans="1:2" x14ac:dyDescent="0.25">
      <c r="A272" s="1" t="s">
        <v>23</v>
      </c>
      <c r="B272" s="5">
        <v>44228</v>
      </c>
    </row>
    <row r="273" spans="1:2" x14ac:dyDescent="0.25">
      <c r="A273" s="1" t="s">
        <v>17</v>
      </c>
      <c r="B273" s="5">
        <v>44470</v>
      </c>
    </row>
    <row r="274" spans="1:2" x14ac:dyDescent="0.25">
      <c r="A274" s="1" t="s">
        <v>18</v>
      </c>
      <c r="B274" s="5">
        <v>44348</v>
      </c>
    </row>
    <row r="275" spans="1:2" x14ac:dyDescent="0.25">
      <c r="A275" s="1" t="s">
        <v>26</v>
      </c>
      <c r="B275" s="5">
        <v>44501</v>
      </c>
    </row>
    <row r="276" spans="1:2" x14ac:dyDescent="0.25">
      <c r="A276" s="1" t="s">
        <v>21</v>
      </c>
      <c r="B276" s="5">
        <v>44197</v>
      </c>
    </row>
    <row r="277" spans="1:2" x14ac:dyDescent="0.25">
      <c r="A277" s="1" t="s">
        <v>17</v>
      </c>
      <c r="B277" s="5">
        <v>44562</v>
      </c>
    </row>
    <row r="278" spans="1:2" x14ac:dyDescent="0.25">
      <c r="A278" s="1" t="s">
        <v>22</v>
      </c>
      <c r="B278" s="5">
        <v>44440</v>
      </c>
    </row>
    <row r="279" spans="1:2" x14ac:dyDescent="0.25">
      <c r="A279" s="1" t="s">
        <v>19</v>
      </c>
      <c r="B279" s="5">
        <v>43922</v>
      </c>
    </row>
    <row r="280" spans="1:2" x14ac:dyDescent="0.25">
      <c r="A280" s="1" t="s">
        <v>25</v>
      </c>
      <c r="B280" s="5">
        <v>44166</v>
      </c>
    </row>
    <row r="281" spans="1:2" x14ac:dyDescent="0.25">
      <c r="A281" s="1" t="s">
        <v>17</v>
      </c>
      <c r="B281" s="5">
        <v>44044</v>
      </c>
    </row>
    <row r="282" spans="1:2" x14ac:dyDescent="0.25">
      <c r="A282" s="1" t="s">
        <v>24</v>
      </c>
      <c r="B282" s="5">
        <v>44531</v>
      </c>
    </row>
    <row r="283" spans="1:2" x14ac:dyDescent="0.25">
      <c r="A283" s="1" t="s">
        <v>18</v>
      </c>
      <c r="B283" s="5">
        <v>43891</v>
      </c>
    </row>
    <row r="284" spans="1:2" x14ac:dyDescent="0.25">
      <c r="A284" s="1" t="s">
        <v>17</v>
      </c>
      <c r="B284" s="5">
        <v>44501</v>
      </c>
    </row>
    <row r="285" spans="1:2" x14ac:dyDescent="0.25">
      <c r="A285" s="1" t="s">
        <v>26</v>
      </c>
      <c r="B285" s="5">
        <v>44317</v>
      </c>
    </row>
    <row r="286" spans="1:2" x14ac:dyDescent="0.25">
      <c r="A286" s="1" t="s">
        <v>30</v>
      </c>
      <c r="B286" s="5">
        <v>43952</v>
      </c>
    </row>
    <row r="287" spans="1:2" x14ac:dyDescent="0.25">
      <c r="A287" s="1" t="s">
        <v>17</v>
      </c>
      <c r="B287" s="5">
        <v>44075</v>
      </c>
    </row>
    <row r="288" spans="1:2" x14ac:dyDescent="0.25">
      <c r="A288" s="1" t="s">
        <v>30</v>
      </c>
      <c r="B288" s="5">
        <v>43922</v>
      </c>
    </row>
    <row r="289" spans="1:2" x14ac:dyDescent="0.25">
      <c r="A289" s="1" t="s">
        <v>20</v>
      </c>
      <c r="B289" s="5">
        <v>44470</v>
      </c>
    </row>
    <row r="290" spans="1:2" x14ac:dyDescent="0.25">
      <c r="A290" s="1" t="s">
        <v>17</v>
      </c>
      <c r="B290" s="5">
        <v>44136</v>
      </c>
    </row>
    <row r="291" spans="1:2" x14ac:dyDescent="0.25">
      <c r="A291" s="1" t="s">
        <v>24</v>
      </c>
      <c r="B291" s="5">
        <v>44501</v>
      </c>
    </row>
    <row r="292" spans="1:2" x14ac:dyDescent="0.25">
      <c r="A292" s="1" t="s">
        <v>21</v>
      </c>
      <c r="B292" s="5">
        <v>43862</v>
      </c>
    </row>
    <row r="293" spans="1:2" x14ac:dyDescent="0.25">
      <c r="A293" s="1" t="s">
        <v>18</v>
      </c>
      <c r="B293" s="5">
        <v>44531</v>
      </c>
    </row>
    <row r="294" spans="1:2" x14ac:dyDescent="0.25">
      <c r="A294" s="1" t="s">
        <v>17</v>
      </c>
      <c r="B294" s="5">
        <v>44105</v>
      </c>
    </row>
    <row r="295" spans="1:2" x14ac:dyDescent="0.25">
      <c r="A295" s="1" t="s">
        <v>25</v>
      </c>
      <c r="B295" s="5">
        <v>43862</v>
      </c>
    </row>
    <row r="296" spans="1:2" x14ac:dyDescent="0.25">
      <c r="A296" s="1" t="s">
        <v>22</v>
      </c>
      <c r="B296" s="5">
        <v>44562</v>
      </c>
    </row>
    <row r="297" spans="1:2" x14ac:dyDescent="0.25">
      <c r="A297" s="1" t="s">
        <v>30</v>
      </c>
      <c r="B297" s="5">
        <v>44593</v>
      </c>
    </row>
    <row r="298" spans="1:2" x14ac:dyDescent="0.25">
      <c r="A298" s="1" t="s">
        <v>18</v>
      </c>
      <c r="B298" s="5">
        <v>44287</v>
      </c>
    </row>
    <row r="299" spans="1:2" x14ac:dyDescent="0.25">
      <c r="A299" s="1" t="s">
        <v>23</v>
      </c>
      <c r="B299" s="5">
        <v>44228</v>
      </c>
    </row>
    <row r="300" spans="1:2" x14ac:dyDescent="0.25">
      <c r="A300" s="1" t="s">
        <v>19</v>
      </c>
      <c r="B300" s="5">
        <v>44501</v>
      </c>
    </row>
    <row r="301" spans="1:2" x14ac:dyDescent="0.25">
      <c r="A301" s="1" t="s">
        <v>21</v>
      </c>
      <c r="B301" s="5">
        <v>44256</v>
      </c>
    </row>
    <row r="302" spans="1:2" x14ac:dyDescent="0.25">
      <c r="A302" s="1" t="s">
        <v>20</v>
      </c>
      <c r="B302" s="5">
        <v>44501</v>
      </c>
    </row>
    <row r="303" spans="1:2" x14ac:dyDescent="0.25">
      <c r="A303" s="1" t="s">
        <v>24</v>
      </c>
      <c r="B303" s="5">
        <v>43862</v>
      </c>
    </row>
    <row r="304" spans="1:2" x14ac:dyDescent="0.25">
      <c r="A304" s="1" t="s">
        <v>18</v>
      </c>
      <c r="B304" s="5">
        <v>44440</v>
      </c>
    </row>
    <row r="305" spans="1:2" x14ac:dyDescent="0.25">
      <c r="A305" s="1" t="s">
        <v>26</v>
      </c>
      <c r="B305" s="5">
        <v>44531</v>
      </c>
    </row>
    <row r="306" spans="1:2" x14ac:dyDescent="0.25">
      <c r="A306" s="1" t="s">
        <v>17</v>
      </c>
      <c r="B306" s="5">
        <v>43862</v>
      </c>
    </row>
    <row r="307" spans="1:2" x14ac:dyDescent="0.25">
      <c r="A307" s="1" t="s">
        <v>30</v>
      </c>
      <c r="B307" s="5">
        <v>44470</v>
      </c>
    </row>
    <row r="308" spans="1:2" x14ac:dyDescent="0.25">
      <c r="A308" s="1" t="s">
        <v>26</v>
      </c>
      <c r="B308" s="5">
        <v>44470</v>
      </c>
    </row>
    <row r="309" spans="1:2" x14ac:dyDescent="0.25">
      <c r="A309" s="1" t="s">
        <v>21</v>
      </c>
      <c r="B309" s="5">
        <v>44531</v>
      </c>
    </row>
    <row r="310" spans="1:2" x14ac:dyDescent="0.25">
      <c r="A310" s="1" t="s">
        <v>17</v>
      </c>
      <c r="B310" s="5">
        <v>44501</v>
      </c>
    </row>
    <row r="311" spans="1:2" x14ac:dyDescent="0.25">
      <c r="A311" s="1" t="s">
        <v>23</v>
      </c>
      <c r="B311" s="5">
        <v>44440</v>
      </c>
    </row>
    <row r="312" spans="1:2" x14ac:dyDescent="0.25">
      <c r="A312" s="1" t="s">
        <v>25</v>
      </c>
      <c r="B312" s="5">
        <v>43922</v>
      </c>
    </row>
    <row r="313" spans="1:2" x14ac:dyDescent="0.25">
      <c r="A313" s="1" t="s">
        <v>30</v>
      </c>
      <c r="B313" s="5">
        <v>43952</v>
      </c>
    </row>
    <row r="314" spans="1:2" x14ac:dyDescent="0.25">
      <c r="A314" s="1" t="s">
        <v>18</v>
      </c>
      <c r="B314" s="5">
        <v>44531</v>
      </c>
    </row>
    <row r="315" spans="1:2" x14ac:dyDescent="0.25">
      <c r="A315" s="1" t="s">
        <v>24</v>
      </c>
      <c r="B315" s="5">
        <v>43891</v>
      </c>
    </row>
    <row r="316" spans="1:2" x14ac:dyDescent="0.25">
      <c r="A316" s="1" t="s">
        <v>17</v>
      </c>
      <c r="B316" s="5">
        <v>43983</v>
      </c>
    </row>
    <row r="317" spans="1:2" x14ac:dyDescent="0.25">
      <c r="A317" s="1" t="s">
        <v>22</v>
      </c>
      <c r="B317" s="5">
        <v>44562</v>
      </c>
    </row>
    <row r="318" spans="1:2" x14ac:dyDescent="0.25">
      <c r="A318" s="1" t="s">
        <v>20</v>
      </c>
      <c r="B318" s="5">
        <v>44044</v>
      </c>
    </row>
    <row r="319" spans="1:2" x14ac:dyDescent="0.25">
      <c r="A319" s="1" t="s">
        <v>26</v>
      </c>
      <c r="B319" s="5">
        <v>44501</v>
      </c>
    </row>
    <row r="320" spans="1:2" x14ac:dyDescent="0.25">
      <c r="A320" s="1" t="s">
        <v>17</v>
      </c>
      <c r="B320" s="5">
        <v>44105</v>
      </c>
    </row>
    <row r="321" spans="1:2" x14ac:dyDescent="0.25">
      <c r="A321" s="1" t="s">
        <v>19</v>
      </c>
      <c r="B321" s="5">
        <v>44531</v>
      </c>
    </row>
    <row r="322" spans="1:2" x14ac:dyDescent="0.25">
      <c r="A322" s="1" t="s">
        <v>30</v>
      </c>
      <c r="B322" s="5">
        <v>44470</v>
      </c>
    </row>
    <row r="323" spans="1:2" x14ac:dyDescent="0.25">
      <c r="A323" s="1" t="s">
        <v>17</v>
      </c>
      <c r="B323" s="5">
        <v>44166</v>
      </c>
    </row>
    <row r="324" spans="1:2" x14ac:dyDescent="0.25">
      <c r="A324" s="1" t="s">
        <v>25</v>
      </c>
      <c r="B324" s="5">
        <v>44136</v>
      </c>
    </row>
    <row r="325" spans="1:2" x14ac:dyDescent="0.25">
      <c r="A325" s="1" t="s">
        <v>23</v>
      </c>
      <c r="B325" s="5">
        <v>43922</v>
      </c>
    </row>
    <row r="326" spans="1:2" x14ac:dyDescent="0.25">
      <c r="A326" s="1" t="s">
        <v>21</v>
      </c>
      <c r="B326" s="5">
        <v>44501</v>
      </c>
    </row>
    <row r="327" spans="1:2" x14ac:dyDescent="0.25">
      <c r="A327" s="1" t="s">
        <v>17</v>
      </c>
      <c r="B327" s="5">
        <v>44531</v>
      </c>
    </row>
    <row r="328" spans="1:2" x14ac:dyDescent="0.25">
      <c r="A328" s="1" t="s">
        <v>24</v>
      </c>
      <c r="B328" s="5">
        <v>44378</v>
      </c>
    </row>
    <row r="329" spans="1:2" x14ac:dyDescent="0.25">
      <c r="A329" s="1" t="s">
        <v>18</v>
      </c>
      <c r="B329" s="5">
        <v>44409</v>
      </c>
    </row>
    <row r="330" spans="1:2" x14ac:dyDescent="0.25">
      <c r="A330" s="1" t="s">
        <v>17</v>
      </c>
      <c r="B330" s="5">
        <v>44348</v>
      </c>
    </row>
    <row r="331" spans="1:2" x14ac:dyDescent="0.25">
      <c r="A331" s="1" t="s">
        <v>30</v>
      </c>
      <c r="B331" s="5">
        <v>44531</v>
      </c>
    </row>
    <row r="332" spans="1:2" x14ac:dyDescent="0.25">
      <c r="A332" s="1" t="s">
        <v>22</v>
      </c>
      <c r="B332" s="5">
        <v>44197</v>
      </c>
    </row>
    <row r="333" spans="1:2" x14ac:dyDescent="0.25">
      <c r="A333" s="1" t="s">
        <v>20</v>
      </c>
      <c r="B333" s="5">
        <v>44501</v>
      </c>
    </row>
    <row r="334" spans="1:2" x14ac:dyDescent="0.25">
      <c r="A334" s="1" t="s">
        <v>26</v>
      </c>
      <c r="B334" s="5">
        <v>44287</v>
      </c>
    </row>
    <row r="335" spans="1:2" x14ac:dyDescent="0.25">
      <c r="A335" s="1" t="s">
        <v>17</v>
      </c>
      <c r="B335" s="5">
        <v>44228</v>
      </c>
    </row>
    <row r="336" spans="1:2" x14ac:dyDescent="0.25">
      <c r="A336" s="1" t="s">
        <v>19</v>
      </c>
      <c r="B336" s="5">
        <v>44593</v>
      </c>
    </row>
    <row r="337" spans="1:2" x14ac:dyDescent="0.25">
      <c r="A337" s="1" t="s">
        <v>24</v>
      </c>
      <c r="B337" s="5">
        <v>43922</v>
      </c>
    </row>
    <row r="338" spans="1:2" x14ac:dyDescent="0.25">
      <c r="A338" s="1" t="s">
        <v>30</v>
      </c>
      <c r="B338" s="5">
        <v>44166</v>
      </c>
    </row>
    <row r="339" spans="1:2" x14ac:dyDescent="0.25">
      <c r="A339" s="1" t="s">
        <v>17</v>
      </c>
      <c r="B339" s="5">
        <v>44075</v>
      </c>
    </row>
    <row r="340" spans="1:2" x14ac:dyDescent="0.25">
      <c r="A340" t="s">
        <v>30</v>
      </c>
      <c r="B340" s="5">
        <v>43862</v>
      </c>
    </row>
    <row r="341" spans="1:2" x14ac:dyDescent="0.25">
      <c r="A341" s="1" t="s">
        <v>18</v>
      </c>
      <c r="B341" s="5">
        <v>44562</v>
      </c>
    </row>
    <row r="342" spans="1:2" x14ac:dyDescent="0.25">
      <c r="A342" s="1" t="s">
        <v>17</v>
      </c>
      <c r="B342" s="5">
        <v>43862</v>
      </c>
    </row>
    <row r="343" spans="1:2" x14ac:dyDescent="0.25">
      <c r="A343" s="1" t="s">
        <v>25</v>
      </c>
      <c r="B343" s="5">
        <v>44531</v>
      </c>
    </row>
    <row r="344" spans="1:2" x14ac:dyDescent="0.25">
      <c r="A344" s="1" t="s">
        <v>21</v>
      </c>
      <c r="B344" s="5">
        <v>44470</v>
      </c>
    </row>
    <row r="345" spans="1:2" x14ac:dyDescent="0.25">
      <c r="A345" s="1" t="s">
        <v>23</v>
      </c>
      <c r="B345" s="5">
        <v>43862</v>
      </c>
    </row>
    <row r="346" spans="1:2" x14ac:dyDescent="0.25">
      <c r="A346" s="1" t="s">
        <v>17</v>
      </c>
      <c r="B346" s="5">
        <v>44531</v>
      </c>
    </row>
    <row r="347" spans="1:2" x14ac:dyDescent="0.25">
      <c r="A347" s="1" t="s">
        <v>24</v>
      </c>
      <c r="B347" s="5">
        <v>44501</v>
      </c>
    </row>
    <row r="348" spans="1:2" x14ac:dyDescent="0.25">
      <c r="A348" s="1" t="s">
        <v>22</v>
      </c>
      <c r="B348" s="5">
        <v>44105</v>
      </c>
    </row>
    <row r="349" spans="1:2" x14ac:dyDescent="0.25">
      <c r="A349" s="1" t="s">
        <v>18</v>
      </c>
      <c r="B349" s="5">
        <v>43922</v>
      </c>
    </row>
    <row r="350" spans="1:2" x14ac:dyDescent="0.25">
      <c r="A350" s="1" t="s">
        <v>17</v>
      </c>
      <c r="B350" s="5">
        <v>43891</v>
      </c>
    </row>
    <row r="351" spans="1:2" x14ac:dyDescent="0.25">
      <c r="A351" s="1" t="s">
        <v>29</v>
      </c>
      <c r="B351" s="5">
        <v>43952</v>
      </c>
    </row>
    <row r="352" spans="1:2" x14ac:dyDescent="0.25">
      <c r="A352" s="1" t="s">
        <v>19</v>
      </c>
      <c r="B352" s="5">
        <v>44531</v>
      </c>
    </row>
    <row r="353" spans="1:2" x14ac:dyDescent="0.25">
      <c r="A353" s="1" t="s">
        <v>26</v>
      </c>
      <c r="B353" s="5">
        <v>44044</v>
      </c>
    </row>
    <row r="354" spans="1:2" x14ac:dyDescent="0.25">
      <c r="A354" s="1" t="s">
        <v>17</v>
      </c>
      <c r="B354" s="5">
        <v>44317</v>
      </c>
    </row>
    <row r="355" spans="1:2" x14ac:dyDescent="0.25">
      <c r="A355" s="1" t="s">
        <v>24</v>
      </c>
      <c r="B355" s="5">
        <v>44531</v>
      </c>
    </row>
    <row r="356" spans="1:2" x14ac:dyDescent="0.25">
      <c r="A356" s="1" t="s">
        <v>20</v>
      </c>
      <c r="B356" s="5">
        <v>44256</v>
      </c>
    </row>
    <row r="357" spans="1:2" x14ac:dyDescent="0.25">
      <c r="A357" s="1" t="s">
        <v>18</v>
      </c>
      <c r="B357" s="5">
        <v>44166</v>
      </c>
    </row>
    <row r="358" spans="1:2" x14ac:dyDescent="0.25">
      <c r="A358" s="1" t="s">
        <v>21</v>
      </c>
      <c r="B358" s="5">
        <v>44501</v>
      </c>
    </row>
    <row r="359" spans="1:2" x14ac:dyDescent="0.25">
      <c r="A359" s="1" t="s">
        <v>23</v>
      </c>
      <c r="B359" s="5">
        <v>44562</v>
      </c>
    </row>
    <row r="360" spans="1:2" x14ac:dyDescent="0.25">
      <c r="A360" s="1" t="s">
        <v>22</v>
      </c>
      <c r="B360" s="5">
        <v>44136</v>
      </c>
    </row>
    <row r="361" spans="1:2" x14ac:dyDescent="0.25">
      <c r="A361" s="1" t="s">
        <v>17</v>
      </c>
      <c r="B361" s="5">
        <v>43922</v>
      </c>
    </row>
    <row r="362" spans="1:2" x14ac:dyDescent="0.25">
      <c r="A362" s="1" t="s">
        <v>25</v>
      </c>
      <c r="B362" s="5">
        <v>44013</v>
      </c>
    </row>
    <row r="363" spans="1:2" x14ac:dyDescent="0.25">
      <c r="A363" s="1" t="s">
        <v>20</v>
      </c>
      <c r="B363" s="5">
        <v>44317</v>
      </c>
    </row>
    <row r="364" spans="1:2" x14ac:dyDescent="0.25">
      <c r="A364" s="1" t="s">
        <v>29</v>
      </c>
      <c r="B364" s="5">
        <v>44197</v>
      </c>
    </row>
    <row r="365" spans="1:2" x14ac:dyDescent="0.25">
      <c r="A365" s="1" t="s">
        <v>19</v>
      </c>
      <c r="B365" s="5">
        <v>44228</v>
      </c>
    </row>
    <row r="366" spans="1:2" x14ac:dyDescent="0.25">
      <c r="A366" s="1" t="s">
        <v>17</v>
      </c>
      <c r="B366" s="5">
        <v>44593</v>
      </c>
    </row>
    <row r="367" spans="1:2" x14ac:dyDescent="0.25">
      <c r="A367" s="1" t="s">
        <v>26</v>
      </c>
      <c r="B367" s="5">
        <v>43862</v>
      </c>
    </row>
    <row r="368" spans="1:2" x14ac:dyDescent="0.25">
      <c r="A368" s="1" t="s">
        <v>24</v>
      </c>
      <c r="B368" s="5">
        <v>44470</v>
      </c>
    </row>
    <row r="369" spans="1:2" x14ac:dyDescent="0.25">
      <c r="A369" s="1" t="s">
        <v>21</v>
      </c>
      <c r="B369" s="5">
        <v>44409</v>
      </c>
    </row>
    <row r="370" spans="1:2" x14ac:dyDescent="0.25">
      <c r="A370" s="1" t="s">
        <v>17</v>
      </c>
      <c r="B370" s="5">
        <v>43922</v>
      </c>
    </row>
    <row r="371" spans="1:2" x14ac:dyDescent="0.25">
      <c r="A371" s="1" t="s">
        <v>29</v>
      </c>
      <c r="B371" s="5">
        <v>44470</v>
      </c>
    </row>
    <row r="372" spans="1:2" x14ac:dyDescent="0.25">
      <c r="A372" s="1" t="s">
        <v>18</v>
      </c>
      <c r="B372" s="5">
        <v>44501</v>
      </c>
    </row>
    <row r="373" spans="1:2" x14ac:dyDescent="0.25">
      <c r="A373" s="1" t="s">
        <v>29</v>
      </c>
      <c r="B373" s="5">
        <v>44531</v>
      </c>
    </row>
    <row r="374" spans="1:2" x14ac:dyDescent="0.25">
      <c r="A374" s="1" t="s">
        <v>29</v>
      </c>
      <c r="B374" s="5">
        <v>44378</v>
      </c>
    </row>
    <row r="375" spans="1:2" x14ac:dyDescent="0.25">
      <c r="A375" s="1" t="s">
        <v>17</v>
      </c>
      <c r="B375" s="5">
        <v>43862</v>
      </c>
    </row>
    <row r="376" spans="1:2" x14ac:dyDescent="0.25">
      <c r="A376" s="1" t="s">
        <v>26</v>
      </c>
      <c r="B376" s="5">
        <v>43922</v>
      </c>
    </row>
    <row r="377" spans="1:2" x14ac:dyDescent="0.25">
      <c r="A377" s="1" t="s">
        <v>19</v>
      </c>
      <c r="B377" s="5">
        <v>44075</v>
      </c>
    </row>
    <row r="378" spans="1:2" x14ac:dyDescent="0.25">
      <c r="A378" s="1" t="s">
        <v>18</v>
      </c>
      <c r="B378" s="5">
        <v>43922</v>
      </c>
    </row>
    <row r="379" spans="1:2" x14ac:dyDescent="0.25">
      <c r="A379" s="1" t="s">
        <v>22</v>
      </c>
      <c r="B379" s="5">
        <v>43862</v>
      </c>
    </row>
    <row r="380" spans="1:2" x14ac:dyDescent="0.25">
      <c r="A380" s="1" t="s">
        <v>23</v>
      </c>
      <c r="B380" s="5">
        <v>44440</v>
      </c>
    </row>
    <row r="381" spans="1:2" x14ac:dyDescent="0.25">
      <c r="A381" s="1" t="s">
        <v>17</v>
      </c>
      <c r="B381" s="5">
        <v>44531</v>
      </c>
    </row>
    <row r="382" spans="1:2" x14ac:dyDescent="0.25">
      <c r="A382" s="1" t="s">
        <v>18</v>
      </c>
      <c r="B382" s="5">
        <v>44166</v>
      </c>
    </row>
    <row r="383" spans="1:2" x14ac:dyDescent="0.25">
      <c r="A383" s="1" t="s">
        <v>29</v>
      </c>
      <c r="B383" s="5">
        <v>44501</v>
      </c>
    </row>
    <row r="384" spans="1:2" x14ac:dyDescent="0.25">
      <c r="A384" s="1" t="s">
        <v>20</v>
      </c>
      <c r="B384" s="5">
        <v>44531</v>
      </c>
    </row>
    <row r="385" spans="1:2" x14ac:dyDescent="0.25">
      <c r="A385" s="1" t="s">
        <v>25</v>
      </c>
      <c r="B385" s="5">
        <v>44105</v>
      </c>
    </row>
    <row r="386" spans="1:2" x14ac:dyDescent="0.25">
      <c r="A386" s="1" t="s">
        <v>17</v>
      </c>
      <c r="B386" s="5">
        <v>43862</v>
      </c>
    </row>
    <row r="387" spans="1:2" x14ac:dyDescent="0.25">
      <c r="A387" s="1" t="s">
        <v>24</v>
      </c>
      <c r="B387" s="5">
        <v>43922</v>
      </c>
    </row>
    <row r="388" spans="1:2" x14ac:dyDescent="0.25">
      <c r="A388" s="1" t="s">
        <v>21</v>
      </c>
      <c r="B388" s="5">
        <v>43862</v>
      </c>
    </row>
    <row r="389" spans="1:2" x14ac:dyDescent="0.25">
      <c r="A389" s="1" t="s">
        <v>26</v>
      </c>
      <c r="B389" s="5">
        <v>44287</v>
      </c>
    </row>
    <row r="390" spans="1:2" x14ac:dyDescent="0.25">
      <c r="A390" s="1" t="s">
        <v>17</v>
      </c>
      <c r="B390" s="5">
        <v>44562</v>
      </c>
    </row>
    <row r="391" spans="1:2" x14ac:dyDescent="0.25">
      <c r="A391" s="1" t="s">
        <v>18</v>
      </c>
      <c r="B391" s="5">
        <v>44470</v>
      </c>
    </row>
    <row r="392" spans="1:2" x14ac:dyDescent="0.25">
      <c r="A392" s="1" t="s">
        <v>22</v>
      </c>
      <c r="B392" s="5">
        <v>44044</v>
      </c>
    </row>
    <row r="393" spans="1:2" x14ac:dyDescent="0.25">
      <c r="A393" s="1" t="s">
        <v>19</v>
      </c>
      <c r="B393" s="5">
        <v>43891</v>
      </c>
    </row>
    <row r="394" spans="1:2" x14ac:dyDescent="0.25">
      <c r="A394" s="1" t="s">
        <v>17</v>
      </c>
      <c r="B394" s="5">
        <v>43922</v>
      </c>
    </row>
    <row r="395" spans="1:2" x14ac:dyDescent="0.25">
      <c r="A395" s="1" t="s">
        <v>20</v>
      </c>
      <c r="B395" s="5">
        <v>44105</v>
      </c>
    </row>
    <row r="396" spans="1:2" x14ac:dyDescent="0.25">
      <c r="A396" s="1" t="s">
        <v>29</v>
      </c>
      <c r="B396" s="5">
        <v>43922</v>
      </c>
    </row>
    <row r="397" spans="1:2" x14ac:dyDescent="0.25">
      <c r="A397" s="1" t="s">
        <v>18</v>
      </c>
      <c r="B397" s="5">
        <v>44501</v>
      </c>
    </row>
    <row r="398" spans="1:2" x14ac:dyDescent="0.25">
      <c r="A398" s="1" t="s">
        <v>18</v>
      </c>
      <c r="B398" s="5">
        <v>44136</v>
      </c>
    </row>
    <row r="399" spans="1:2" x14ac:dyDescent="0.25">
      <c r="A399" s="1" t="s">
        <v>24</v>
      </c>
      <c r="B399" s="5">
        <v>44409</v>
      </c>
    </row>
    <row r="400" spans="1:2" x14ac:dyDescent="0.25">
      <c r="A400" s="1" t="s">
        <v>17</v>
      </c>
      <c r="B400" s="5">
        <v>44531</v>
      </c>
    </row>
    <row r="401" spans="1:2" x14ac:dyDescent="0.25">
      <c r="A401" s="1" t="s">
        <v>29</v>
      </c>
      <c r="B401" s="5">
        <v>44256</v>
      </c>
    </row>
    <row r="402" spans="1:2" x14ac:dyDescent="0.25">
      <c r="A402" s="1" t="s">
        <v>21</v>
      </c>
      <c r="B402" s="5">
        <v>44166</v>
      </c>
    </row>
    <row r="403" spans="1:2" x14ac:dyDescent="0.25">
      <c r="A403" s="1" t="s">
        <v>18</v>
      </c>
      <c r="B403" s="5">
        <v>44531</v>
      </c>
    </row>
    <row r="404" spans="1:2" x14ac:dyDescent="0.25">
      <c r="A404" s="1" t="s">
        <v>17</v>
      </c>
      <c r="B404" s="5">
        <v>44197</v>
      </c>
    </row>
    <row r="405" spans="1:2" x14ac:dyDescent="0.25">
      <c r="A405" s="1" t="s">
        <v>23</v>
      </c>
      <c r="B405" s="5">
        <v>44228</v>
      </c>
    </row>
    <row r="406" spans="1:2" x14ac:dyDescent="0.25">
      <c r="A406" s="1" t="s">
        <v>26</v>
      </c>
      <c r="B406" s="5">
        <v>43922</v>
      </c>
    </row>
    <row r="407" spans="1:2" x14ac:dyDescent="0.25">
      <c r="A407" s="1" t="s">
        <v>17</v>
      </c>
      <c r="B407" s="5">
        <v>44470</v>
      </c>
    </row>
    <row r="408" spans="1:2" x14ac:dyDescent="0.25">
      <c r="A408" s="1" t="s">
        <v>29</v>
      </c>
      <c r="B408" s="5">
        <v>44531</v>
      </c>
    </row>
    <row r="409" spans="1:2" x14ac:dyDescent="0.25">
      <c r="A409" s="1" t="s">
        <v>22</v>
      </c>
      <c r="B409" s="5">
        <v>44501</v>
      </c>
    </row>
    <row r="410" spans="1:2" x14ac:dyDescent="0.25">
      <c r="A410" s="1" t="s">
        <v>19</v>
      </c>
      <c r="B410" s="5">
        <v>44317</v>
      </c>
    </row>
    <row r="411" spans="1:2" x14ac:dyDescent="0.25">
      <c r="A411" s="1" t="s">
        <v>29</v>
      </c>
      <c r="B411" s="5">
        <v>44531</v>
      </c>
    </row>
    <row r="412" spans="1:2" x14ac:dyDescent="0.25">
      <c r="A412" s="1" t="s">
        <v>24</v>
      </c>
      <c r="B412" s="5">
        <v>44013</v>
      </c>
    </row>
    <row r="413" spans="1:2" x14ac:dyDescent="0.25">
      <c r="A413" s="1" t="s">
        <v>17</v>
      </c>
      <c r="B413" s="5">
        <v>44470</v>
      </c>
    </row>
    <row r="414" spans="1:2" x14ac:dyDescent="0.25">
      <c r="A414" s="1" t="s">
        <v>29</v>
      </c>
      <c r="B414" s="5">
        <v>44044</v>
      </c>
    </row>
    <row r="415" spans="1:2" x14ac:dyDescent="0.25">
      <c r="A415" s="1" t="s">
        <v>18</v>
      </c>
      <c r="B415" s="5">
        <v>44197</v>
      </c>
    </row>
    <row r="416" spans="1:2" x14ac:dyDescent="0.25">
      <c r="A416" s="1" t="s">
        <v>21</v>
      </c>
      <c r="B416" s="5">
        <v>43922</v>
      </c>
    </row>
    <row r="417" spans="1:2" x14ac:dyDescent="0.25">
      <c r="A417" s="1" t="s">
        <v>23</v>
      </c>
      <c r="B417" s="5">
        <v>44348</v>
      </c>
    </row>
    <row r="418" spans="1:2" x14ac:dyDescent="0.25">
      <c r="A418" s="1" t="s">
        <v>17</v>
      </c>
      <c r="B418" s="5">
        <v>44378</v>
      </c>
    </row>
    <row r="419" spans="1:2" x14ac:dyDescent="0.25">
      <c r="A419" s="1" t="s">
        <v>26</v>
      </c>
      <c r="B419" s="5">
        <v>44531</v>
      </c>
    </row>
    <row r="420" spans="1:2" x14ac:dyDescent="0.25">
      <c r="A420" s="1" t="s">
        <v>20</v>
      </c>
      <c r="B420" s="5">
        <v>44440</v>
      </c>
    </row>
    <row r="421" spans="1:2" x14ac:dyDescent="0.25">
      <c r="A421" s="1" t="s">
        <v>25</v>
      </c>
      <c r="B421" s="5">
        <v>44136</v>
      </c>
    </row>
    <row r="422" spans="1:2" x14ac:dyDescent="0.25">
      <c r="A422" s="1" t="s">
        <v>17</v>
      </c>
      <c r="B422" s="5">
        <v>44105</v>
      </c>
    </row>
    <row r="423" spans="1:2" x14ac:dyDescent="0.25">
      <c r="A423" s="1" t="s">
        <v>24</v>
      </c>
      <c r="B423" s="5">
        <v>43983</v>
      </c>
    </row>
    <row r="424" spans="1:2" x14ac:dyDescent="0.25">
      <c r="A424" s="1" t="s">
        <v>19</v>
      </c>
      <c r="B424" s="5">
        <v>44470</v>
      </c>
    </row>
    <row r="425" spans="1:2" x14ac:dyDescent="0.25">
      <c r="A425" s="1" t="s">
        <v>29</v>
      </c>
      <c r="B425" s="5">
        <v>43922</v>
      </c>
    </row>
    <row r="426" spans="1:2" x14ac:dyDescent="0.25">
      <c r="A426" s="1" t="s">
        <v>17</v>
      </c>
      <c r="B426" s="5">
        <v>44136</v>
      </c>
    </row>
    <row r="427" spans="1:2" x14ac:dyDescent="0.25">
      <c r="A427" s="1" t="s">
        <v>18</v>
      </c>
      <c r="B427" s="5">
        <v>44470</v>
      </c>
    </row>
    <row r="428" spans="1:2" x14ac:dyDescent="0.25">
      <c r="A428" s="1" t="s">
        <v>29</v>
      </c>
      <c r="B428" s="5">
        <v>44287</v>
      </c>
    </row>
    <row r="429" spans="1:2" x14ac:dyDescent="0.25">
      <c r="A429" s="1" t="s">
        <v>21</v>
      </c>
      <c r="B429" s="5">
        <v>44531</v>
      </c>
    </row>
    <row r="430" spans="1:2" x14ac:dyDescent="0.25">
      <c r="A430" s="1" t="s">
        <v>29</v>
      </c>
      <c r="B430" s="5">
        <v>44166</v>
      </c>
    </row>
    <row r="431" spans="1:2" x14ac:dyDescent="0.25">
      <c r="A431" s="1" t="s">
        <v>17</v>
      </c>
      <c r="B431" s="5">
        <v>44470</v>
      </c>
    </row>
    <row r="432" spans="1:2" x14ac:dyDescent="0.25">
      <c r="A432" s="1" t="s">
        <v>22</v>
      </c>
      <c r="B432" s="5">
        <v>43922</v>
      </c>
    </row>
    <row r="433" spans="1:2" x14ac:dyDescent="0.25">
      <c r="A433" s="1" t="s">
        <v>26</v>
      </c>
      <c r="B433" s="5">
        <v>44075</v>
      </c>
    </row>
    <row r="434" spans="1:2" x14ac:dyDescent="0.25">
      <c r="A434" s="1" t="s">
        <v>24</v>
      </c>
      <c r="B434" s="5">
        <v>44409</v>
      </c>
    </row>
    <row r="435" spans="1:2" x14ac:dyDescent="0.25">
      <c r="A435" s="1" t="s">
        <v>18</v>
      </c>
      <c r="B435" s="5">
        <v>43922</v>
      </c>
    </row>
    <row r="436" spans="1:2" x14ac:dyDescent="0.25">
      <c r="A436" s="1" t="s">
        <v>29</v>
      </c>
      <c r="B436" s="5">
        <v>43862</v>
      </c>
    </row>
    <row r="437" spans="1:2" x14ac:dyDescent="0.25">
      <c r="A437" s="1" t="s">
        <v>17</v>
      </c>
      <c r="B437" s="5">
        <v>43922</v>
      </c>
    </row>
    <row r="438" spans="1:2" x14ac:dyDescent="0.25">
      <c r="A438" s="1" t="s">
        <v>29</v>
      </c>
      <c r="B438" s="5">
        <v>43862</v>
      </c>
    </row>
    <row r="439" spans="1:2" x14ac:dyDescent="0.25">
      <c r="A439" s="1" t="s">
        <v>19</v>
      </c>
      <c r="B439" s="5">
        <v>44562</v>
      </c>
    </row>
    <row r="440" spans="1:2" x14ac:dyDescent="0.25">
      <c r="A440" s="1" t="s">
        <v>23</v>
      </c>
      <c r="B440" s="5">
        <v>44105</v>
      </c>
    </row>
    <row r="441" spans="1:2" x14ac:dyDescent="0.25">
      <c r="A441" s="1" t="s">
        <v>29</v>
      </c>
      <c r="B441" s="5">
        <v>44470</v>
      </c>
    </row>
    <row r="442" spans="1:2" x14ac:dyDescent="0.25">
      <c r="A442" s="1" t="s">
        <v>18</v>
      </c>
      <c r="B442" s="5">
        <v>44531</v>
      </c>
    </row>
    <row r="443" spans="1:2" x14ac:dyDescent="0.25">
      <c r="A443" s="1" t="s">
        <v>29</v>
      </c>
      <c r="B443" s="5">
        <v>43952</v>
      </c>
    </row>
    <row r="444" spans="1:2" x14ac:dyDescent="0.25">
      <c r="A444" s="1" t="s">
        <v>21</v>
      </c>
      <c r="B444" s="5">
        <v>44593</v>
      </c>
    </row>
    <row r="445" spans="1:2" x14ac:dyDescent="0.25">
      <c r="A445" s="1" t="s">
        <v>20</v>
      </c>
      <c r="B445" s="5">
        <v>43922</v>
      </c>
    </row>
    <row r="446" spans="1:2" x14ac:dyDescent="0.25">
      <c r="A446" s="1" t="s">
        <v>17</v>
      </c>
      <c r="B446" s="5">
        <v>44501</v>
      </c>
    </row>
    <row r="447" spans="1:2" x14ac:dyDescent="0.25">
      <c r="A447" s="1" t="s">
        <v>24</v>
      </c>
      <c r="B447" s="5">
        <v>43862</v>
      </c>
    </row>
    <row r="448" spans="1:2" x14ac:dyDescent="0.25">
      <c r="A448" s="1" t="s">
        <v>19</v>
      </c>
      <c r="B448" s="5">
        <v>43922</v>
      </c>
    </row>
    <row r="449" spans="1:2" x14ac:dyDescent="0.25">
      <c r="A449" s="1" t="s">
        <v>25</v>
      </c>
      <c r="B449" s="5">
        <v>43862</v>
      </c>
    </row>
    <row r="450" spans="1:2" x14ac:dyDescent="0.25">
      <c r="A450" s="1" t="s">
        <v>26</v>
      </c>
      <c r="B450" s="5">
        <v>43922</v>
      </c>
    </row>
    <row r="451" spans="1:2" x14ac:dyDescent="0.25">
      <c r="A451" s="1" t="s">
        <v>17</v>
      </c>
      <c r="B451" s="5">
        <v>44013</v>
      </c>
    </row>
    <row r="452" spans="1:2" x14ac:dyDescent="0.25">
      <c r="A452" s="1" t="s">
        <v>29</v>
      </c>
      <c r="B452" s="5">
        <v>44166</v>
      </c>
    </row>
    <row r="453" spans="1:2" x14ac:dyDescent="0.25">
      <c r="A453" s="1" t="s">
        <v>29</v>
      </c>
      <c r="B453" s="5">
        <v>44531</v>
      </c>
    </row>
    <row r="454" spans="1:2" x14ac:dyDescent="0.25">
      <c r="A454" s="1" t="s">
        <v>22</v>
      </c>
      <c r="B454" s="5">
        <v>44256</v>
      </c>
    </row>
    <row r="455" spans="1:2" x14ac:dyDescent="0.25">
      <c r="A455" s="1" t="s">
        <v>18</v>
      </c>
      <c r="B455" s="5">
        <v>44501</v>
      </c>
    </row>
    <row r="456" spans="1:2" x14ac:dyDescent="0.25">
      <c r="A456" s="1" t="s">
        <v>20</v>
      </c>
      <c r="B456" s="5">
        <v>44136</v>
      </c>
    </row>
    <row r="457" spans="1:2" x14ac:dyDescent="0.25">
      <c r="A457" s="1" t="s">
        <v>29</v>
      </c>
      <c r="B457" s="5">
        <v>43922</v>
      </c>
    </row>
    <row r="458" spans="1:2" x14ac:dyDescent="0.25">
      <c r="A458" s="1" t="s">
        <v>17</v>
      </c>
      <c r="B458" s="5">
        <v>44197</v>
      </c>
    </row>
    <row r="459" spans="1:2" x14ac:dyDescent="0.25">
      <c r="A459" s="1" t="s">
        <v>24</v>
      </c>
      <c r="B459" s="5">
        <v>44470</v>
      </c>
    </row>
    <row r="460" spans="1:2" x14ac:dyDescent="0.25">
      <c r="A460" s="1" t="s">
        <v>19</v>
      </c>
      <c r="B460" s="5">
        <v>44409</v>
      </c>
    </row>
    <row r="461" spans="1:2" x14ac:dyDescent="0.25">
      <c r="A461" s="1" t="s">
        <v>23</v>
      </c>
      <c r="B461" s="5">
        <v>43922</v>
      </c>
    </row>
    <row r="462" spans="1:2" x14ac:dyDescent="0.25">
      <c r="A462" s="1" t="s">
        <v>26</v>
      </c>
      <c r="B462" s="5">
        <v>44501</v>
      </c>
    </row>
    <row r="463" spans="1:2" x14ac:dyDescent="0.25">
      <c r="A463" s="1" t="s">
        <v>29</v>
      </c>
      <c r="B463" s="5">
        <v>44470</v>
      </c>
    </row>
    <row r="464" spans="1:2" x14ac:dyDescent="0.25">
      <c r="A464" s="1" t="s">
        <v>17</v>
      </c>
      <c r="B464" s="5">
        <v>44228</v>
      </c>
    </row>
    <row r="465" spans="1:2" x14ac:dyDescent="0.25">
      <c r="A465" s="1" t="s">
        <v>22</v>
      </c>
      <c r="B465" s="5">
        <v>43922</v>
      </c>
    </row>
    <row r="466" spans="1:2" x14ac:dyDescent="0.25">
      <c r="A466" s="1" t="s">
        <v>18</v>
      </c>
      <c r="B466" s="5">
        <v>44166</v>
      </c>
    </row>
    <row r="467" spans="1:2" x14ac:dyDescent="0.25">
      <c r="A467" s="1" t="s">
        <v>29</v>
      </c>
      <c r="B467" s="5">
        <v>44470</v>
      </c>
    </row>
    <row r="468" spans="1:2" x14ac:dyDescent="0.25">
      <c r="A468" s="1" t="s">
        <v>29</v>
      </c>
      <c r="B468" s="5">
        <v>44197</v>
      </c>
    </row>
    <row r="469" spans="1:2" x14ac:dyDescent="0.25">
      <c r="A469" s="1" t="s">
        <v>20</v>
      </c>
      <c r="B469" s="5">
        <v>44348</v>
      </c>
    </row>
    <row r="470" spans="1:2" x14ac:dyDescent="0.25">
      <c r="A470" s="1" t="s">
        <v>20</v>
      </c>
      <c r="B470" s="5">
        <v>44287</v>
      </c>
    </row>
    <row r="471" spans="1:2" x14ac:dyDescent="0.25">
      <c r="A471" s="1" t="s">
        <v>29</v>
      </c>
      <c r="B471" s="5">
        <v>44440</v>
      </c>
    </row>
    <row r="472" spans="1:2" x14ac:dyDescent="0.25">
      <c r="A472" s="1" t="s">
        <v>17</v>
      </c>
      <c r="B472" s="5">
        <v>43922</v>
      </c>
    </row>
    <row r="473" spans="1:2" x14ac:dyDescent="0.25">
      <c r="A473" s="1" t="s">
        <v>23</v>
      </c>
      <c r="B473" s="5">
        <v>44501</v>
      </c>
    </row>
    <row r="474" spans="1:2" x14ac:dyDescent="0.25">
      <c r="A474" s="1" t="s">
        <v>25</v>
      </c>
      <c r="B474" s="5">
        <v>44105</v>
      </c>
    </row>
    <row r="475" spans="1:2" x14ac:dyDescent="0.25">
      <c r="A475" s="1" t="s">
        <v>22</v>
      </c>
      <c r="B475" s="5">
        <v>44409</v>
      </c>
    </row>
    <row r="476" spans="1:2" x14ac:dyDescent="0.25">
      <c r="A476" s="1" t="s">
        <v>24</v>
      </c>
      <c r="B476" s="5">
        <v>43922</v>
      </c>
    </row>
    <row r="477" spans="1:2" x14ac:dyDescent="0.25">
      <c r="A477" s="1" t="s">
        <v>17</v>
      </c>
      <c r="B477" s="5">
        <v>44044</v>
      </c>
    </row>
    <row r="478" spans="1:2" x14ac:dyDescent="0.25">
      <c r="A478" s="1" t="s">
        <v>18</v>
      </c>
      <c r="B478" s="5">
        <v>44501</v>
      </c>
    </row>
    <row r="479" spans="1:2" x14ac:dyDescent="0.25">
      <c r="A479" s="1" t="s">
        <v>29</v>
      </c>
      <c r="B479" s="5">
        <v>44562</v>
      </c>
    </row>
    <row r="480" spans="1:2" x14ac:dyDescent="0.25">
      <c r="A480" s="1" t="s">
        <v>26</v>
      </c>
      <c r="B480" s="5">
        <v>44562</v>
      </c>
    </row>
    <row r="481" spans="1:2" x14ac:dyDescent="0.25">
      <c r="A481" s="1" t="s">
        <v>17</v>
      </c>
      <c r="B481" s="5">
        <v>44136</v>
      </c>
    </row>
    <row r="482" spans="1:2" x14ac:dyDescent="0.25">
      <c r="A482" s="1" t="s">
        <v>29</v>
      </c>
      <c r="B482" s="5">
        <v>44378</v>
      </c>
    </row>
    <row r="483" spans="1:2" x14ac:dyDescent="0.25">
      <c r="A483" s="1" t="s">
        <v>21</v>
      </c>
      <c r="B483" s="5">
        <v>43922</v>
      </c>
    </row>
    <row r="484" spans="1:2" x14ac:dyDescent="0.25">
      <c r="A484" s="1" t="s">
        <v>19</v>
      </c>
      <c r="B484" s="5">
        <v>43862</v>
      </c>
    </row>
    <row r="485" spans="1:2" x14ac:dyDescent="0.25">
      <c r="A485" s="1" t="s">
        <v>23</v>
      </c>
      <c r="B485" s="5">
        <v>44562</v>
      </c>
    </row>
    <row r="486" spans="1:2" x14ac:dyDescent="0.25">
      <c r="A486" s="1" t="s">
        <v>17</v>
      </c>
      <c r="B486" s="5">
        <v>43891</v>
      </c>
    </row>
    <row r="487" spans="1:2" x14ac:dyDescent="0.25">
      <c r="A487" s="1" t="s">
        <v>18</v>
      </c>
      <c r="B487" s="5">
        <v>44287</v>
      </c>
    </row>
    <row r="488" spans="1:2" x14ac:dyDescent="0.25">
      <c r="A488" s="1" t="s">
        <v>18</v>
      </c>
      <c r="B488" s="5">
        <v>43862</v>
      </c>
    </row>
    <row r="489" spans="1:2" x14ac:dyDescent="0.25">
      <c r="A489" s="1" t="s">
        <v>29</v>
      </c>
      <c r="B489" s="5">
        <v>44593</v>
      </c>
    </row>
    <row r="490" spans="1:2" x14ac:dyDescent="0.25">
      <c r="A490" s="1" t="s">
        <v>22</v>
      </c>
      <c r="B490" s="5">
        <v>44166</v>
      </c>
    </row>
    <row r="491" spans="1:2" x14ac:dyDescent="0.25">
      <c r="A491" s="1" t="s">
        <v>29</v>
      </c>
      <c r="B491" s="5">
        <v>44317</v>
      </c>
    </row>
    <row r="492" spans="1:2" x14ac:dyDescent="0.25">
      <c r="A492" s="1" t="s">
        <v>20</v>
      </c>
      <c r="B492" s="5">
        <v>44228</v>
      </c>
    </row>
    <row r="493" spans="1:2" x14ac:dyDescent="0.25">
      <c r="A493" s="1" t="s">
        <v>29</v>
      </c>
      <c r="B493" s="5">
        <v>44501</v>
      </c>
    </row>
    <row r="494" spans="1:2" x14ac:dyDescent="0.25">
      <c r="A494" s="1" t="s">
        <v>24</v>
      </c>
      <c r="B494" s="5">
        <v>43922</v>
      </c>
    </row>
    <row r="495" spans="1:2" x14ac:dyDescent="0.25">
      <c r="A495" s="1" t="s">
        <v>17</v>
      </c>
      <c r="B495" s="5">
        <v>44256</v>
      </c>
    </row>
    <row r="496" spans="1:2" x14ac:dyDescent="0.25">
      <c r="A496" s="1" t="s">
        <v>26</v>
      </c>
      <c r="B496" s="5">
        <v>44531</v>
      </c>
    </row>
    <row r="497" spans="1:2" x14ac:dyDescent="0.25">
      <c r="A497" s="1" t="s">
        <v>18</v>
      </c>
      <c r="B497" s="5">
        <v>44562</v>
      </c>
    </row>
    <row r="498" spans="1:2" x14ac:dyDescent="0.25">
      <c r="A498" s="1" t="s">
        <v>25</v>
      </c>
      <c r="B498" s="5">
        <v>44348</v>
      </c>
    </row>
    <row r="499" spans="1:2" x14ac:dyDescent="0.25">
      <c r="A499" s="1" t="s">
        <v>19</v>
      </c>
      <c r="B499" s="5">
        <v>43922</v>
      </c>
    </row>
    <row r="500" spans="1:2" x14ac:dyDescent="0.25">
      <c r="A500" s="1" t="s">
        <v>29</v>
      </c>
      <c r="B500" s="5">
        <v>44075</v>
      </c>
    </row>
    <row r="501" spans="1:2" x14ac:dyDescent="0.25">
      <c r="A501" s="1" t="s">
        <v>22</v>
      </c>
      <c r="B501" s="5">
        <v>44409</v>
      </c>
    </row>
    <row r="502" spans="1:2" x14ac:dyDescent="0.25">
      <c r="A502" s="1" t="s">
        <v>17</v>
      </c>
      <c r="B502" s="5">
        <v>44531</v>
      </c>
    </row>
    <row r="503" spans="1:2" x14ac:dyDescent="0.25">
      <c r="A503" s="1" t="s">
        <v>29</v>
      </c>
      <c r="B503" s="5">
        <v>44197</v>
      </c>
    </row>
    <row r="504" spans="1:2" x14ac:dyDescent="0.25">
      <c r="A504" s="1" t="s">
        <v>21</v>
      </c>
      <c r="B504" s="5">
        <v>43922</v>
      </c>
    </row>
    <row r="505" spans="1:2" x14ac:dyDescent="0.25">
      <c r="A505" s="1" t="s">
        <v>20</v>
      </c>
      <c r="B505" s="5">
        <v>43862</v>
      </c>
    </row>
    <row r="506" spans="1:2" x14ac:dyDescent="0.25">
      <c r="A506" s="1" t="s">
        <v>26</v>
      </c>
      <c r="B506" s="5">
        <v>44501</v>
      </c>
    </row>
    <row r="507" spans="1:2" x14ac:dyDescent="0.25">
      <c r="A507" s="1" t="s">
        <v>29</v>
      </c>
      <c r="B507" s="5">
        <v>43922</v>
      </c>
    </row>
    <row r="508" spans="1:2" x14ac:dyDescent="0.25">
      <c r="A508" s="1" t="s">
        <v>17</v>
      </c>
      <c r="B508" s="5">
        <v>44013</v>
      </c>
    </row>
    <row r="509" spans="1:2" x14ac:dyDescent="0.25">
      <c r="A509" s="1" t="s">
        <v>26</v>
      </c>
      <c r="B509" s="5">
        <v>44470</v>
      </c>
    </row>
    <row r="510" spans="1:2" x14ac:dyDescent="0.25">
      <c r="A510" s="1" t="s">
        <v>23</v>
      </c>
      <c r="B510" s="5">
        <v>44531</v>
      </c>
    </row>
    <row r="511" spans="1:2" x14ac:dyDescent="0.25">
      <c r="A511" s="1" t="s">
        <v>24</v>
      </c>
      <c r="B511" s="5">
        <v>44136</v>
      </c>
    </row>
    <row r="512" spans="1:2" x14ac:dyDescent="0.25">
      <c r="A512" s="1" t="s">
        <v>18</v>
      </c>
      <c r="B512" s="5">
        <v>43922</v>
      </c>
    </row>
    <row r="513" spans="1:2" x14ac:dyDescent="0.25">
      <c r="A513" s="1" t="s">
        <v>22</v>
      </c>
      <c r="B513" s="5">
        <v>44105</v>
      </c>
    </row>
    <row r="514" spans="1:2" x14ac:dyDescent="0.25">
      <c r="A514" s="1" t="s">
        <v>19</v>
      </c>
      <c r="B514" s="5">
        <v>44287</v>
      </c>
    </row>
    <row r="515" spans="1:2" x14ac:dyDescent="0.25">
      <c r="A515" s="1" t="s">
        <v>29</v>
      </c>
      <c r="B515" s="5">
        <v>43922</v>
      </c>
    </row>
    <row r="516" spans="1:2" x14ac:dyDescent="0.25">
      <c r="A516" s="1" t="s">
        <v>17</v>
      </c>
      <c r="B516" s="5">
        <v>44501</v>
      </c>
    </row>
    <row r="517" spans="1:2" x14ac:dyDescent="0.25">
      <c r="A517" s="1" t="s">
        <v>24</v>
      </c>
      <c r="B517" s="5">
        <v>44044</v>
      </c>
    </row>
    <row r="518" spans="1:2" x14ac:dyDescent="0.25">
      <c r="A518" s="1" t="s">
        <v>21</v>
      </c>
      <c r="B518" s="5">
        <v>44531</v>
      </c>
    </row>
    <row r="519" spans="1:2" x14ac:dyDescent="0.25">
      <c r="A519" s="1" t="s">
        <v>18</v>
      </c>
      <c r="B519" s="5">
        <v>44317</v>
      </c>
    </row>
    <row r="520" spans="1:2" x14ac:dyDescent="0.25">
      <c r="A520" s="1" t="s">
        <v>25</v>
      </c>
      <c r="B520" s="5">
        <v>44562</v>
      </c>
    </row>
    <row r="521" spans="1:2" x14ac:dyDescent="0.25">
      <c r="A521" s="1" t="s">
        <v>20</v>
      </c>
      <c r="B521" s="5">
        <v>43922</v>
      </c>
    </row>
    <row r="522" spans="1:2" x14ac:dyDescent="0.25">
      <c r="A522" s="1" t="s">
        <v>23</v>
      </c>
      <c r="B522" s="5">
        <v>43922</v>
      </c>
    </row>
    <row r="523" spans="1:2" x14ac:dyDescent="0.25">
      <c r="A523" s="1" t="s">
        <v>19</v>
      </c>
      <c r="B523" s="5">
        <v>44105</v>
      </c>
    </row>
    <row r="524" spans="1:2" x14ac:dyDescent="0.25">
      <c r="A524" s="1" t="s">
        <v>22</v>
      </c>
      <c r="B524" s="5">
        <v>44317</v>
      </c>
    </row>
    <row r="525" spans="1:2" x14ac:dyDescent="0.25">
      <c r="A525" s="1" t="s">
        <v>24</v>
      </c>
      <c r="B525" s="5">
        <v>43922</v>
      </c>
    </row>
    <row r="526" spans="1:2" x14ac:dyDescent="0.25">
      <c r="A526" s="1" t="s">
        <v>18</v>
      </c>
      <c r="B526" s="5">
        <v>44531</v>
      </c>
    </row>
    <row r="527" spans="1:2" x14ac:dyDescent="0.25">
      <c r="A527" s="1" t="s">
        <v>26</v>
      </c>
      <c r="B527" s="5">
        <v>44197</v>
      </c>
    </row>
    <row r="528" spans="1:2" x14ac:dyDescent="0.25">
      <c r="A528" s="1" t="s">
        <v>17</v>
      </c>
      <c r="B528" s="5">
        <v>44531</v>
      </c>
    </row>
    <row r="529" spans="1:2" x14ac:dyDescent="0.25">
      <c r="A529" s="1" t="s">
        <v>29</v>
      </c>
      <c r="B529" s="5">
        <v>44440</v>
      </c>
    </row>
    <row r="530" spans="1:2" x14ac:dyDescent="0.25">
      <c r="A530" s="1" t="s">
        <v>18</v>
      </c>
      <c r="B530" s="5">
        <v>43922</v>
      </c>
    </row>
    <row r="531" spans="1:2" x14ac:dyDescent="0.25">
      <c r="A531" s="1" t="s">
        <v>23</v>
      </c>
      <c r="B531" s="5">
        <v>43922</v>
      </c>
    </row>
    <row r="532" spans="1:2" x14ac:dyDescent="0.25">
      <c r="A532" s="1" t="s">
        <v>26</v>
      </c>
      <c r="B532" s="5">
        <v>44197</v>
      </c>
    </row>
    <row r="533" spans="1:2" x14ac:dyDescent="0.25">
      <c r="A533" s="1" t="s">
        <v>24</v>
      </c>
      <c r="B533" s="5">
        <v>43922</v>
      </c>
    </row>
    <row r="534" spans="1:2" x14ac:dyDescent="0.25">
      <c r="A534" s="1" t="s">
        <v>18</v>
      </c>
      <c r="B534" s="5">
        <v>44228</v>
      </c>
    </row>
    <row r="535" spans="1:2" x14ac:dyDescent="0.25">
      <c r="A535" s="1" t="s">
        <v>29</v>
      </c>
      <c r="B535" s="5">
        <v>44470</v>
      </c>
    </row>
    <row r="536" spans="1:2" x14ac:dyDescent="0.25">
      <c r="A536" s="1" t="s">
        <v>21</v>
      </c>
      <c r="B536" s="5">
        <v>44531</v>
      </c>
    </row>
    <row r="537" spans="1:2" x14ac:dyDescent="0.25">
      <c r="A537" s="1" t="s">
        <v>17</v>
      </c>
      <c r="B537" s="5">
        <v>44501</v>
      </c>
    </row>
    <row r="538" spans="1:2" x14ac:dyDescent="0.25">
      <c r="A538" s="1" t="s">
        <v>22</v>
      </c>
      <c r="B538" s="5">
        <v>44105</v>
      </c>
    </row>
    <row r="539" spans="1:2" x14ac:dyDescent="0.25">
      <c r="A539" s="1" t="s">
        <v>20</v>
      </c>
      <c r="B539" s="5">
        <v>44197</v>
      </c>
    </row>
    <row r="540" spans="1:2" x14ac:dyDescent="0.25">
      <c r="A540" s="1" t="s">
        <v>29</v>
      </c>
      <c r="B540" s="5">
        <v>44593</v>
      </c>
    </row>
    <row r="541" spans="1:2" x14ac:dyDescent="0.25">
      <c r="A541" s="1" t="s">
        <v>19</v>
      </c>
      <c r="B541" s="5">
        <v>44378</v>
      </c>
    </row>
    <row r="542" spans="1:2" x14ac:dyDescent="0.25">
      <c r="A542" s="1" t="s">
        <v>18</v>
      </c>
      <c r="B542" s="5">
        <v>43922</v>
      </c>
    </row>
    <row r="543" spans="1:2" x14ac:dyDescent="0.25">
      <c r="A543" s="1" t="s">
        <v>23</v>
      </c>
      <c r="B543" s="5">
        <v>44166</v>
      </c>
    </row>
    <row r="544" spans="1:2" x14ac:dyDescent="0.25">
      <c r="A544" s="1" t="s">
        <v>25</v>
      </c>
      <c r="B544" s="5">
        <v>44531</v>
      </c>
    </row>
    <row r="545" spans="1:2" x14ac:dyDescent="0.25">
      <c r="A545" s="1" t="s">
        <v>24</v>
      </c>
      <c r="B545" s="5">
        <v>44562</v>
      </c>
    </row>
    <row r="546" spans="1:2" x14ac:dyDescent="0.25">
      <c r="A546" s="1" t="s">
        <v>17</v>
      </c>
      <c r="B546" s="5">
        <v>43922</v>
      </c>
    </row>
    <row r="547" spans="1:2" x14ac:dyDescent="0.25">
      <c r="A547" s="1" t="s">
        <v>26</v>
      </c>
      <c r="B547" s="5">
        <v>43922</v>
      </c>
    </row>
    <row r="548" spans="1:2" x14ac:dyDescent="0.25">
      <c r="A548" s="1" t="s">
        <v>23</v>
      </c>
      <c r="B548" s="5">
        <v>44136</v>
      </c>
    </row>
    <row r="549" spans="1:2" x14ac:dyDescent="0.25">
      <c r="A549" s="1" t="s">
        <v>29</v>
      </c>
      <c r="B549" s="5">
        <v>44501</v>
      </c>
    </row>
    <row r="550" spans="1:2" x14ac:dyDescent="0.25">
      <c r="A550" s="1" t="s">
        <v>17</v>
      </c>
      <c r="B550" s="5">
        <v>44470</v>
      </c>
    </row>
    <row r="551" spans="1:2" x14ac:dyDescent="0.25">
      <c r="A551" s="1" t="s">
        <v>20</v>
      </c>
      <c r="B551" s="5">
        <v>44256</v>
      </c>
    </row>
    <row r="552" spans="1:2" x14ac:dyDescent="0.25">
      <c r="A552" s="1" t="s">
        <v>19</v>
      </c>
      <c r="B552" s="5">
        <v>44531</v>
      </c>
    </row>
    <row r="553" spans="1:2" x14ac:dyDescent="0.25">
      <c r="A553" s="1" t="s">
        <v>22</v>
      </c>
      <c r="B553" s="5">
        <v>44409</v>
      </c>
    </row>
    <row r="554" spans="1:2" x14ac:dyDescent="0.25">
      <c r="A554" s="1" t="s">
        <v>24</v>
      </c>
      <c r="B554" s="5">
        <v>44501</v>
      </c>
    </row>
    <row r="555" spans="1:2" x14ac:dyDescent="0.25">
      <c r="A555" s="1" t="s">
        <v>17</v>
      </c>
      <c r="B555" s="5">
        <v>44348</v>
      </c>
    </row>
    <row r="556" spans="1:2" x14ac:dyDescent="0.25">
      <c r="A556" s="1" t="s">
        <v>23</v>
      </c>
      <c r="B556" s="5">
        <v>44531</v>
      </c>
    </row>
    <row r="557" spans="1:2" x14ac:dyDescent="0.25">
      <c r="A557" s="1" t="s">
        <v>18</v>
      </c>
      <c r="B557" s="5">
        <v>43922</v>
      </c>
    </row>
    <row r="558" spans="1:2" x14ac:dyDescent="0.25">
      <c r="A558" s="1" t="s">
        <v>26</v>
      </c>
      <c r="B558" s="5">
        <v>44044</v>
      </c>
    </row>
    <row r="559" spans="1:2" x14ac:dyDescent="0.25">
      <c r="A559" s="1" t="s">
        <v>21</v>
      </c>
      <c r="B559" s="5">
        <v>44501</v>
      </c>
    </row>
    <row r="560" spans="1:2" x14ac:dyDescent="0.25">
      <c r="A560" s="1" t="s">
        <v>23</v>
      </c>
      <c r="B560" s="5">
        <v>44105</v>
      </c>
    </row>
    <row r="561" spans="1:2" x14ac:dyDescent="0.25">
      <c r="A561" s="1" t="s">
        <v>17</v>
      </c>
      <c r="B561" s="5">
        <v>44501</v>
      </c>
    </row>
    <row r="562" spans="1:2" x14ac:dyDescent="0.25">
      <c r="A562" s="1" t="s">
        <v>18</v>
      </c>
      <c r="B562" s="5">
        <v>43891</v>
      </c>
    </row>
    <row r="563" spans="1:2" x14ac:dyDescent="0.25">
      <c r="A563" s="1" t="s">
        <v>29</v>
      </c>
      <c r="B563" s="5">
        <v>44531</v>
      </c>
    </row>
    <row r="564" spans="1:2" x14ac:dyDescent="0.25">
      <c r="A564" s="1" t="s">
        <v>19</v>
      </c>
      <c r="B564" s="5">
        <v>44166</v>
      </c>
    </row>
    <row r="565" spans="1:2" x14ac:dyDescent="0.25">
      <c r="A565" s="1" t="s">
        <v>17</v>
      </c>
      <c r="B565" s="5">
        <v>44470</v>
      </c>
    </row>
    <row r="566" spans="1:2" x14ac:dyDescent="0.25">
      <c r="A566" s="1" t="s">
        <v>20</v>
      </c>
      <c r="B566" s="5">
        <v>44501</v>
      </c>
    </row>
    <row r="567" spans="1:2" x14ac:dyDescent="0.25">
      <c r="A567" s="1" t="s">
        <v>24</v>
      </c>
      <c r="B567" s="5">
        <v>43922</v>
      </c>
    </row>
    <row r="568" spans="1:2" x14ac:dyDescent="0.25">
      <c r="A568" s="1" t="s">
        <v>22</v>
      </c>
      <c r="B568" s="5">
        <v>44287</v>
      </c>
    </row>
    <row r="569" spans="1:2" x14ac:dyDescent="0.25">
      <c r="A569" s="1" t="s">
        <v>17</v>
      </c>
      <c r="B569" s="5">
        <v>44501</v>
      </c>
    </row>
    <row r="570" spans="1:2" x14ac:dyDescent="0.25">
      <c r="A570" s="1" t="s">
        <v>25</v>
      </c>
      <c r="B570" s="5">
        <v>44593</v>
      </c>
    </row>
    <row r="571" spans="1:2" x14ac:dyDescent="0.25">
      <c r="A571" s="1" t="s">
        <v>18</v>
      </c>
      <c r="B571" s="5">
        <v>44440</v>
      </c>
    </row>
    <row r="572" spans="1:2" x14ac:dyDescent="0.25">
      <c r="A572" s="1" t="s">
        <v>26</v>
      </c>
      <c r="B572" s="5">
        <v>44562</v>
      </c>
    </row>
    <row r="573" spans="1:2" x14ac:dyDescent="0.25">
      <c r="A573" s="1" t="s">
        <v>21</v>
      </c>
      <c r="B573" s="5">
        <v>44197</v>
      </c>
    </row>
    <row r="574" spans="1:2" x14ac:dyDescent="0.25">
      <c r="A574" s="1" t="s">
        <v>23</v>
      </c>
      <c r="B574" s="5">
        <v>44531</v>
      </c>
    </row>
    <row r="575" spans="1:2" x14ac:dyDescent="0.25">
      <c r="A575" s="1" t="s">
        <v>17</v>
      </c>
      <c r="B575" s="5">
        <v>44440</v>
      </c>
    </row>
    <row r="576" spans="1:2" x14ac:dyDescent="0.25">
      <c r="A576" s="1" t="s">
        <v>29</v>
      </c>
      <c r="B576" s="5">
        <v>44470</v>
      </c>
    </row>
    <row r="577" spans="1:2" x14ac:dyDescent="0.25">
      <c r="A577" s="1" t="s">
        <v>25</v>
      </c>
      <c r="B577" s="5">
        <v>44075</v>
      </c>
    </row>
    <row r="578" spans="1:2" x14ac:dyDescent="0.25">
      <c r="A578" s="1" t="s">
        <v>19</v>
      </c>
      <c r="B578" s="5">
        <v>43922</v>
      </c>
    </row>
    <row r="579" spans="1:2" x14ac:dyDescent="0.25">
      <c r="A579" s="1" t="s">
        <v>17</v>
      </c>
      <c r="B579" s="5">
        <v>44501</v>
      </c>
    </row>
    <row r="580" spans="1:2" x14ac:dyDescent="0.25">
      <c r="A580" s="1" t="s">
        <v>20</v>
      </c>
      <c r="B580" s="5">
        <v>44317</v>
      </c>
    </row>
    <row r="581" spans="1:2" x14ac:dyDescent="0.25">
      <c r="A581" t="s">
        <v>18</v>
      </c>
      <c r="B581" s="5">
        <v>43952</v>
      </c>
    </row>
    <row r="582" spans="1:2" x14ac:dyDescent="0.25">
      <c r="A582" s="1" t="s">
        <v>22</v>
      </c>
      <c r="B582" s="5">
        <v>44470</v>
      </c>
    </row>
    <row r="583" spans="1:2" x14ac:dyDescent="0.25">
      <c r="A583" s="1" t="s">
        <v>23</v>
      </c>
      <c r="B583" s="5">
        <v>44409</v>
      </c>
    </row>
    <row r="584" spans="1:2" x14ac:dyDescent="0.25">
      <c r="A584" s="1" t="s">
        <v>17</v>
      </c>
      <c r="B584" s="5">
        <v>43922</v>
      </c>
    </row>
    <row r="585" spans="1:2" x14ac:dyDescent="0.25">
      <c r="A585" s="1" t="s">
        <v>26</v>
      </c>
      <c r="B585" s="5">
        <v>44531</v>
      </c>
    </row>
    <row r="586" spans="1:2" x14ac:dyDescent="0.25">
      <c r="A586" s="1" t="s">
        <v>23</v>
      </c>
      <c r="B586" s="5">
        <v>44166</v>
      </c>
    </row>
    <row r="587" spans="1:2" x14ac:dyDescent="0.25">
      <c r="A587" s="1" t="s">
        <v>24</v>
      </c>
      <c r="B587" s="5">
        <v>43922</v>
      </c>
    </row>
    <row r="588" spans="1:2" x14ac:dyDescent="0.25">
      <c r="A588" s="1" t="s">
        <v>17</v>
      </c>
      <c r="B588" s="5">
        <v>44044</v>
      </c>
    </row>
    <row r="589" spans="1:2" x14ac:dyDescent="0.25">
      <c r="A589" s="1" t="s">
        <v>29</v>
      </c>
      <c r="B589" s="5">
        <v>44228</v>
      </c>
    </row>
    <row r="590" spans="1:2" x14ac:dyDescent="0.25">
      <c r="A590" s="1" t="s">
        <v>19</v>
      </c>
      <c r="B590" s="5">
        <v>44501</v>
      </c>
    </row>
    <row r="591" spans="1:2" x14ac:dyDescent="0.25">
      <c r="A591" s="1" t="s">
        <v>18</v>
      </c>
      <c r="B591" s="5">
        <v>44317</v>
      </c>
    </row>
    <row r="592" spans="1:2" x14ac:dyDescent="0.25">
      <c r="A592" s="1" t="s">
        <v>20</v>
      </c>
      <c r="B592" s="5">
        <v>44531</v>
      </c>
    </row>
    <row r="593" spans="1:2" x14ac:dyDescent="0.25">
      <c r="A593" s="1" t="s">
        <v>26</v>
      </c>
      <c r="B593" s="5">
        <v>44348</v>
      </c>
    </row>
    <row r="594" spans="1:2" x14ac:dyDescent="0.25">
      <c r="A594" s="1" t="s">
        <v>17</v>
      </c>
      <c r="B594" s="5">
        <v>43922</v>
      </c>
    </row>
    <row r="595" spans="1:2" x14ac:dyDescent="0.25">
      <c r="A595" s="1" t="s">
        <v>23</v>
      </c>
      <c r="B595" s="5">
        <v>44136</v>
      </c>
    </row>
    <row r="596" spans="1:2" x14ac:dyDescent="0.25">
      <c r="A596" s="1" t="s">
        <v>19</v>
      </c>
      <c r="B596" s="5">
        <v>44501</v>
      </c>
    </row>
    <row r="597" spans="1:2" x14ac:dyDescent="0.25">
      <c r="A597" s="1" t="s">
        <v>21</v>
      </c>
      <c r="B597" s="5">
        <v>44378</v>
      </c>
    </row>
    <row r="598" spans="1:2" x14ac:dyDescent="0.25">
      <c r="A598" s="1" t="s">
        <v>17</v>
      </c>
      <c r="B598" s="5">
        <v>44197</v>
      </c>
    </row>
    <row r="599" spans="1:2" x14ac:dyDescent="0.25">
      <c r="A599" s="1" t="s">
        <v>19</v>
      </c>
      <c r="B599" s="5">
        <v>43922</v>
      </c>
    </row>
    <row r="600" spans="1:2" x14ac:dyDescent="0.25">
      <c r="A600" s="1" t="s">
        <v>25</v>
      </c>
      <c r="B600" s="5">
        <v>44105</v>
      </c>
    </row>
    <row r="601" spans="1:2" x14ac:dyDescent="0.25">
      <c r="A601" s="1" t="s">
        <v>17</v>
      </c>
      <c r="B601" s="5">
        <v>44256</v>
      </c>
    </row>
    <row r="602" spans="1:2" x14ac:dyDescent="0.25">
      <c r="A602" s="1" t="s">
        <v>29</v>
      </c>
      <c r="B602" s="5">
        <v>44470</v>
      </c>
    </row>
    <row r="603" spans="1:2" x14ac:dyDescent="0.25">
      <c r="A603" s="1" t="s">
        <v>18</v>
      </c>
      <c r="B603" s="5">
        <v>44531</v>
      </c>
    </row>
    <row r="604" spans="1:2" x14ac:dyDescent="0.25">
      <c r="A604" s="1" t="s">
        <v>22</v>
      </c>
      <c r="B604" s="5">
        <v>43983</v>
      </c>
    </row>
    <row r="605" spans="1:2" x14ac:dyDescent="0.25">
      <c r="A605" s="1" t="s">
        <v>17</v>
      </c>
      <c r="B605" s="5">
        <v>43922</v>
      </c>
    </row>
    <row r="606" spans="1:2" x14ac:dyDescent="0.25">
      <c r="A606" s="1" t="s">
        <v>24</v>
      </c>
      <c r="B606" s="5">
        <v>44197</v>
      </c>
    </row>
    <row r="607" spans="1:2" x14ac:dyDescent="0.25">
      <c r="A607" s="1" t="s">
        <v>20</v>
      </c>
      <c r="B607" s="5">
        <v>44044</v>
      </c>
    </row>
    <row r="608" spans="1:2" x14ac:dyDescent="0.25">
      <c r="A608" s="1" t="s">
        <v>23</v>
      </c>
      <c r="B608" s="5">
        <v>44501</v>
      </c>
    </row>
    <row r="609" spans="1:2" x14ac:dyDescent="0.25">
      <c r="A609" s="1" t="s">
        <v>21</v>
      </c>
      <c r="B609" s="5">
        <v>43922</v>
      </c>
    </row>
    <row r="610" spans="1:2" x14ac:dyDescent="0.25">
      <c r="A610" s="1" t="s">
        <v>17</v>
      </c>
      <c r="B610" s="5">
        <v>44501</v>
      </c>
    </row>
    <row r="611" spans="1:2" x14ac:dyDescent="0.25">
      <c r="A611" s="1" t="s">
        <v>18</v>
      </c>
      <c r="B611" s="5">
        <v>44287</v>
      </c>
    </row>
    <row r="612" spans="1:2" x14ac:dyDescent="0.25">
      <c r="A612" s="1" t="s">
        <v>26</v>
      </c>
      <c r="B612" s="5">
        <v>43891</v>
      </c>
    </row>
    <row r="613" spans="1:2" x14ac:dyDescent="0.25">
      <c r="A613" s="1" t="s">
        <v>19</v>
      </c>
      <c r="B613" s="5">
        <v>44531</v>
      </c>
    </row>
    <row r="614" spans="1:2" x14ac:dyDescent="0.25">
      <c r="A614" s="1" t="s">
        <v>25</v>
      </c>
      <c r="B614" s="5">
        <v>44470</v>
      </c>
    </row>
    <row r="615" spans="1:2" x14ac:dyDescent="0.25">
      <c r="A615" s="1" t="s">
        <v>17</v>
      </c>
      <c r="B615" s="5">
        <v>44105</v>
      </c>
    </row>
    <row r="616" spans="1:2" x14ac:dyDescent="0.25">
      <c r="A616" s="1" t="s">
        <v>22</v>
      </c>
      <c r="B616" s="5">
        <v>44013</v>
      </c>
    </row>
    <row r="617" spans="1:2" x14ac:dyDescent="0.25">
      <c r="A617" s="1" t="s">
        <v>29</v>
      </c>
      <c r="B617" s="5">
        <v>43922</v>
      </c>
    </row>
    <row r="618" spans="1:2" x14ac:dyDescent="0.25">
      <c r="A618" s="1" t="s">
        <v>23</v>
      </c>
      <c r="B618" s="5">
        <v>44166</v>
      </c>
    </row>
    <row r="619" spans="1:2" x14ac:dyDescent="0.25">
      <c r="A619" s="1" t="s">
        <v>20</v>
      </c>
      <c r="B619" s="5">
        <v>44501</v>
      </c>
    </row>
    <row r="620" spans="1:2" x14ac:dyDescent="0.25">
      <c r="A620" s="1" t="s">
        <v>17</v>
      </c>
      <c r="B620" s="5">
        <v>44105</v>
      </c>
    </row>
    <row r="621" spans="1:2" x14ac:dyDescent="0.25">
      <c r="A621" s="1" t="s">
        <v>26</v>
      </c>
      <c r="B621" s="5">
        <v>43922</v>
      </c>
    </row>
    <row r="622" spans="1:2" x14ac:dyDescent="0.25">
      <c r="A622" s="1" t="s">
        <v>18</v>
      </c>
      <c r="B622" s="5">
        <v>44470</v>
      </c>
    </row>
    <row r="623" spans="1:2" x14ac:dyDescent="0.25">
      <c r="A623" s="1" t="s">
        <v>24</v>
      </c>
      <c r="B623" s="5">
        <v>44501</v>
      </c>
    </row>
    <row r="624" spans="1:2" x14ac:dyDescent="0.25">
      <c r="A624" s="1" t="s">
        <v>17</v>
      </c>
      <c r="B624" s="5">
        <v>44197</v>
      </c>
    </row>
    <row r="625" spans="1:2" x14ac:dyDescent="0.25">
      <c r="A625" s="1" t="s">
        <v>22</v>
      </c>
      <c r="B625" s="5">
        <v>44470</v>
      </c>
    </row>
    <row r="626" spans="1:2" x14ac:dyDescent="0.25">
      <c r="A626" s="1" t="s">
        <v>19</v>
      </c>
      <c r="B626" s="5">
        <v>44562</v>
      </c>
    </row>
    <row r="627" spans="1:2" x14ac:dyDescent="0.25">
      <c r="A627" s="1" t="s">
        <v>25</v>
      </c>
      <c r="B627" s="5">
        <v>44531</v>
      </c>
    </row>
    <row r="628" spans="1:2" x14ac:dyDescent="0.25">
      <c r="A628" s="1" t="s">
        <v>23</v>
      </c>
      <c r="B628" s="5">
        <v>44136</v>
      </c>
    </row>
    <row r="629" spans="1:2" x14ac:dyDescent="0.25">
      <c r="A629" s="1" t="s">
        <v>17</v>
      </c>
      <c r="B629" s="5">
        <v>44075</v>
      </c>
    </row>
    <row r="630" spans="1:2" x14ac:dyDescent="0.25">
      <c r="A630" s="1" t="s">
        <v>22</v>
      </c>
      <c r="B630" s="5">
        <v>44501</v>
      </c>
    </row>
    <row r="631" spans="1:2" x14ac:dyDescent="0.25">
      <c r="A631" s="1" t="s">
        <v>20</v>
      </c>
      <c r="B631" s="5">
        <v>43922</v>
      </c>
    </row>
    <row r="632" spans="1:2" x14ac:dyDescent="0.25">
      <c r="A632" s="1" t="s">
        <v>29</v>
      </c>
      <c r="B632" s="5">
        <v>44470</v>
      </c>
    </row>
    <row r="633" spans="1:2" x14ac:dyDescent="0.25">
      <c r="A633" s="1" t="s">
        <v>18</v>
      </c>
      <c r="B633" s="5">
        <v>44197</v>
      </c>
    </row>
    <row r="634" spans="1:2" x14ac:dyDescent="0.25">
      <c r="A634" s="1" t="s">
        <v>17</v>
      </c>
      <c r="B634" s="5">
        <v>43922</v>
      </c>
    </row>
    <row r="635" spans="1:2" x14ac:dyDescent="0.25">
      <c r="A635" s="1" t="s">
        <v>26</v>
      </c>
      <c r="B635" s="5">
        <v>44501</v>
      </c>
    </row>
    <row r="636" spans="1:2" x14ac:dyDescent="0.25">
      <c r="A636" s="1" t="s">
        <v>21</v>
      </c>
      <c r="B636" s="5">
        <v>44593</v>
      </c>
    </row>
    <row r="637" spans="1:2" x14ac:dyDescent="0.25">
      <c r="A637" s="1" t="s">
        <v>23</v>
      </c>
      <c r="B637" s="5">
        <v>44470</v>
      </c>
    </row>
    <row r="638" spans="1:2" x14ac:dyDescent="0.25">
      <c r="A638" s="1" t="s">
        <v>19</v>
      </c>
      <c r="B638" s="5">
        <v>44378</v>
      </c>
    </row>
    <row r="639" spans="1:2" x14ac:dyDescent="0.25">
      <c r="A639" s="1" t="s">
        <v>25</v>
      </c>
      <c r="B639" s="5">
        <v>43922</v>
      </c>
    </row>
    <row r="640" spans="1:2" x14ac:dyDescent="0.25">
      <c r="A640" s="1" t="s">
        <v>22</v>
      </c>
      <c r="B640" s="5">
        <v>44440</v>
      </c>
    </row>
    <row r="641" spans="1:2" x14ac:dyDescent="0.25">
      <c r="A641" s="1" t="s">
        <v>18</v>
      </c>
      <c r="B641" s="5">
        <v>44287</v>
      </c>
    </row>
    <row r="642" spans="1:2" x14ac:dyDescent="0.25">
      <c r="A642" s="1" t="s">
        <v>24</v>
      </c>
      <c r="B642" s="5">
        <v>43922</v>
      </c>
    </row>
    <row r="643" spans="1:2" x14ac:dyDescent="0.25">
      <c r="A643" s="1" t="s">
        <v>17</v>
      </c>
      <c r="B643" s="5">
        <v>43922</v>
      </c>
    </row>
    <row r="644" spans="1:2" x14ac:dyDescent="0.25">
      <c r="A644" s="1" t="s">
        <v>29</v>
      </c>
      <c r="B644" s="5">
        <v>44228</v>
      </c>
    </row>
    <row r="645" spans="1:2" x14ac:dyDescent="0.25">
      <c r="A645" s="1" t="s">
        <v>19</v>
      </c>
      <c r="B645" s="5">
        <v>44409</v>
      </c>
    </row>
    <row r="646" spans="1:2" x14ac:dyDescent="0.25">
      <c r="A646" s="1" t="s">
        <v>29</v>
      </c>
      <c r="B646" s="5">
        <v>44501</v>
      </c>
    </row>
    <row r="647" spans="1:2" x14ac:dyDescent="0.25">
      <c r="A647" s="1" t="s">
        <v>23</v>
      </c>
      <c r="B647" s="5">
        <v>44470</v>
      </c>
    </row>
    <row r="648" spans="1:2" x14ac:dyDescent="0.25">
      <c r="A648" s="1" t="s">
        <v>18</v>
      </c>
      <c r="B648" s="5">
        <v>44317</v>
      </c>
    </row>
    <row r="649" spans="1:2" x14ac:dyDescent="0.25">
      <c r="A649" s="1" t="s">
        <v>20</v>
      </c>
      <c r="B649" s="5">
        <v>43922</v>
      </c>
    </row>
    <row r="650" spans="1:2" x14ac:dyDescent="0.25">
      <c r="A650" s="1" t="s">
        <v>21</v>
      </c>
      <c r="B650" s="5">
        <v>44317</v>
      </c>
    </row>
    <row r="651" spans="1:2" x14ac:dyDescent="0.25">
      <c r="A651" s="1" t="s">
        <v>17</v>
      </c>
      <c r="B651" s="5">
        <v>43922</v>
      </c>
    </row>
    <row r="652" spans="1:2" x14ac:dyDescent="0.25">
      <c r="A652" s="1" t="s">
        <v>26</v>
      </c>
      <c r="B652" s="5">
        <v>44166</v>
      </c>
    </row>
    <row r="653" spans="1:2" x14ac:dyDescent="0.25">
      <c r="A653" s="1" t="s">
        <v>21</v>
      </c>
      <c r="B653" s="5">
        <v>44044</v>
      </c>
    </row>
    <row r="654" spans="1:2" x14ac:dyDescent="0.25">
      <c r="A654" s="1" t="s">
        <v>22</v>
      </c>
      <c r="B654" s="5">
        <v>44501</v>
      </c>
    </row>
    <row r="655" spans="1:2" x14ac:dyDescent="0.25">
      <c r="A655" s="1" t="s">
        <v>21</v>
      </c>
      <c r="B655" s="5">
        <v>44256</v>
      </c>
    </row>
    <row r="656" spans="1:2" x14ac:dyDescent="0.25">
      <c r="A656" s="1" t="s">
        <v>25</v>
      </c>
      <c r="B656" s="5">
        <v>43922</v>
      </c>
    </row>
    <row r="657" spans="1:2" x14ac:dyDescent="0.25">
      <c r="A657" s="1" t="s">
        <v>24</v>
      </c>
      <c r="B657" s="5">
        <v>44197</v>
      </c>
    </row>
    <row r="658" spans="1:2" x14ac:dyDescent="0.25">
      <c r="A658" s="1" t="s">
        <v>18</v>
      </c>
      <c r="B658" s="5">
        <v>44501</v>
      </c>
    </row>
    <row r="659" spans="1:2" x14ac:dyDescent="0.25">
      <c r="A659" s="1" t="s">
        <v>23</v>
      </c>
      <c r="B659" s="5">
        <v>43922</v>
      </c>
    </row>
    <row r="660" spans="1:2" x14ac:dyDescent="0.25">
      <c r="A660" s="1" t="s">
        <v>19</v>
      </c>
      <c r="B660" s="5">
        <v>44105</v>
      </c>
    </row>
    <row r="661" spans="1:2" x14ac:dyDescent="0.25">
      <c r="A661" s="1" t="s">
        <v>17</v>
      </c>
      <c r="B661" s="5">
        <v>44531</v>
      </c>
    </row>
    <row r="662" spans="1:2" x14ac:dyDescent="0.25">
      <c r="A662" s="1" t="s">
        <v>20</v>
      </c>
      <c r="B662" s="5">
        <v>44531</v>
      </c>
    </row>
    <row r="663" spans="1:2" x14ac:dyDescent="0.25">
      <c r="A663" s="1" t="s">
        <v>29</v>
      </c>
      <c r="B663" s="5">
        <v>43891</v>
      </c>
    </row>
    <row r="664" spans="1:2" x14ac:dyDescent="0.25">
      <c r="A664" s="1" t="s">
        <v>21</v>
      </c>
      <c r="B664" s="5">
        <v>43983</v>
      </c>
    </row>
    <row r="665" spans="1:2" x14ac:dyDescent="0.25">
      <c r="A665" s="1" t="s">
        <v>25</v>
      </c>
      <c r="B665" s="5">
        <v>44562</v>
      </c>
    </row>
    <row r="666" spans="1:2" x14ac:dyDescent="0.25">
      <c r="A666" s="1" t="s">
        <v>17</v>
      </c>
      <c r="B666" s="5">
        <v>44013</v>
      </c>
    </row>
    <row r="667" spans="1:2" x14ac:dyDescent="0.25">
      <c r="A667" s="1" t="s">
        <v>22</v>
      </c>
      <c r="B667" s="5">
        <v>44075</v>
      </c>
    </row>
    <row r="668" spans="1:2" x14ac:dyDescent="0.25">
      <c r="A668" s="1" t="s">
        <v>18</v>
      </c>
      <c r="B668" s="5">
        <v>43922</v>
      </c>
    </row>
    <row r="669" spans="1:2" x14ac:dyDescent="0.25">
      <c r="A669" s="1" t="s">
        <v>19</v>
      </c>
      <c r="B669" s="5">
        <v>44228</v>
      </c>
    </row>
    <row r="670" spans="1:2" x14ac:dyDescent="0.25">
      <c r="A670" s="1" t="s">
        <v>26</v>
      </c>
      <c r="B670" s="5">
        <v>44409</v>
      </c>
    </row>
    <row r="671" spans="1:2" x14ac:dyDescent="0.25">
      <c r="A671" s="1" t="s">
        <v>17</v>
      </c>
      <c r="B671" s="5">
        <v>44531</v>
      </c>
    </row>
    <row r="672" spans="1:2" x14ac:dyDescent="0.25">
      <c r="A672" s="1" t="s">
        <v>23</v>
      </c>
      <c r="B672" s="5">
        <v>44197</v>
      </c>
    </row>
    <row r="673" spans="1:2" x14ac:dyDescent="0.25">
      <c r="A673" s="1" t="s">
        <v>29</v>
      </c>
      <c r="B673" s="5">
        <v>44501</v>
      </c>
    </row>
    <row r="674" spans="1:2" x14ac:dyDescent="0.25">
      <c r="A674" s="1" t="s">
        <v>20</v>
      </c>
      <c r="B674" s="5">
        <v>44044</v>
      </c>
    </row>
    <row r="675" spans="1:2" x14ac:dyDescent="0.25">
      <c r="A675" s="1" t="s">
        <v>29</v>
      </c>
      <c r="B675" s="5">
        <v>43922</v>
      </c>
    </row>
    <row r="676" spans="1:2" x14ac:dyDescent="0.25">
      <c r="A676" s="1" t="s">
        <v>24</v>
      </c>
      <c r="B676" s="5">
        <v>44256</v>
      </c>
    </row>
    <row r="677" spans="1:2" x14ac:dyDescent="0.25">
      <c r="A677" s="1" t="s">
        <v>17</v>
      </c>
      <c r="B677" s="5">
        <v>44348</v>
      </c>
    </row>
    <row r="678" spans="1:2" x14ac:dyDescent="0.25">
      <c r="A678" s="1" t="s">
        <v>19</v>
      </c>
      <c r="B678" s="5">
        <v>44136</v>
      </c>
    </row>
    <row r="679" spans="1:2" x14ac:dyDescent="0.25">
      <c r="A679" s="1" t="s">
        <v>22</v>
      </c>
      <c r="B679" s="5">
        <v>43922</v>
      </c>
    </row>
    <row r="680" spans="1:2" x14ac:dyDescent="0.25">
      <c r="A680" s="1" t="s">
        <v>18</v>
      </c>
      <c r="B680" s="5">
        <v>44501</v>
      </c>
    </row>
    <row r="681" spans="1:2" x14ac:dyDescent="0.25">
      <c r="A681" s="1" t="s">
        <v>23</v>
      </c>
      <c r="B681" s="5">
        <v>44197</v>
      </c>
    </row>
    <row r="682" spans="1:2" x14ac:dyDescent="0.25">
      <c r="A682" s="1" t="s">
        <v>21</v>
      </c>
      <c r="B682" s="5">
        <v>44105</v>
      </c>
    </row>
    <row r="683" spans="1:2" x14ac:dyDescent="0.25">
      <c r="A683" s="1" t="s">
        <v>29</v>
      </c>
      <c r="B683" s="5">
        <v>44531</v>
      </c>
    </row>
    <row r="684" spans="1:2" x14ac:dyDescent="0.25">
      <c r="A684" s="1" t="s">
        <v>26</v>
      </c>
      <c r="B684" s="5">
        <v>44166</v>
      </c>
    </row>
    <row r="685" spans="1:2" x14ac:dyDescent="0.25">
      <c r="A685" s="1" t="s">
        <v>17</v>
      </c>
      <c r="B685" s="5">
        <v>43922</v>
      </c>
    </row>
    <row r="686" spans="1:2" x14ac:dyDescent="0.25">
      <c r="A686" s="1" t="s">
        <v>20</v>
      </c>
      <c r="B686" s="5">
        <v>44317</v>
      </c>
    </row>
    <row r="687" spans="1:2" x14ac:dyDescent="0.25">
      <c r="A687" s="1" t="s">
        <v>19</v>
      </c>
      <c r="B687" s="5">
        <v>44501</v>
      </c>
    </row>
    <row r="688" spans="1:2" x14ac:dyDescent="0.25">
      <c r="A688" t="s">
        <v>29</v>
      </c>
      <c r="B688" s="5">
        <v>44228</v>
      </c>
    </row>
    <row r="689" spans="1:2" x14ac:dyDescent="0.25">
      <c r="A689" s="1" t="s">
        <v>18</v>
      </c>
      <c r="B689" s="5">
        <v>43922</v>
      </c>
    </row>
    <row r="690" spans="1:2" x14ac:dyDescent="0.25">
      <c r="A690" s="1" t="s">
        <v>25</v>
      </c>
      <c r="B690" s="5">
        <v>44287</v>
      </c>
    </row>
    <row r="691" spans="1:2" x14ac:dyDescent="0.25">
      <c r="A691" s="1" t="s">
        <v>24</v>
      </c>
      <c r="B691" s="5">
        <v>44593</v>
      </c>
    </row>
    <row r="692" spans="1:2" x14ac:dyDescent="0.25">
      <c r="A692" s="1" t="s">
        <v>22</v>
      </c>
      <c r="B692" s="5">
        <v>44531</v>
      </c>
    </row>
    <row r="693" spans="1:2" x14ac:dyDescent="0.25">
      <c r="A693" s="1" t="s">
        <v>23</v>
      </c>
      <c r="B693" s="5">
        <v>44317</v>
      </c>
    </row>
    <row r="694" spans="1:2" x14ac:dyDescent="0.25">
      <c r="A694" s="1" t="s">
        <v>17</v>
      </c>
      <c r="B694" s="5">
        <v>44562</v>
      </c>
    </row>
    <row r="695" spans="1:2" x14ac:dyDescent="0.25">
      <c r="A695" s="1" t="s">
        <v>26</v>
      </c>
      <c r="B695" s="5">
        <v>44378</v>
      </c>
    </row>
    <row r="696" spans="1:2" x14ac:dyDescent="0.25">
      <c r="A696" s="1" t="s">
        <v>21</v>
      </c>
      <c r="B696" s="5">
        <v>44440</v>
      </c>
    </row>
    <row r="697" spans="1:2" x14ac:dyDescent="0.25">
      <c r="A697" t="s">
        <v>17</v>
      </c>
      <c r="B697" s="5">
        <v>43922</v>
      </c>
    </row>
    <row r="698" spans="1:2" x14ac:dyDescent="0.25">
      <c r="A698" s="1" t="s">
        <v>20</v>
      </c>
      <c r="B698" s="5">
        <v>44531</v>
      </c>
    </row>
    <row r="699" spans="1:2" x14ac:dyDescent="0.25">
      <c r="A699" s="1" t="s">
        <v>19</v>
      </c>
      <c r="B699" s="5">
        <v>44470</v>
      </c>
    </row>
    <row r="700" spans="1:2" x14ac:dyDescent="0.25">
      <c r="A700" s="1" t="s">
        <v>21</v>
      </c>
      <c r="B700" s="5">
        <v>44501</v>
      </c>
    </row>
    <row r="701" spans="1:2" x14ac:dyDescent="0.25">
      <c r="A701" s="1" t="s">
        <v>18</v>
      </c>
      <c r="B701" s="5">
        <v>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 Exact Match</vt:lpstr>
      <vt:lpstr>Vlookup make table</vt:lpstr>
      <vt:lpstr>xlookup</vt:lpstr>
      <vt:lpstr>xlookup array</vt:lpstr>
      <vt:lpstr>xlookup search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2022-05-23T17:50:04Z</dcterms:created>
  <dcterms:modified xsi:type="dcterms:W3CDTF">2022-05-25T16:35:45Z</dcterms:modified>
</cp:coreProperties>
</file>