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ott\Desktop\UNI2024\COSC368 - 24S2\Labs\Lab 6\"/>
    </mc:Choice>
  </mc:AlternateContent>
  <xr:revisionPtr revIDLastSave="0" documentId="13_ncr:1_{78AD751B-732A-44B3-A239-CA09140447D9}" xr6:coauthVersionLast="47" xr6:coauthVersionMax="47" xr10:uidLastSave="{00000000-0000-0000-0000-000000000000}"/>
  <bookViews>
    <workbookView xWindow="-120" yWindow="-120" windowWidth="29040" windowHeight="15720" activeTab="3" xr2:uid="{A27B429A-40F2-488D-BD17-AFCE1BD6BEB2}"/>
  </bookViews>
  <sheets>
    <sheet name="Static" sheetId="1" r:id="rId1"/>
    <sheet name="Dynamic" sheetId="2" r:id="rId2"/>
    <sheet name="Combined" sheetId="3" r:id="rId3"/>
    <sheet name="Combined Mea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4" l="1"/>
  <c r="B13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2" i="2"/>
  <c r="B2" i="4"/>
  <c r="B7" i="4" l="1"/>
  <c r="C5" i="4"/>
  <c r="C4" i="4"/>
  <c r="C3" i="4"/>
  <c r="B3" i="4"/>
  <c r="B4" i="4"/>
  <c r="C2" i="4"/>
  <c r="B5" i="4"/>
  <c r="B6" i="4"/>
  <c r="C7" i="4"/>
  <c r="C6" i="4"/>
</calcChain>
</file>

<file path=xl/sharedStrings.xml><?xml version="1.0" encoding="utf-8"?>
<sst xmlns="http://schemas.openxmlformats.org/spreadsheetml/2006/main" count="238" uniqueCount="27">
  <si>
    <t>Name</t>
  </si>
  <si>
    <t>Condition</t>
  </si>
  <si>
    <t>Target Character</t>
  </si>
  <si>
    <t>Block Count</t>
  </si>
  <si>
    <t>Time Taken</t>
  </si>
  <si>
    <t>Nathan</t>
  </si>
  <si>
    <t>static</t>
  </si>
  <si>
    <t>e</t>
  </si>
  <si>
    <t>q</t>
  </si>
  <si>
    <t>o</t>
  </si>
  <si>
    <t>t</t>
  </si>
  <si>
    <t>u</t>
  </si>
  <si>
    <t>w</t>
  </si>
  <si>
    <t>y</t>
  </si>
  <si>
    <t>p</t>
  </si>
  <si>
    <t>r</t>
  </si>
  <si>
    <t>i</t>
  </si>
  <si>
    <t>dynamic</t>
  </si>
  <si>
    <t>Block</t>
  </si>
  <si>
    <t>Static</t>
  </si>
  <si>
    <t>Dynamic</t>
  </si>
  <si>
    <t>MT Equations</t>
  </si>
  <si>
    <t>a</t>
  </si>
  <si>
    <t>b</t>
  </si>
  <si>
    <t>D</t>
  </si>
  <si>
    <t>W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</si>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</sst>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8" fontId="0" fillId="0" borderId="0" xfId="0" applyNumberFormat="1"/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Static vs Dynamic</a:t>
            </a:r>
            <a:r>
              <a:rPr lang="en-NZ" baseline="0"/>
              <a:t> Keyboard Layout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 Mean'!$B$1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'Combined Mean'!$A$2:$A$7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'Combined Mean'!$B$2:$B$7</c:f>
              <c:numCache>
                <c:formatCode>0.000</c:formatCode>
                <c:ptCount val="6"/>
                <c:pt idx="0">
                  <c:v>1.668865</c:v>
                </c:pt>
                <c:pt idx="1">
                  <c:v>1.7307533333333334</c:v>
                </c:pt>
                <c:pt idx="2">
                  <c:v>2.555895</c:v>
                </c:pt>
                <c:pt idx="3">
                  <c:v>2.0652183333333336</c:v>
                </c:pt>
                <c:pt idx="4">
                  <c:v>1.8180216666666666</c:v>
                </c:pt>
                <c:pt idx="5">
                  <c:v>1.6496033333333335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41FF-99E8-5D79D6C894B2}"/>
            </c:ext>
          </c:extLst>
        </c:ser>
        <c:ser>
          <c:idx val="1"/>
          <c:order val="1"/>
          <c:tx>
            <c:strRef>
              <c:f>'Combined Mean'!$C$1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'Combined Mean'!$A$2:$A$7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'Combined Mean'!$C$2:$C$7</c:f>
              <c:numCache>
                <c:formatCode>0.000</c:formatCode>
                <c:ptCount val="6"/>
                <c:pt idx="0">
                  <c:v>1.9700166666666667</c:v>
                </c:pt>
                <c:pt idx="1">
                  <c:v>2.2400816666666667</c:v>
                </c:pt>
                <c:pt idx="2">
                  <c:v>2.3064800000000001</c:v>
                </c:pt>
                <c:pt idx="3">
                  <c:v>3.1162349999999996</c:v>
                </c:pt>
                <c:pt idx="4">
                  <c:v>2.4132600000000002</c:v>
                </c:pt>
                <c:pt idx="5">
                  <c:v>1.6552016666666667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41FF-99E8-5D79D6C89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47375"/>
        <c:axId val="110950735"/>
      </c:lineChart>
      <c:catAx>
        <c:axId val="11094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Block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0735"/>
        <c:crosses val="autoZero"/>
        <c:auto val="1"/>
        <c:lblAlgn val="ctr"/>
        <c:lblOffset val="100"/>
        <c:noMultiLvlLbl val="0"/>
      </c:catAx>
      <c:valAx>
        <c:axId val="11095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Mean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4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</xdr:row>
      <xdr:rowOff>33337</xdr:rowOff>
    </xdr:from>
    <xdr:to>
      <xdr:col>11</xdr:col>
      <xdr:colOff>381000</xdr:colOff>
      <xdr:row>15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BAA8C-2036-EC78-592D-AA1F89A03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2910-32BA-448C-B13A-683EF0EB6C81}">
  <dimension ref="A1:F37"/>
  <sheetViews>
    <sheetView topLeftCell="A16" workbookViewId="0">
      <selection activeCell="L29" sqref="L2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 t="s">
        <v>6</v>
      </c>
      <c r="C2" t="s">
        <v>14</v>
      </c>
      <c r="D2">
        <v>5</v>
      </c>
      <c r="E2">
        <v>2181.5300000000002</v>
      </c>
      <c r="F2">
        <f>E2/1000</f>
        <v>2.1815300000000004</v>
      </c>
    </row>
    <row r="3" spans="1:6" x14ac:dyDescent="0.25">
      <c r="A3" t="s">
        <v>5</v>
      </c>
      <c r="B3" t="s">
        <v>6</v>
      </c>
      <c r="C3" t="s">
        <v>15</v>
      </c>
      <c r="D3">
        <v>5</v>
      </c>
      <c r="E3">
        <v>2203.58</v>
      </c>
      <c r="F3">
        <f t="shared" ref="F3:F37" si="0">E3/1000</f>
        <v>2.2035800000000001</v>
      </c>
    </row>
    <row r="4" spans="1:6" x14ac:dyDescent="0.25">
      <c r="A4" t="s">
        <v>5</v>
      </c>
      <c r="B4" t="s">
        <v>6</v>
      </c>
      <c r="C4" t="s">
        <v>7</v>
      </c>
      <c r="D4">
        <v>5</v>
      </c>
      <c r="E4">
        <v>1237.32</v>
      </c>
      <c r="F4">
        <f t="shared" si="0"/>
        <v>1.23732</v>
      </c>
    </row>
    <row r="5" spans="1:6" x14ac:dyDescent="0.25">
      <c r="A5" t="s">
        <v>5</v>
      </c>
      <c r="B5" t="s">
        <v>6</v>
      </c>
      <c r="C5" t="s">
        <v>12</v>
      </c>
      <c r="D5">
        <v>5</v>
      </c>
      <c r="E5">
        <v>1155.45</v>
      </c>
      <c r="F5">
        <f t="shared" si="0"/>
        <v>1.1554500000000001</v>
      </c>
    </row>
    <row r="6" spans="1:6" x14ac:dyDescent="0.25">
      <c r="A6" t="s">
        <v>5</v>
      </c>
      <c r="B6" t="s">
        <v>6</v>
      </c>
      <c r="C6" t="s">
        <v>16</v>
      </c>
      <c r="D6">
        <v>5</v>
      </c>
      <c r="E6">
        <v>1304.9100000000001</v>
      </c>
      <c r="F6">
        <f t="shared" si="0"/>
        <v>1.30491</v>
      </c>
    </row>
    <row r="7" spans="1:6" x14ac:dyDescent="0.25">
      <c r="A7" t="s">
        <v>5</v>
      </c>
      <c r="B7" t="s">
        <v>6</v>
      </c>
      <c r="C7" t="s">
        <v>10</v>
      </c>
      <c r="D7">
        <v>5</v>
      </c>
      <c r="E7">
        <v>1814.83</v>
      </c>
      <c r="F7">
        <f t="shared" si="0"/>
        <v>1.8148299999999999</v>
      </c>
    </row>
    <row r="8" spans="1:6" x14ac:dyDescent="0.25">
      <c r="A8" t="s">
        <v>5</v>
      </c>
      <c r="B8" t="s">
        <v>6</v>
      </c>
      <c r="C8" t="s">
        <v>8</v>
      </c>
      <c r="D8">
        <v>4</v>
      </c>
      <c r="E8">
        <v>1623.3</v>
      </c>
      <c r="F8">
        <f t="shared" si="0"/>
        <v>1.6233</v>
      </c>
    </row>
    <row r="9" spans="1:6" x14ac:dyDescent="0.25">
      <c r="A9" t="s">
        <v>5</v>
      </c>
      <c r="B9" t="s">
        <v>6</v>
      </c>
      <c r="C9" t="s">
        <v>10</v>
      </c>
      <c r="D9">
        <v>4</v>
      </c>
      <c r="E9">
        <v>1581.88</v>
      </c>
      <c r="F9">
        <f t="shared" si="0"/>
        <v>1.5818800000000002</v>
      </c>
    </row>
    <row r="10" spans="1:6" x14ac:dyDescent="0.25">
      <c r="A10" t="s">
        <v>5</v>
      </c>
      <c r="B10" t="s">
        <v>6</v>
      </c>
      <c r="C10" t="s">
        <v>12</v>
      </c>
      <c r="D10">
        <v>4</v>
      </c>
      <c r="E10">
        <v>1192.8699999999999</v>
      </c>
      <c r="F10">
        <f t="shared" si="0"/>
        <v>1.1928699999999999</v>
      </c>
    </row>
    <row r="11" spans="1:6" x14ac:dyDescent="0.25">
      <c r="A11" t="s">
        <v>5</v>
      </c>
      <c r="B11" t="s">
        <v>6</v>
      </c>
      <c r="C11" t="s">
        <v>9</v>
      </c>
      <c r="D11">
        <v>4</v>
      </c>
      <c r="E11">
        <v>1109.83</v>
      </c>
      <c r="F11">
        <f t="shared" si="0"/>
        <v>1.1098299999999999</v>
      </c>
    </row>
    <row r="12" spans="1:6" x14ac:dyDescent="0.25">
      <c r="A12" t="s">
        <v>5</v>
      </c>
      <c r="B12" t="s">
        <v>6</v>
      </c>
      <c r="C12" t="s">
        <v>13</v>
      </c>
      <c r="D12">
        <v>4</v>
      </c>
      <c r="E12">
        <v>3225.44</v>
      </c>
      <c r="F12">
        <f t="shared" si="0"/>
        <v>3.2254399999999999</v>
      </c>
    </row>
    <row r="13" spans="1:6" x14ac:dyDescent="0.25">
      <c r="A13" t="s">
        <v>5</v>
      </c>
      <c r="B13" t="s">
        <v>6</v>
      </c>
      <c r="C13" t="s">
        <v>14</v>
      </c>
      <c r="D13">
        <v>4</v>
      </c>
      <c r="E13">
        <v>2174.81</v>
      </c>
      <c r="F13">
        <f t="shared" si="0"/>
        <v>2.1748099999999999</v>
      </c>
    </row>
    <row r="14" spans="1:6" x14ac:dyDescent="0.25">
      <c r="A14" t="s">
        <v>5</v>
      </c>
      <c r="B14" t="s">
        <v>6</v>
      </c>
      <c r="C14" t="s">
        <v>8</v>
      </c>
      <c r="D14">
        <v>3</v>
      </c>
      <c r="E14">
        <v>1623.22</v>
      </c>
      <c r="F14">
        <f t="shared" si="0"/>
        <v>1.6232200000000001</v>
      </c>
    </row>
    <row r="15" spans="1:6" x14ac:dyDescent="0.25">
      <c r="A15" t="s">
        <v>5</v>
      </c>
      <c r="B15" t="s">
        <v>6</v>
      </c>
      <c r="C15" t="s">
        <v>11</v>
      </c>
      <c r="D15">
        <v>3</v>
      </c>
      <c r="E15">
        <v>4768.8599999999997</v>
      </c>
      <c r="F15">
        <f t="shared" si="0"/>
        <v>4.7688600000000001</v>
      </c>
    </row>
    <row r="16" spans="1:6" x14ac:dyDescent="0.25">
      <c r="A16" t="s">
        <v>5</v>
      </c>
      <c r="B16" t="s">
        <v>6</v>
      </c>
      <c r="C16" t="s">
        <v>14</v>
      </c>
      <c r="D16">
        <v>3</v>
      </c>
      <c r="E16">
        <v>1237.1400000000001</v>
      </c>
      <c r="F16">
        <f t="shared" si="0"/>
        <v>1.2371400000000001</v>
      </c>
    </row>
    <row r="17" spans="1:6" x14ac:dyDescent="0.25">
      <c r="A17" t="s">
        <v>5</v>
      </c>
      <c r="B17" t="s">
        <v>6</v>
      </c>
      <c r="C17" t="s">
        <v>10</v>
      </c>
      <c r="D17">
        <v>3</v>
      </c>
      <c r="E17">
        <v>1882.33</v>
      </c>
      <c r="F17">
        <f t="shared" si="0"/>
        <v>1.8823299999999998</v>
      </c>
    </row>
    <row r="18" spans="1:6" x14ac:dyDescent="0.25">
      <c r="A18" t="s">
        <v>5</v>
      </c>
      <c r="B18" t="s">
        <v>6</v>
      </c>
      <c r="C18" t="s">
        <v>15</v>
      </c>
      <c r="D18">
        <v>3</v>
      </c>
      <c r="E18">
        <v>1882.55</v>
      </c>
      <c r="F18">
        <f t="shared" si="0"/>
        <v>1.8825499999999999</v>
      </c>
    </row>
    <row r="19" spans="1:6" x14ac:dyDescent="0.25">
      <c r="A19" t="s">
        <v>5</v>
      </c>
      <c r="B19" t="s">
        <v>6</v>
      </c>
      <c r="C19" t="s">
        <v>12</v>
      </c>
      <c r="D19">
        <v>3</v>
      </c>
      <c r="E19">
        <v>997.21</v>
      </c>
      <c r="F19">
        <f t="shared" si="0"/>
        <v>0.99721000000000004</v>
      </c>
    </row>
    <row r="20" spans="1:6" x14ac:dyDescent="0.25">
      <c r="A20" t="s">
        <v>5</v>
      </c>
      <c r="B20" t="s">
        <v>6</v>
      </c>
      <c r="C20" t="s">
        <v>10</v>
      </c>
      <c r="D20">
        <v>2</v>
      </c>
      <c r="E20">
        <v>2877.73</v>
      </c>
      <c r="F20">
        <f t="shared" si="0"/>
        <v>2.8777300000000001</v>
      </c>
    </row>
    <row r="21" spans="1:6" x14ac:dyDescent="0.25">
      <c r="A21" t="s">
        <v>5</v>
      </c>
      <c r="B21" t="s">
        <v>6</v>
      </c>
      <c r="C21" t="s">
        <v>7</v>
      </c>
      <c r="D21">
        <v>2</v>
      </c>
      <c r="E21">
        <v>1485.5</v>
      </c>
      <c r="F21">
        <f t="shared" si="0"/>
        <v>1.4855</v>
      </c>
    </row>
    <row r="22" spans="1:6" x14ac:dyDescent="0.25">
      <c r="A22" t="s">
        <v>5</v>
      </c>
      <c r="B22" t="s">
        <v>6</v>
      </c>
      <c r="C22" t="s">
        <v>11</v>
      </c>
      <c r="D22">
        <v>2</v>
      </c>
      <c r="E22">
        <v>3614.36</v>
      </c>
      <c r="F22">
        <f t="shared" si="0"/>
        <v>3.61436</v>
      </c>
    </row>
    <row r="23" spans="1:6" x14ac:dyDescent="0.25">
      <c r="A23" t="s">
        <v>5</v>
      </c>
      <c r="B23" t="s">
        <v>6</v>
      </c>
      <c r="C23" t="s">
        <v>12</v>
      </c>
      <c r="D23">
        <v>2</v>
      </c>
      <c r="E23">
        <v>1545.09</v>
      </c>
      <c r="F23">
        <f t="shared" si="0"/>
        <v>1.5450899999999999</v>
      </c>
    </row>
    <row r="24" spans="1:6" x14ac:dyDescent="0.25">
      <c r="A24" t="s">
        <v>5</v>
      </c>
      <c r="B24" t="s">
        <v>6</v>
      </c>
      <c r="C24" t="s">
        <v>14</v>
      </c>
      <c r="D24">
        <v>2</v>
      </c>
      <c r="E24">
        <v>3922.42</v>
      </c>
      <c r="F24">
        <f t="shared" si="0"/>
        <v>3.9224200000000002</v>
      </c>
    </row>
    <row r="25" spans="1:6" x14ac:dyDescent="0.25">
      <c r="A25" t="s">
        <v>5</v>
      </c>
      <c r="B25" t="s">
        <v>6</v>
      </c>
      <c r="C25" t="s">
        <v>8</v>
      </c>
      <c r="D25">
        <v>2</v>
      </c>
      <c r="E25">
        <v>1890.27</v>
      </c>
      <c r="F25">
        <f t="shared" si="0"/>
        <v>1.8902699999999999</v>
      </c>
    </row>
    <row r="26" spans="1:6" x14ac:dyDescent="0.25">
      <c r="A26" t="s">
        <v>5</v>
      </c>
      <c r="B26" t="s">
        <v>6</v>
      </c>
      <c r="C26" t="s">
        <v>16</v>
      </c>
      <c r="D26">
        <v>1</v>
      </c>
      <c r="E26">
        <v>1189.94</v>
      </c>
      <c r="F26">
        <f t="shared" si="0"/>
        <v>1.18994</v>
      </c>
    </row>
    <row r="27" spans="1:6" x14ac:dyDescent="0.25">
      <c r="A27" t="s">
        <v>5</v>
      </c>
      <c r="B27" t="s">
        <v>6</v>
      </c>
      <c r="C27" t="s">
        <v>7</v>
      </c>
      <c r="D27">
        <v>1</v>
      </c>
      <c r="E27">
        <v>1530.74</v>
      </c>
      <c r="F27">
        <f t="shared" si="0"/>
        <v>1.53074</v>
      </c>
    </row>
    <row r="28" spans="1:6" x14ac:dyDescent="0.25">
      <c r="A28" t="s">
        <v>5</v>
      </c>
      <c r="B28" t="s">
        <v>6</v>
      </c>
      <c r="C28" t="s">
        <v>10</v>
      </c>
      <c r="D28">
        <v>1</v>
      </c>
      <c r="E28">
        <v>1957.55</v>
      </c>
      <c r="F28">
        <f t="shared" si="0"/>
        <v>1.9575499999999999</v>
      </c>
    </row>
    <row r="29" spans="1:6" x14ac:dyDescent="0.25">
      <c r="A29" t="s">
        <v>5</v>
      </c>
      <c r="B29" t="s">
        <v>6</v>
      </c>
      <c r="C29" t="s">
        <v>12</v>
      </c>
      <c r="D29">
        <v>1</v>
      </c>
      <c r="E29">
        <v>1573.89</v>
      </c>
      <c r="F29">
        <f t="shared" si="0"/>
        <v>1.57389</v>
      </c>
    </row>
    <row r="30" spans="1:6" x14ac:dyDescent="0.25">
      <c r="A30" t="s">
        <v>5</v>
      </c>
      <c r="B30" t="s">
        <v>6</v>
      </c>
      <c r="C30" t="s">
        <v>8</v>
      </c>
      <c r="D30">
        <v>1</v>
      </c>
      <c r="E30">
        <v>2188.84</v>
      </c>
      <c r="F30">
        <f t="shared" si="0"/>
        <v>2.1888400000000003</v>
      </c>
    </row>
    <row r="31" spans="1:6" x14ac:dyDescent="0.25">
      <c r="A31" t="s">
        <v>5</v>
      </c>
      <c r="B31" t="s">
        <v>6</v>
      </c>
      <c r="C31" t="s">
        <v>14</v>
      </c>
      <c r="D31">
        <v>1</v>
      </c>
      <c r="E31">
        <v>1943.56</v>
      </c>
      <c r="F31">
        <f t="shared" si="0"/>
        <v>1.94356</v>
      </c>
    </row>
    <row r="32" spans="1:6" x14ac:dyDescent="0.25">
      <c r="A32" t="s">
        <v>5</v>
      </c>
      <c r="B32" t="s">
        <v>6</v>
      </c>
      <c r="C32" t="s">
        <v>14</v>
      </c>
      <c r="D32">
        <v>0</v>
      </c>
      <c r="E32">
        <v>907.09</v>
      </c>
      <c r="F32">
        <f t="shared" si="0"/>
        <v>0.90709000000000006</v>
      </c>
    </row>
    <row r="33" spans="1:6" x14ac:dyDescent="0.25">
      <c r="A33" t="s">
        <v>5</v>
      </c>
      <c r="B33" t="s">
        <v>6</v>
      </c>
      <c r="C33" t="s">
        <v>15</v>
      </c>
      <c r="D33">
        <v>0</v>
      </c>
      <c r="E33">
        <v>3277.91</v>
      </c>
      <c r="F33">
        <f t="shared" si="0"/>
        <v>3.2779099999999999</v>
      </c>
    </row>
    <row r="34" spans="1:6" x14ac:dyDescent="0.25">
      <c r="A34" t="s">
        <v>5</v>
      </c>
      <c r="B34" t="s">
        <v>6</v>
      </c>
      <c r="C34" t="s">
        <v>13</v>
      </c>
      <c r="D34">
        <v>0</v>
      </c>
      <c r="E34">
        <v>1379.38</v>
      </c>
      <c r="F34">
        <f t="shared" si="0"/>
        <v>1.3793800000000001</v>
      </c>
    </row>
    <row r="35" spans="1:6" x14ac:dyDescent="0.25">
      <c r="A35" t="s">
        <v>5</v>
      </c>
      <c r="B35" t="s">
        <v>6</v>
      </c>
      <c r="C35" t="s">
        <v>9</v>
      </c>
      <c r="D35">
        <v>0</v>
      </c>
      <c r="E35">
        <v>1545.51</v>
      </c>
      <c r="F35">
        <f t="shared" si="0"/>
        <v>1.5455099999999999</v>
      </c>
    </row>
    <row r="36" spans="1:6" x14ac:dyDescent="0.25">
      <c r="A36" t="s">
        <v>5</v>
      </c>
      <c r="B36" t="s">
        <v>6</v>
      </c>
      <c r="C36" t="s">
        <v>10</v>
      </c>
      <c r="D36">
        <v>0</v>
      </c>
      <c r="E36">
        <v>1808.15</v>
      </c>
      <c r="F36">
        <f t="shared" si="0"/>
        <v>1.8081500000000001</v>
      </c>
    </row>
    <row r="37" spans="1:6" x14ac:dyDescent="0.25">
      <c r="A37" t="s">
        <v>5</v>
      </c>
      <c r="B37" t="s">
        <v>6</v>
      </c>
      <c r="C37" t="s">
        <v>12</v>
      </c>
      <c r="D37">
        <v>0</v>
      </c>
      <c r="E37">
        <v>1095.1500000000001</v>
      </c>
      <c r="F37">
        <f t="shared" si="0"/>
        <v>1.0951500000000001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1FFA6-2F86-4830-8C8B-32346A8361AD}">
  <dimension ref="A1:F37"/>
  <sheetViews>
    <sheetView workbookViewId="0">
      <selection activeCell="L26" sqref="L2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 t="s">
        <v>17</v>
      </c>
      <c r="C2" t="s">
        <v>10</v>
      </c>
      <c r="D2">
        <v>5</v>
      </c>
      <c r="E2">
        <v>1305.72</v>
      </c>
      <c r="F2">
        <f>E2/1000</f>
        <v>1.30572</v>
      </c>
    </row>
    <row r="3" spans="1:6" x14ac:dyDescent="0.25">
      <c r="A3" t="s">
        <v>5</v>
      </c>
      <c r="B3" t="s">
        <v>17</v>
      </c>
      <c r="C3" t="s">
        <v>7</v>
      </c>
      <c r="D3">
        <v>5</v>
      </c>
      <c r="E3">
        <v>2046.9</v>
      </c>
      <c r="F3">
        <f t="shared" ref="F3:F37" si="0">E3/1000</f>
        <v>2.0468999999999999</v>
      </c>
    </row>
    <row r="4" spans="1:6" x14ac:dyDescent="0.25">
      <c r="A4" t="s">
        <v>5</v>
      </c>
      <c r="B4" t="s">
        <v>17</v>
      </c>
      <c r="C4" t="s">
        <v>14</v>
      </c>
      <c r="D4">
        <v>5</v>
      </c>
      <c r="E4">
        <v>1222.8399999999999</v>
      </c>
      <c r="F4">
        <f t="shared" si="0"/>
        <v>1.2228399999999999</v>
      </c>
    </row>
    <row r="5" spans="1:6" x14ac:dyDescent="0.25">
      <c r="A5" t="s">
        <v>5</v>
      </c>
      <c r="B5" t="s">
        <v>17</v>
      </c>
      <c r="C5" t="s">
        <v>16</v>
      </c>
      <c r="D5">
        <v>5</v>
      </c>
      <c r="E5">
        <v>1237.47</v>
      </c>
      <c r="F5">
        <f t="shared" si="0"/>
        <v>1.2374700000000001</v>
      </c>
    </row>
    <row r="6" spans="1:6" x14ac:dyDescent="0.25">
      <c r="A6" t="s">
        <v>5</v>
      </c>
      <c r="B6" t="s">
        <v>17</v>
      </c>
      <c r="C6" t="s">
        <v>8</v>
      </c>
      <c r="D6">
        <v>5</v>
      </c>
      <c r="E6">
        <v>1515.12</v>
      </c>
      <c r="F6">
        <f t="shared" si="0"/>
        <v>1.5151199999999998</v>
      </c>
    </row>
    <row r="7" spans="1:6" x14ac:dyDescent="0.25">
      <c r="A7" t="s">
        <v>5</v>
      </c>
      <c r="B7" t="s">
        <v>17</v>
      </c>
      <c r="C7" t="s">
        <v>11</v>
      </c>
      <c r="D7">
        <v>5</v>
      </c>
      <c r="E7">
        <v>2603.16</v>
      </c>
      <c r="F7">
        <f t="shared" si="0"/>
        <v>2.6031599999999999</v>
      </c>
    </row>
    <row r="8" spans="1:6" x14ac:dyDescent="0.25">
      <c r="A8" t="s">
        <v>5</v>
      </c>
      <c r="B8" t="s">
        <v>17</v>
      </c>
      <c r="C8" t="s">
        <v>8</v>
      </c>
      <c r="D8">
        <v>4</v>
      </c>
      <c r="E8">
        <v>1363.77</v>
      </c>
      <c r="F8">
        <f t="shared" si="0"/>
        <v>1.3637699999999999</v>
      </c>
    </row>
    <row r="9" spans="1:6" x14ac:dyDescent="0.25">
      <c r="A9" t="s">
        <v>5</v>
      </c>
      <c r="B9" t="s">
        <v>17</v>
      </c>
      <c r="C9" t="s">
        <v>15</v>
      </c>
      <c r="D9">
        <v>4</v>
      </c>
      <c r="E9">
        <v>1319.09</v>
      </c>
      <c r="F9">
        <f t="shared" si="0"/>
        <v>1.3190899999999999</v>
      </c>
    </row>
    <row r="10" spans="1:6" x14ac:dyDescent="0.25">
      <c r="A10" t="s">
        <v>5</v>
      </c>
      <c r="B10" t="s">
        <v>17</v>
      </c>
      <c r="C10" t="s">
        <v>13</v>
      </c>
      <c r="D10">
        <v>4</v>
      </c>
      <c r="E10">
        <v>5804.57</v>
      </c>
      <c r="F10">
        <f t="shared" si="0"/>
        <v>5.80457</v>
      </c>
    </row>
    <row r="11" spans="1:6" x14ac:dyDescent="0.25">
      <c r="A11" t="s">
        <v>5</v>
      </c>
      <c r="B11" t="s">
        <v>17</v>
      </c>
      <c r="C11" t="s">
        <v>9</v>
      </c>
      <c r="D11">
        <v>4</v>
      </c>
      <c r="E11">
        <v>1266.97</v>
      </c>
      <c r="F11">
        <f t="shared" si="0"/>
        <v>1.2669699999999999</v>
      </c>
    </row>
    <row r="12" spans="1:6" x14ac:dyDescent="0.25">
      <c r="A12" t="s">
        <v>5</v>
      </c>
      <c r="B12" t="s">
        <v>17</v>
      </c>
      <c r="C12" t="s">
        <v>7</v>
      </c>
      <c r="D12">
        <v>4</v>
      </c>
      <c r="E12">
        <v>2985.01</v>
      </c>
      <c r="F12">
        <f t="shared" si="0"/>
        <v>2.9850100000000004</v>
      </c>
    </row>
    <row r="13" spans="1:6" x14ac:dyDescent="0.25">
      <c r="A13" t="s">
        <v>5</v>
      </c>
      <c r="B13" t="s">
        <v>17</v>
      </c>
      <c r="C13" t="s">
        <v>12</v>
      </c>
      <c r="D13">
        <v>4</v>
      </c>
      <c r="E13">
        <v>1740.15</v>
      </c>
      <c r="F13">
        <f t="shared" si="0"/>
        <v>1.7401500000000001</v>
      </c>
    </row>
    <row r="14" spans="1:6" x14ac:dyDescent="0.25">
      <c r="A14" t="s">
        <v>5</v>
      </c>
      <c r="B14" t="s">
        <v>17</v>
      </c>
      <c r="C14" t="s">
        <v>10</v>
      </c>
      <c r="D14">
        <v>3</v>
      </c>
      <c r="E14">
        <v>4441.2700000000004</v>
      </c>
      <c r="F14">
        <f t="shared" si="0"/>
        <v>4.4412700000000003</v>
      </c>
    </row>
    <row r="15" spans="1:6" x14ac:dyDescent="0.25">
      <c r="A15" t="s">
        <v>5</v>
      </c>
      <c r="B15" t="s">
        <v>17</v>
      </c>
      <c r="C15" t="s">
        <v>9</v>
      </c>
      <c r="D15">
        <v>3</v>
      </c>
      <c r="E15">
        <v>2534.77</v>
      </c>
      <c r="F15">
        <f t="shared" si="0"/>
        <v>2.53477</v>
      </c>
    </row>
    <row r="16" spans="1:6" x14ac:dyDescent="0.25">
      <c r="A16" t="s">
        <v>5</v>
      </c>
      <c r="B16" t="s">
        <v>17</v>
      </c>
      <c r="C16" t="s">
        <v>13</v>
      </c>
      <c r="D16">
        <v>3</v>
      </c>
      <c r="E16">
        <v>4341.92</v>
      </c>
      <c r="F16">
        <f t="shared" si="0"/>
        <v>4.34192</v>
      </c>
    </row>
    <row r="17" spans="1:6" x14ac:dyDescent="0.25">
      <c r="A17" t="s">
        <v>5</v>
      </c>
      <c r="B17" t="s">
        <v>17</v>
      </c>
      <c r="C17" t="s">
        <v>15</v>
      </c>
      <c r="D17">
        <v>3</v>
      </c>
      <c r="E17">
        <v>1709.98</v>
      </c>
      <c r="F17">
        <f t="shared" si="0"/>
        <v>1.7099800000000001</v>
      </c>
    </row>
    <row r="18" spans="1:6" x14ac:dyDescent="0.25">
      <c r="A18" t="s">
        <v>5</v>
      </c>
      <c r="B18" t="s">
        <v>17</v>
      </c>
      <c r="C18" t="s">
        <v>7</v>
      </c>
      <c r="D18">
        <v>3</v>
      </c>
      <c r="E18">
        <v>1896.88</v>
      </c>
      <c r="F18">
        <f t="shared" si="0"/>
        <v>1.8968800000000001</v>
      </c>
    </row>
    <row r="19" spans="1:6" x14ac:dyDescent="0.25">
      <c r="A19" t="s">
        <v>5</v>
      </c>
      <c r="B19" t="s">
        <v>17</v>
      </c>
      <c r="C19" t="s">
        <v>14</v>
      </c>
      <c r="D19">
        <v>3</v>
      </c>
      <c r="E19">
        <v>3772.59</v>
      </c>
      <c r="F19">
        <f t="shared" si="0"/>
        <v>3.7725900000000001</v>
      </c>
    </row>
    <row r="20" spans="1:6" x14ac:dyDescent="0.25">
      <c r="A20" t="s">
        <v>5</v>
      </c>
      <c r="B20" t="s">
        <v>17</v>
      </c>
      <c r="C20" t="s">
        <v>11</v>
      </c>
      <c r="D20">
        <v>2</v>
      </c>
      <c r="E20">
        <v>3076.54</v>
      </c>
      <c r="F20">
        <f t="shared" si="0"/>
        <v>3.0765400000000001</v>
      </c>
    </row>
    <row r="21" spans="1:6" x14ac:dyDescent="0.25">
      <c r="A21" t="s">
        <v>5</v>
      </c>
      <c r="B21" t="s">
        <v>17</v>
      </c>
      <c r="C21" t="s">
        <v>12</v>
      </c>
      <c r="D21">
        <v>2</v>
      </c>
      <c r="E21">
        <v>1740.1</v>
      </c>
      <c r="F21">
        <f t="shared" si="0"/>
        <v>1.7401</v>
      </c>
    </row>
    <row r="22" spans="1:6" x14ac:dyDescent="0.25">
      <c r="A22" t="s">
        <v>5</v>
      </c>
      <c r="B22" t="s">
        <v>17</v>
      </c>
      <c r="C22" t="s">
        <v>7</v>
      </c>
      <c r="D22">
        <v>2</v>
      </c>
      <c r="E22">
        <v>2586.79</v>
      </c>
      <c r="F22">
        <f t="shared" si="0"/>
        <v>2.5867900000000001</v>
      </c>
    </row>
    <row r="23" spans="1:6" x14ac:dyDescent="0.25">
      <c r="A23" t="s">
        <v>5</v>
      </c>
      <c r="B23" t="s">
        <v>17</v>
      </c>
      <c r="C23" t="s">
        <v>8</v>
      </c>
      <c r="D23">
        <v>2</v>
      </c>
      <c r="E23">
        <v>3502.82</v>
      </c>
      <c r="F23">
        <f t="shared" si="0"/>
        <v>3.5028200000000003</v>
      </c>
    </row>
    <row r="24" spans="1:6" x14ac:dyDescent="0.25">
      <c r="A24" t="s">
        <v>5</v>
      </c>
      <c r="B24" t="s">
        <v>17</v>
      </c>
      <c r="C24" t="s">
        <v>9</v>
      </c>
      <c r="D24">
        <v>2</v>
      </c>
      <c r="E24">
        <v>1620.33</v>
      </c>
      <c r="F24">
        <f t="shared" si="0"/>
        <v>1.6203299999999998</v>
      </c>
    </row>
    <row r="25" spans="1:6" x14ac:dyDescent="0.25">
      <c r="A25" t="s">
        <v>5</v>
      </c>
      <c r="B25" t="s">
        <v>17</v>
      </c>
      <c r="C25" t="s">
        <v>15</v>
      </c>
      <c r="D25">
        <v>2</v>
      </c>
      <c r="E25">
        <v>1312.3</v>
      </c>
      <c r="F25">
        <f t="shared" si="0"/>
        <v>1.3123</v>
      </c>
    </row>
    <row r="26" spans="1:6" x14ac:dyDescent="0.25">
      <c r="A26" t="s">
        <v>5</v>
      </c>
      <c r="B26" t="s">
        <v>17</v>
      </c>
      <c r="C26" t="s">
        <v>7</v>
      </c>
      <c r="D26">
        <v>1</v>
      </c>
      <c r="E26">
        <v>2752.88</v>
      </c>
      <c r="F26">
        <f t="shared" si="0"/>
        <v>2.7528800000000002</v>
      </c>
    </row>
    <row r="27" spans="1:6" x14ac:dyDescent="0.25">
      <c r="A27" t="s">
        <v>5</v>
      </c>
      <c r="B27" t="s">
        <v>17</v>
      </c>
      <c r="C27" t="s">
        <v>16</v>
      </c>
      <c r="D27">
        <v>1</v>
      </c>
      <c r="E27">
        <v>1792.47</v>
      </c>
      <c r="F27">
        <f t="shared" si="0"/>
        <v>1.79247</v>
      </c>
    </row>
    <row r="28" spans="1:6" x14ac:dyDescent="0.25">
      <c r="A28" t="s">
        <v>5</v>
      </c>
      <c r="B28" t="s">
        <v>17</v>
      </c>
      <c r="C28" t="s">
        <v>9</v>
      </c>
      <c r="D28">
        <v>1</v>
      </c>
      <c r="E28">
        <v>1312.29</v>
      </c>
      <c r="F28">
        <f t="shared" si="0"/>
        <v>1.31229</v>
      </c>
    </row>
    <row r="29" spans="1:6" x14ac:dyDescent="0.25">
      <c r="A29" t="s">
        <v>5</v>
      </c>
      <c r="B29" t="s">
        <v>17</v>
      </c>
      <c r="C29" t="s">
        <v>8</v>
      </c>
      <c r="D29">
        <v>1</v>
      </c>
      <c r="E29">
        <v>3082.51</v>
      </c>
      <c r="F29">
        <f t="shared" si="0"/>
        <v>3.0825100000000001</v>
      </c>
    </row>
    <row r="30" spans="1:6" x14ac:dyDescent="0.25">
      <c r="A30" t="s">
        <v>5</v>
      </c>
      <c r="B30" t="s">
        <v>17</v>
      </c>
      <c r="C30" t="s">
        <v>13</v>
      </c>
      <c r="D30">
        <v>1</v>
      </c>
      <c r="E30">
        <v>2835.1</v>
      </c>
      <c r="F30">
        <f t="shared" si="0"/>
        <v>2.8350999999999997</v>
      </c>
    </row>
    <row r="31" spans="1:6" x14ac:dyDescent="0.25">
      <c r="A31" t="s">
        <v>5</v>
      </c>
      <c r="B31" t="s">
        <v>17</v>
      </c>
      <c r="C31" t="s">
        <v>12</v>
      </c>
      <c r="D31">
        <v>1</v>
      </c>
      <c r="E31">
        <v>1665.24</v>
      </c>
      <c r="F31">
        <f t="shared" si="0"/>
        <v>1.6652400000000001</v>
      </c>
    </row>
    <row r="32" spans="1:6" x14ac:dyDescent="0.25">
      <c r="A32" t="s">
        <v>5</v>
      </c>
      <c r="B32" t="s">
        <v>17</v>
      </c>
      <c r="C32" t="s">
        <v>10</v>
      </c>
      <c r="D32">
        <v>0</v>
      </c>
      <c r="E32">
        <v>1800.68</v>
      </c>
      <c r="F32">
        <f t="shared" si="0"/>
        <v>1.8006800000000001</v>
      </c>
    </row>
    <row r="33" spans="1:6" x14ac:dyDescent="0.25">
      <c r="A33" t="s">
        <v>5</v>
      </c>
      <c r="B33" t="s">
        <v>17</v>
      </c>
      <c r="C33" t="s">
        <v>7</v>
      </c>
      <c r="D33">
        <v>0</v>
      </c>
      <c r="E33">
        <v>1514.62</v>
      </c>
      <c r="F33">
        <f t="shared" si="0"/>
        <v>1.5146199999999999</v>
      </c>
    </row>
    <row r="34" spans="1:6" x14ac:dyDescent="0.25">
      <c r="A34" t="s">
        <v>5</v>
      </c>
      <c r="B34" t="s">
        <v>17</v>
      </c>
      <c r="C34" t="s">
        <v>15</v>
      </c>
      <c r="D34">
        <v>0</v>
      </c>
      <c r="E34">
        <v>3405.79</v>
      </c>
      <c r="F34">
        <f t="shared" si="0"/>
        <v>3.4057900000000001</v>
      </c>
    </row>
    <row r="35" spans="1:6" x14ac:dyDescent="0.25">
      <c r="A35" t="s">
        <v>5</v>
      </c>
      <c r="B35" t="s">
        <v>17</v>
      </c>
      <c r="C35" t="s">
        <v>13</v>
      </c>
      <c r="D35">
        <v>0</v>
      </c>
      <c r="E35">
        <v>2549.7399999999998</v>
      </c>
      <c r="F35">
        <f t="shared" si="0"/>
        <v>2.5497399999999999</v>
      </c>
    </row>
    <row r="36" spans="1:6" x14ac:dyDescent="0.25">
      <c r="A36" t="s">
        <v>5</v>
      </c>
      <c r="B36" t="s">
        <v>17</v>
      </c>
      <c r="C36" t="s">
        <v>16</v>
      </c>
      <c r="D36">
        <v>0</v>
      </c>
      <c r="E36">
        <v>936.85</v>
      </c>
      <c r="F36">
        <f t="shared" si="0"/>
        <v>0.93685000000000007</v>
      </c>
    </row>
    <row r="37" spans="1:6" x14ac:dyDescent="0.25">
      <c r="A37" t="s">
        <v>5</v>
      </c>
      <c r="B37" t="s">
        <v>17</v>
      </c>
      <c r="C37" t="s">
        <v>9</v>
      </c>
      <c r="D37">
        <v>0</v>
      </c>
      <c r="E37">
        <v>1612.42</v>
      </c>
      <c r="F37">
        <f t="shared" si="0"/>
        <v>1.61242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017E0-8CE4-4BC1-8BFE-D91C530575E3}">
  <dimension ref="A1:C37"/>
  <sheetViews>
    <sheetView topLeftCell="A19" workbookViewId="0">
      <selection activeCell="G13" sqref="G13"/>
    </sheetView>
  </sheetViews>
  <sheetFormatPr defaultRowHeight="15" x14ac:dyDescent="0.25"/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>
        <v>5</v>
      </c>
      <c r="B2" s="4">
        <v>2.1815300000000004</v>
      </c>
      <c r="C2" s="4">
        <v>1.30572</v>
      </c>
    </row>
    <row r="3" spans="1:3" x14ac:dyDescent="0.25">
      <c r="A3">
        <v>5</v>
      </c>
      <c r="B3" s="4">
        <v>2.2035800000000001</v>
      </c>
      <c r="C3" s="4">
        <v>2.0468999999999999</v>
      </c>
    </row>
    <row r="4" spans="1:3" x14ac:dyDescent="0.25">
      <c r="A4">
        <v>5</v>
      </c>
      <c r="B4" s="4">
        <v>1.23732</v>
      </c>
      <c r="C4" s="4">
        <v>1.2228399999999999</v>
      </c>
    </row>
    <row r="5" spans="1:3" x14ac:dyDescent="0.25">
      <c r="A5">
        <v>5</v>
      </c>
      <c r="B5" s="4">
        <v>1.1554500000000001</v>
      </c>
      <c r="C5" s="4">
        <v>1.2374700000000001</v>
      </c>
    </row>
    <row r="6" spans="1:3" x14ac:dyDescent="0.25">
      <c r="A6">
        <v>5</v>
      </c>
      <c r="B6" s="4">
        <v>1.30491</v>
      </c>
      <c r="C6" s="4">
        <v>1.5151199999999998</v>
      </c>
    </row>
    <row r="7" spans="1:3" x14ac:dyDescent="0.25">
      <c r="A7">
        <v>5</v>
      </c>
      <c r="B7" s="4">
        <v>1.8148299999999999</v>
      </c>
      <c r="C7" s="4">
        <v>2.6031599999999999</v>
      </c>
    </row>
    <row r="8" spans="1:3" x14ac:dyDescent="0.25">
      <c r="A8">
        <v>4</v>
      </c>
      <c r="B8" s="4">
        <v>1.6233</v>
      </c>
      <c r="C8" s="4">
        <v>1.3637699999999999</v>
      </c>
    </row>
    <row r="9" spans="1:3" x14ac:dyDescent="0.25">
      <c r="A9">
        <v>4</v>
      </c>
      <c r="B9" s="4">
        <v>1.5818800000000002</v>
      </c>
      <c r="C9" s="4">
        <v>1.3190899999999999</v>
      </c>
    </row>
    <row r="10" spans="1:3" x14ac:dyDescent="0.25">
      <c r="A10">
        <v>4</v>
      </c>
      <c r="B10" s="4">
        <v>1.1928699999999999</v>
      </c>
      <c r="C10" s="4">
        <v>5.80457</v>
      </c>
    </row>
    <row r="11" spans="1:3" x14ac:dyDescent="0.25">
      <c r="A11">
        <v>4</v>
      </c>
      <c r="B11" s="4">
        <v>1.1098299999999999</v>
      </c>
      <c r="C11" s="4">
        <v>1.2669699999999999</v>
      </c>
    </row>
    <row r="12" spans="1:3" x14ac:dyDescent="0.25">
      <c r="A12">
        <v>4</v>
      </c>
      <c r="B12" s="4">
        <v>3.2254399999999999</v>
      </c>
      <c r="C12" s="4">
        <v>2.9850100000000004</v>
      </c>
    </row>
    <row r="13" spans="1:3" x14ac:dyDescent="0.25">
      <c r="A13">
        <v>4</v>
      </c>
      <c r="B13" s="4">
        <v>2.1748099999999999</v>
      </c>
      <c r="C13" s="4">
        <v>1.7401500000000001</v>
      </c>
    </row>
    <row r="14" spans="1:3" x14ac:dyDescent="0.25">
      <c r="A14">
        <v>3</v>
      </c>
      <c r="B14" s="4">
        <v>1.6232200000000001</v>
      </c>
      <c r="C14" s="4">
        <v>4.4412700000000003</v>
      </c>
    </row>
    <row r="15" spans="1:3" x14ac:dyDescent="0.25">
      <c r="A15">
        <v>3</v>
      </c>
      <c r="B15" s="4">
        <v>4.7688600000000001</v>
      </c>
      <c r="C15" s="4">
        <v>2.53477</v>
      </c>
    </row>
    <row r="16" spans="1:3" x14ac:dyDescent="0.25">
      <c r="A16">
        <v>3</v>
      </c>
      <c r="B16" s="4">
        <v>1.2371400000000001</v>
      </c>
      <c r="C16" s="4">
        <v>4.34192</v>
      </c>
    </row>
    <row r="17" spans="1:3" x14ac:dyDescent="0.25">
      <c r="A17">
        <v>3</v>
      </c>
      <c r="B17" s="4">
        <v>1.8823299999999998</v>
      </c>
      <c r="C17" s="4">
        <v>1.7099800000000001</v>
      </c>
    </row>
    <row r="18" spans="1:3" x14ac:dyDescent="0.25">
      <c r="A18">
        <v>3</v>
      </c>
      <c r="B18" s="4">
        <v>1.8825499999999999</v>
      </c>
      <c r="C18" s="4">
        <v>1.8968800000000001</v>
      </c>
    </row>
    <row r="19" spans="1:3" x14ac:dyDescent="0.25">
      <c r="A19">
        <v>3</v>
      </c>
      <c r="B19" s="4">
        <v>0.99721000000000004</v>
      </c>
      <c r="C19" s="4">
        <v>3.7725900000000001</v>
      </c>
    </row>
    <row r="20" spans="1:3" x14ac:dyDescent="0.25">
      <c r="A20">
        <v>2</v>
      </c>
      <c r="B20" s="4">
        <v>2.8777300000000001</v>
      </c>
      <c r="C20" s="4">
        <v>3.0765400000000001</v>
      </c>
    </row>
    <row r="21" spans="1:3" x14ac:dyDescent="0.25">
      <c r="A21">
        <v>2</v>
      </c>
      <c r="B21" s="4">
        <v>1.4855</v>
      </c>
      <c r="C21" s="4">
        <v>1.7401</v>
      </c>
    </row>
    <row r="22" spans="1:3" x14ac:dyDescent="0.25">
      <c r="A22">
        <v>2</v>
      </c>
      <c r="B22" s="4">
        <v>3.61436</v>
      </c>
      <c r="C22" s="4">
        <v>2.5867900000000001</v>
      </c>
    </row>
    <row r="23" spans="1:3" x14ac:dyDescent="0.25">
      <c r="A23">
        <v>2</v>
      </c>
      <c r="B23" s="4">
        <v>1.5450899999999999</v>
      </c>
      <c r="C23" s="4">
        <v>3.5028200000000003</v>
      </c>
    </row>
    <row r="24" spans="1:3" x14ac:dyDescent="0.25">
      <c r="A24">
        <v>2</v>
      </c>
      <c r="B24" s="4">
        <v>3.9224200000000002</v>
      </c>
      <c r="C24" s="4">
        <v>1.6203299999999998</v>
      </c>
    </row>
    <row r="25" spans="1:3" x14ac:dyDescent="0.25">
      <c r="A25">
        <v>2</v>
      </c>
      <c r="B25" s="4">
        <v>1.8902699999999999</v>
      </c>
      <c r="C25" s="4">
        <v>1.3123</v>
      </c>
    </row>
    <row r="26" spans="1:3" x14ac:dyDescent="0.25">
      <c r="A26">
        <v>1</v>
      </c>
      <c r="B26" s="4">
        <v>1.18994</v>
      </c>
      <c r="C26" s="4">
        <v>2.7528800000000002</v>
      </c>
    </row>
    <row r="27" spans="1:3" x14ac:dyDescent="0.25">
      <c r="A27">
        <v>1</v>
      </c>
      <c r="B27" s="4">
        <v>1.53074</v>
      </c>
      <c r="C27" s="4">
        <v>1.79247</v>
      </c>
    </row>
    <row r="28" spans="1:3" x14ac:dyDescent="0.25">
      <c r="A28">
        <v>1</v>
      </c>
      <c r="B28" s="4">
        <v>1.9575499999999999</v>
      </c>
      <c r="C28" s="4">
        <v>1.31229</v>
      </c>
    </row>
    <row r="29" spans="1:3" x14ac:dyDescent="0.25">
      <c r="A29">
        <v>1</v>
      </c>
      <c r="B29" s="4">
        <v>1.57389</v>
      </c>
      <c r="C29" s="4">
        <v>3.0825100000000001</v>
      </c>
    </row>
    <row r="30" spans="1:3" x14ac:dyDescent="0.25">
      <c r="A30">
        <v>1</v>
      </c>
      <c r="B30" s="4">
        <v>2.1888400000000003</v>
      </c>
      <c r="C30" s="4">
        <v>2.8350999999999997</v>
      </c>
    </row>
    <row r="31" spans="1:3" x14ac:dyDescent="0.25">
      <c r="A31">
        <v>1</v>
      </c>
      <c r="B31" s="4">
        <v>1.94356</v>
      </c>
      <c r="C31" s="4">
        <v>1.6652400000000001</v>
      </c>
    </row>
    <row r="32" spans="1:3" x14ac:dyDescent="0.25">
      <c r="A32">
        <v>0</v>
      </c>
      <c r="B32" s="4">
        <v>0.90709000000000006</v>
      </c>
      <c r="C32" s="4">
        <v>1.8006800000000001</v>
      </c>
    </row>
    <row r="33" spans="1:3" x14ac:dyDescent="0.25">
      <c r="A33">
        <v>0</v>
      </c>
      <c r="B33" s="4">
        <v>3.2779099999999999</v>
      </c>
      <c r="C33" s="4">
        <v>1.5146199999999999</v>
      </c>
    </row>
    <row r="34" spans="1:3" x14ac:dyDescent="0.25">
      <c r="A34">
        <v>0</v>
      </c>
      <c r="B34" s="4">
        <v>1.3793800000000001</v>
      </c>
      <c r="C34" s="4">
        <v>3.4057900000000001</v>
      </c>
    </row>
    <row r="35" spans="1:3" x14ac:dyDescent="0.25">
      <c r="A35">
        <v>0</v>
      </c>
      <c r="B35" s="4">
        <v>1.5455099999999999</v>
      </c>
      <c r="C35" s="4">
        <v>2.5497399999999999</v>
      </c>
    </row>
    <row r="36" spans="1:3" x14ac:dyDescent="0.25">
      <c r="A36">
        <v>0</v>
      </c>
      <c r="B36" s="4">
        <v>1.8081500000000001</v>
      </c>
      <c r="C36" s="4">
        <v>0.93685000000000007</v>
      </c>
    </row>
    <row r="37" spans="1:3" x14ac:dyDescent="0.25">
      <c r="A37">
        <v>0</v>
      </c>
      <c r="B37" s="4">
        <v>1.0951500000000001</v>
      </c>
      <c r="C37" s="4">
        <v>1.61242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2F31F-7F94-4888-8F03-DED016F29EB5}">
  <dimension ref="A1:C15"/>
  <sheetViews>
    <sheetView tabSelected="1" workbookViewId="0">
      <selection activeCell="I18" sqref="I18"/>
    </sheetView>
  </sheetViews>
  <sheetFormatPr defaultRowHeight="15" x14ac:dyDescent="0.25"/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>
        <v>0</v>
      </c>
      <c r="B2" s="2">
        <f>AVERAGEIFS(Combined!B:B,Combined!A:A, 'Combined Mean'!A2)</f>
        <v>1.668865</v>
      </c>
      <c r="C2" s="2">
        <f>AVERAGEIFS(Combined!C:C, Combined!A:A, 'Combined Mean'!A2)</f>
        <v>1.9700166666666667</v>
      </c>
    </row>
    <row r="3" spans="1:3" x14ac:dyDescent="0.25">
      <c r="A3">
        <v>1</v>
      </c>
      <c r="B3" s="2">
        <f>AVERAGEIFS(Combined!B:B,Combined!A:A, 'Combined Mean'!A3)</f>
        <v>1.7307533333333334</v>
      </c>
      <c r="C3" s="2">
        <f>AVERAGEIFS(Combined!C:C, Combined!A:A, 'Combined Mean'!A3)</f>
        <v>2.2400816666666667</v>
      </c>
    </row>
    <row r="4" spans="1:3" x14ac:dyDescent="0.25">
      <c r="A4">
        <v>2</v>
      </c>
      <c r="B4" s="2">
        <f>AVERAGEIFS(Combined!B:B,Combined!A:A, 'Combined Mean'!A4)</f>
        <v>2.555895</v>
      </c>
      <c r="C4" s="2">
        <f>AVERAGEIFS(Combined!C:C, Combined!A:A, 'Combined Mean'!A4)</f>
        <v>2.3064800000000001</v>
      </c>
    </row>
    <row r="5" spans="1:3" x14ac:dyDescent="0.25">
      <c r="A5">
        <v>3</v>
      </c>
      <c r="B5" s="2">
        <f>AVERAGEIFS(Combined!B:B,Combined!A:A, 'Combined Mean'!A5)</f>
        <v>2.0652183333333336</v>
      </c>
      <c r="C5" s="2">
        <f>AVERAGEIFS(Combined!C:C, Combined!A:A, 'Combined Mean'!A5)</f>
        <v>3.1162349999999996</v>
      </c>
    </row>
    <row r="6" spans="1:3" x14ac:dyDescent="0.25">
      <c r="A6">
        <v>4</v>
      </c>
      <c r="B6" s="2">
        <f>AVERAGEIFS(Combined!B:B,Combined!A:A, 'Combined Mean'!A6)</f>
        <v>1.8180216666666666</v>
      </c>
      <c r="C6" s="2">
        <f>AVERAGEIFS(Combined!C:C, Combined!A:A, 'Combined Mean'!A6)</f>
        <v>2.4132600000000002</v>
      </c>
    </row>
    <row r="7" spans="1:3" x14ac:dyDescent="0.25">
      <c r="A7">
        <v>5</v>
      </c>
      <c r="B7" s="2">
        <f>AVERAGEIFS(Combined!B:B,Combined!A:A, 'Combined Mean'!A7)</f>
        <v>1.6496033333333335</v>
      </c>
      <c r="C7" s="2">
        <f>AVERAGEIFS(Combined!C:C, Combined!A:A, 'Combined Mean'!A7)</f>
        <v>1.6552016666666667</v>
      </c>
    </row>
    <row r="10" spans="1:3" x14ac:dyDescent="0.25">
      <c r="A10" s="1" t="s">
        <v>21</v>
      </c>
    </row>
    <row r="11" spans="1:3" x14ac:dyDescent="0.25">
      <c r="A11" t="s">
        <v>22</v>
      </c>
      <c r="B11">
        <v>0.1537</v>
      </c>
    </row>
    <row r="12" spans="1:3" x14ac:dyDescent="0.25">
      <c r="A12" t="s">
        <v>23</v>
      </c>
      <c r="B12">
        <v>0.18440000000000001</v>
      </c>
    </row>
    <row r="13" spans="1:3" x14ac:dyDescent="0.25">
      <c r="A13" t="s">
        <v>24</v>
      </c>
      <c r="B13">
        <f>640/4</f>
        <v>160</v>
      </c>
    </row>
    <row r="14" spans="1:3" x14ac:dyDescent="0.25">
      <c r="A14" t="s">
        <v>25</v>
      </c>
      <c r="B14">
        <v>64</v>
      </c>
    </row>
    <row r="15" spans="1:3" x14ac:dyDescent="0.25">
      <c r="A15" t="s">
        <v>26</v>
      </c>
      <c r="B15" s="3">
        <f>B11+B12*LOG((B13/B14)+1, 2)</f>
        <v>0.48697624762742225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Static</vt:lpstr>
      <vt:lpstr>Dynamic</vt:lpstr>
      <vt:lpstr>Combined</vt:lpstr>
      <vt:lpstr>Combined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Scott</dc:creator>
  <cp:lastModifiedBy>Nathan Scott</cp:lastModifiedBy>
  <dcterms:created xsi:type="dcterms:W3CDTF">2024-09-18T09:17:52Z</dcterms:created>
  <dcterms:modified xsi:type="dcterms:W3CDTF">2024-09-18T10:28:36Z</dcterms:modified>
</cp:coreProperties>
</file>