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386" documentId="11_7D4755BF84DCCE13E97046798E31F45B5A712953" xr6:coauthVersionLast="47" xr6:coauthVersionMax="47" xr10:uidLastSave="{349CC496-C0F1-447E-B7A1-F92D866AE3F9}"/>
  <bookViews>
    <workbookView xWindow="240" yWindow="105" windowWidth="14805" windowHeight="8010" firstSheet="1" activeTab="1" xr2:uid="{00000000-000D-0000-FFFF-FFFF00000000}"/>
  </bookViews>
  <sheets>
    <sheet name="מדידות על הסליל" sheetId="1" r:id="rId1"/>
    <sheet name="מיקום כרטיס במאיץ חדש" sheetId="3" r:id="rId2"/>
    <sheet name="תקלות בכרטיסים" sheetId="4" r:id="rId3"/>
    <sheet name=" מיקום כרטיס במאיץ ישן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C3" i="1"/>
  <c r="C4" i="1"/>
  <c r="C5" i="1"/>
  <c r="C6" i="1"/>
  <c r="C2" i="1"/>
</calcChain>
</file>

<file path=xl/sharedStrings.xml><?xml version="1.0" encoding="utf-8"?>
<sst xmlns="http://schemas.openxmlformats.org/spreadsheetml/2006/main" count="149" uniqueCount="63">
  <si>
    <t>מתח</t>
  </si>
  <si>
    <t>זרם</t>
  </si>
  <si>
    <t>התנגדות</t>
  </si>
  <si>
    <t>התנגדות דרך רב מודד</t>
  </si>
  <si>
    <t>ממוצע התנגדות</t>
  </si>
  <si>
    <t>שדה מגנטי</t>
  </si>
  <si>
    <t>30mT</t>
  </si>
  <si>
    <t>תאריך</t>
  </si>
  <si>
    <t>מספר כרטים</t>
  </si>
  <si>
    <t>מק"ט 3</t>
  </si>
  <si>
    <t>מק"ט 10</t>
  </si>
  <si>
    <t>מק"ט 12</t>
  </si>
  <si>
    <t>מק"ט 9</t>
  </si>
  <si>
    <t>מק"ט 2</t>
  </si>
  <si>
    <t>מק"ט 13</t>
  </si>
  <si>
    <t>מק"ט 20</t>
  </si>
  <si>
    <t>מק"ט 1</t>
  </si>
  <si>
    <t>17/11/2024</t>
  </si>
  <si>
    <t>מק"ט</t>
  </si>
  <si>
    <t>21/10/2024</t>
  </si>
  <si>
    <t>0711/2024</t>
  </si>
  <si>
    <t>גילוי תופעה של ה-NE555</t>
  </si>
  <si>
    <t>תכנון 2</t>
  </si>
  <si>
    <t xml:space="preserve">חדש עבר ניסויים לתיקון התופעה של ה-NE555. + תכנון 2 </t>
  </si>
  <si>
    <t xml:space="preserve">נשרף הפט כאשר כל הכרטיסים היו כבויים וכשקיצרנו בין ה-drain ל-source  של כרטיס 4, הוחלף (אמיר) ובנוסף הורכבה דיודת הגנה דיודת הגנה TVS SMAJ36CA 
בצד האחורי של הכרטיס ממש על רגלי הקונקטור </t>
  </si>
  <si>
    <t>נשרף הפט כשהסליל עבד ואולי בגלל החיישנים היה רפלקציה שנתן פולסים ב-gate  שגורמים להתחממות הפט.</t>
  </si>
  <si>
    <t xml:space="preserve">במדידת התנגדות G ל- S בפט ראשי רק 260 אום, הוחלף פט, הוחלף נגד 10 קילו בפט ראשי בין G ל S ל-1 קילו . </t>
  </si>
  <si>
    <t xml:space="preserve">נשרף ה-PCH ותוקן 
+ תכנון 2 </t>
  </si>
  <si>
    <t>נשרף הפט כאשר הלד האדום הייתה דלוקה בצורה רציפה והכדור נתקע באמצע הסליל</t>
  </si>
  <si>
    <t>מק"ט 4</t>
  </si>
  <si>
    <t xml:space="preserve">נשרף ה-PCH תוקן </t>
  </si>
  <si>
    <t>נשרף ה-FET תוקן + הוספת דיודה TSV</t>
  </si>
  <si>
    <t>מק"ט 5</t>
  </si>
  <si>
    <t>מק"ט 6</t>
  </si>
  <si>
    <t>מק"ט 7</t>
  </si>
  <si>
    <t>נשרף ה-PCH תוקן</t>
  </si>
  <si>
    <t>הוספת תכנון 2</t>
  </si>
  <si>
    <t xml:space="preserve">היה בקוטב צפוני עם ג'מפר ופט ראשי  עלה באש, לדברי גינאדי ה555 מתחמם. גינאדי החליף פט, ל031 (ל60 וולט) אמיר בודק ראה בהסבר אחרי הטבלא - שורה תחתונה אמיר החליף 555.   </t>
  </si>
  <si>
    <t>שוב נשרף פט ראשי למרות שה555 והP נראה שעובדים בסדר אור לבן וכחול נדלקים בזמן הוחלף פט ראשי ל068</t>
  </si>
  <si>
    <t>מק"ט 8</t>
  </si>
  <si>
    <t xml:space="preserve">נשרף ה-FET תוקן + תכנון 2 </t>
  </si>
  <si>
    <t>הוספת ג"מפר להפעלת הסליל בקוטב דרומי</t>
  </si>
  <si>
    <t>שינוי תכנון 2</t>
  </si>
  <si>
    <t>מק"ט 11</t>
  </si>
  <si>
    <t xml:space="preserve">נשרף ה-PCH תוקן + תכנון 1  
</t>
  </si>
  <si>
    <t xml:space="preserve">שונה לתכנון 2 </t>
  </si>
  <si>
    <t xml:space="preserve">שינוי תכנון 2 </t>
  </si>
  <si>
    <t>מק"ט 14</t>
  </si>
  <si>
    <t xml:space="preserve">  פט ראשי תקול, התנגדות G ל S 26 אום. הוחלף פט ראשי, הוחלף נגד 10 קילו ב1 קילו בין G ל S, שינוי תכנון 2 ודיודת הגנה זנר דו כיווני בצד השני </t>
  </si>
  <si>
    <t>מק"ט 15</t>
  </si>
  <si>
    <t>מק"ט 16</t>
  </si>
  <si>
    <t>שינוי תכנון 2 ונגד 1 קילו במקביל  10 קילו בין S ל G בפט ראשי</t>
  </si>
  <si>
    <t>מק"ט 17</t>
  </si>
  <si>
    <t>מק"ט 18</t>
  </si>
  <si>
    <t xml:space="preserve"> שינוי תכנון 2 ונגד 1 קילו במקביל  10 קילו בין S ל G בפט ראשי</t>
  </si>
  <si>
    <t>מק"ט 19</t>
  </si>
  <si>
    <t>9/11/2024 שינוי תכנון 2 ונגד 1 קילו במקביל  10 קילו בין S ל G בפט ראשי</t>
  </si>
  <si>
    <t>כרטיסים עם ג"מפר + תכנון 2</t>
  </si>
  <si>
    <t>כרטיסים עם תכנון 2</t>
  </si>
  <si>
    <t>תכנון 2 +1k</t>
  </si>
  <si>
    <t>מק"ט 2 + דיודה הגנה</t>
  </si>
  <si>
    <t>מק"ט 14 + דיודת הגנה</t>
  </si>
  <si>
    <t xml:space="preserve">21/10/2024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</si>
</sst>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0"/>
      <color rgb="FF242424"/>
      <name val="Segoe UI"/>
      <charset val="1"/>
    </font>
    <font>
      <sz val="11"/>
      <color rgb="FF000000"/>
      <name val="Aptos étroi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2" xfId="0" applyBorder="1"/>
    <xf numFmtId="14" fontId="0" fillId="0" borderId="11" xfId="0" applyNumberFormat="1" applyBorder="1"/>
    <xf numFmtId="0" fontId="3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rightToLeft="1" workbookViewId="0">
      <selection activeCell="D6" sqref="D6"/>
    </sheetView>
  </sheetViews>
  <sheetFormatPr defaultRowHeight="15"/>
  <cols>
    <col min="4" max="4" width="17" customWidth="1"/>
    <col min="5" max="5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7">
        <v>12</v>
      </c>
      <c r="B2" s="17">
        <v>1.76</v>
      </c>
      <c r="C2" s="17">
        <f>A2/B2</f>
        <v>6.8181818181818183</v>
      </c>
      <c r="D2" s="17">
        <v>6.7</v>
      </c>
      <c r="E2" s="17">
        <f>AVERAGEA(C2:C6)</f>
        <v>6.9005822765832816</v>
      </c>
      <c r="F2" s="17" t="s">
        <v>6</v>
      </c>
    </row>
    <row r="3" spans="1:6">
      <c r="A3" s="17">
        <v>20</v>
      </c>
      <c r="B3" s="17">
        <v>3</v>
      </c>
      <c r="C3" s="17">
        <f t="shared" ref="C3:C6" si="0">A3/B3</f>
        <v>6.666666666666667</v>
      </c>
      <c r="D3" s="17"/>
      <c r="E3" s="17"/>
      <c r="F3" s="17"/>
    </row>
    <row r="4" spans="1:6">
      <c r="A4" s="17">
        <v>25</v>
      </c>
      <c r="B4" s="17">
        <v>3.74</v>
      </c>
      <c r="C4" s="17">
        <f t="shared" si="0"/>
        <v>6.6844919786096249</v>
      </c>
      <c r="D4" s="17"/>
      <c r="E4" s="17"/>
      <c r="F4" s="17"/>
    </row>
    <row r="5" spans="1:6">
      <c r="A5" s="17">
        <v>32</v>
      </c>
      <c r="B5" s="17">
        <v>4.5999999999999996</v>
      </c>
      <c r="C5" s="17">
        <f t="shared" si="0"/>
        <v>6.9565217391304355</v>
      </c>
      <c r="D5" s="17"/>
      <c r="E5" s="17"/>
      <c r="F5" s="17"/>
    </row>
    <row r="6" spans="1:6">
      <c r="A6" s="17">
        <v>36</v>
      </c>
      <c r="B6" s="17">
        <v>4.88</v>
      </c>
      <c r="C6" s="17">
        <f t="shared" si="0"/>
        <v>7.3770491803278686</v>
      </c>
      <c r="D6" s="17"/>
      <c r="E6" s="17"/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9AF9-4931-4F75-BBB4-CD2B090D40C3}">
  <dimension ref="A1:G7"/>
  <sheetViews>
    <sheetView rightToLeft="1" tabSelected="1" workbookViewId="0">
      <selection activeCell="G9" sqref="G9"/>
    </sheetView>
  </sheetViews>
  <sheetFormatPr defaultRowHeight="15"/>
  <cols>
    <col min="1" max="1" width="11.85546875" customWidth="1"/>
  </cols>
  <sheetData>
    <row r="1" spans="1:7">
      <c r="A1" s="31" t="s">
        <v>7</v>
      </c>
      <c r="B1" s="32" t="s">
        <v>8</v>
      </c>
      <c r="C1" s="32"/>
      <c r="D1" s="32"/>
      <c r="E1" s="32"/>
      <c r="F1" s="32"/>
      <c r="G1" s="32"/>
    </row>
    <row r="2" spans="1:7">
      <c r="A2" s="3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>
      <c r="A3" s="2">
        <v>45362</v>
      </c>
      <c r="B3" t="s">
        <v>9</v>
      </c>
      <c r="C3" t="s">
        <v>10</v>
      </c>
      <c r="D3" s="3" t="s">
        <v>11</v>
      </c>
      <c r="E3" s="3" t="s">
        <v>12</v>
      </c>
      <c r="G3" s="3"/>
    </row>
    <row r="4" spans="1:7">
      <c r="A4" s="2">
        <v>45454</v>
      </c>
      <c r="B4" t="s">
        <v>13</v>
      </c>
      <c r="C4" t="s">
        <v>10</v>
      </c>
      <c r="D4" s="3" t="s">
        <v>11</v>
      </c>
      <c r="E4" s="3" t="s">
        <v>12</v>
      </c>
      <c r="F4" t="s">
        <v>14</v>
      </c>
      <c r="G4" s="3" t="s">
        <v>15</v>
      </c>
    </row>
    <row r="5" spans="1:7">
      <c r="A5" s="2">
        <v>45484</v>
      </c>
      <c r="B5" t="s">
        <v>16</v>
      </c>
      <c r="C5" t="s">
        <v>10</v>
      </c>
      <c r="D5" s="3" t="s">
        <v>11</v>
      </c>
      <c r="E5" s="3" t="s">
        <v>12</v>
      </c>
      <c r="F5" t="s">
        <v>14</v>
      </c>
      <c r="G5" s="3" t="s">
        <v>15</v>
      </c>
    </row>
    <row r="6" spans="1:7">
      <c r="A6" s="2" t="s">
        <v>17</v>
      </c>
      <c r="B6" t="s">
        <v>13</v>
      </c>
      <c r="C6" t="s">
        <v>10</v>
      </c>
      <c r="D6" s="3" t="s">
        <v>11</v>
      </c>
      <c r="E6" s="3" t="s">
        <v>12</v>
      </c>
      <c r="F6" t="s">
        <v>14</v>
      </c>
      <c r="G6" s="3" t="s">
        <v>15</v>
      </c>
    </row>
    <row r="7" spans="1:7">
      <c r="A7" s="2">
        <v>45394</v>
      </c>
      <c r="B7" t="s">
        <v>13</v>
      </c>
      <c r="C7" t="s">
        <v>15</v>
      </c>
      <c r="D7" t="s">
        <v>11</v>
      </c>
      <c r="E7" t="s">
        <v>12</v>
      </c>
      <c r="F7" t="s">
        <v>14</v>
      </c>
      <c r="G7" t="s">
        <v>10</v>
      </c>
    </row>
  </sheetData>
  <mergeCells count="2">
    <mergeCell ref="A1:A2"/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B548-8CBD-4D4D-812D-E29F45AFC5A7}">
  <dimension ref="A1:J39"/>
  <sheetViews>
    <sheetView rightToLeft="1" topLeftCell="A26" workbookViewId="0">
      <selection activeCell="G30" sqref="G30"/>
    </sheetView>
  </sheetViews>
  <sheetFormatPr defaultRowHeight="15"/>
  <cols>
    <col min="2" max="2" width="14.140625" customWidth="1"/>
    <col min="3" max="3" width="15.85546875" customWidth="1"/>
    <col min="4" max="4" width="19.140625" customWidth="1"/>
    <col min="5" max="5" width="22.85546875" customWidth="1"/>
    <col min="6" max="6" width="20" customWidth="1"/>
    <col min="7" max="7" width="24.42578125" customWidth="1"/>
    <col min="8" max="8" width="19.42578125" customWidth="1"/>
    <col min="9" max="9" width="14.5703125" customWidth="1"/>
    <col min="10" max="10" width="15.42578125" customWidth="1"/>
    <col min="11" max="11" width="16.28515625" customWidth="1"/>
  </cols>
  <sheetData>
    <row r="1" spans="1:10">
      <c r="A1" s="33" t="s">
        <v>18</v>
      </c>
      <c r="B1" s="35" t="s">
        <v>7</v>
      </c>
      <c r="C1" s="32"/>
      <c r="D1" s="32"/>
      <c r="E1" s="32"/>
      <c r="F1" s="32"/>
      <c r="G1" s="32"/>
      <c r="H1" s="32"/>
      <c r="I1" s="32"/>
      <c r="J1" s="32"/>
    </row>
    <row r="2" spans="1:10">
      <c r="A2" s="34"/>
      <c r="B2" s="11">
        <v>45453</v>
      </c>
      <c r="C2" s="8">
        <v>45514</v>
      </c>
      <c r="D2" s="8">
        <v>45545</v>
      </c>
      <c r="E2" s="9" t="s">
        <v>19</v>
      </c>
      <c r="F2" s="10">
        <v>45362</v>
      </c>
      <c r="G2" s="20">
        <v>45393</v>
      </c>
      <c r="H2" s="24">
        <v>45454</v>
      </c>
      <c r="I2" s="30" t="s">
        <v>20</v>
      </c>
      <c r="J2" s="28">
        <v>45546</v>
      </c>
    </row>
    <row r="3" spans="1:10" ht="23.25" customHeight="1">
      <c r="A3" s="6" t="s">
        <v>16</v>
      </c>
      <c r="B3" s="12"/>
      <c r="C3" s="7"/>
      <c r="D3" s="7" t="s">
        <v>21</v>
      </c>
      <c r="E3" s="7" t="s">
        <v>22</v>
      </c>
      <c r="F3" s="4"/>
      <c r="G3" s="17"/>
      <c r="H3" s="25"/>
      <c r="I3" s="25"/>
      <c r="J3" s="18"/>
    </row>
    <row r="4" spans="1:10" ht="179.25" customHeight="1">
      <c r="A4" s="6" t="s">
        <v>13</v>
      </c>
      <c r="B4" s="12"/>
      <c r="C4" s="7"/>
      <c r="D4" s="7" t="s">
        <v>23</v>
      </c>
      <c r="E4" s="7"/>
      <c r="F4" s="4"/>
      <c r="G4" s="21" t="s">
        <v>24</v>
      </c>
      <c r="H4" s="25"/>
      <c r="I4" s="12" t="s">
        <v>25</v>
      </c>
      <c r="J4" s="23" t="s">
        <v>26</v>
      </c>
    </row>
    <row r="5" spans="1:10" ht="80.25">
      <c r="A5" s="6" t="s">
        <v>9</v>
      </c>
      <c r="B5" s="12" t="s">
        <v>27</v>
      </c>
      <c r="C5" s="7"/>
      <c r="D5" s="7"/>
      <c r="E5" s="7"/>
      <c r="F5" s="4"/>
      <c r="G5" s="17"/>
      <c r="H5" s="26" t="s">
        <v>28</v>
      </c>
      <c r="I5" s="25"/>
      <c r="J5" s="18"/>
    </row>
    <row r="6" spans="1:10" ht="46.5">
      <c r="A6" s="6" t="s">
        <v>29</v>
      </c>
      <c r="B6" s="12" t="s">
        <v>30</v>
      </c>
      <c r="C6" s="7" t="s">
        <v>31</v>
      </c>
      <c r="D6" s="7"/>
      <c r="E6" s="7"/>
      <c r="F6" s="4"/>
      <c r="G6" s="17"/>
      <c r="H6" s="25"/>
      <c r="I6" s="25"/>
      <c r="J6" s="18"/>
    </row>
    <row r="7" spans="1:10">
      <c r="A7" s="6" t="s">
        <v>32</v>
      </c>
      <c r="B7" s="12"/>
      <c r="C7" s="7"/>
      <c r="D7" s="7"/>
      <c r="E7" s="7"/>
      <c r="F7" s="4"/>
      <c r="G7" s="17"/>
      <c r="H7" s="25"/>
      <c r="I7" s="25"/>
      <c r="J7" s="18"/>
    </row>
    <row r="8" spans="1:10" ht="92.25" customHeight="1">
      <c r="A8" s="6" t="s">
        <v>33</v>
      </c>
      <c r="B8" s="12"/>
      <c r="C8" s="7"/>
      <c r="D8" s="7"/>
      <c r="E8" s="7"/>
      <c r="F8" s="4"/>
      <c r="G8" s="17"/>
      <c r="H8" s="25"/>
      <c r="I8" s="25"/>
      <c r="J8" s="18"/>
    </row>
    <row r="9" spans="1:10" ht="156.75" customHeight="1">
      <c r="A9" s="6" t="s">
        <v>34</v>
      </c>
      <c r="B9" s="13" t="s">
        <v>35</v>
      </c>
      <c r="C9" s="7" t="s">
        <v>36</v>
      </c>
      <c r="D9" s="7"/>
      <c r="E9" s="7" t="s">
        <v>37</v>
      </c>
      <c r="F9" s="4" t="s">
        <v>38</v>
      </c>
      <c r="G9" s="17"/>
      <c r="H9" s="25"/>
      <c r="I9" s="25"/>
      <c r="J9" s="18"/>
    </row>
    <row r="10" spans="1:10">
      <c r="A10" s="6" t="s">
        <v>39</v>
      </c>
      <c r="B10" s="12"/>
      <c r="C10" s="7"/>
      <c r="D10" s="7"/>
      <c r="E10" s="7"/>
      <c r="F10" s="4"/>
      <c r="G10" s="17"/>
      <c r="H10" s="25"/>
      <c r="I10" s="25"/>
      <c r="J10" s="18"/>
    </row>
    <row r="11" spans="1:10" ht="48">
      <c r="A11" s="6" t="s">
        <v>12</v>
      </c>
      <c r="B11" s="12"/>
      <c r="C11" s="7" t="s">
        <v>40</v>
      </c>
      <c r="D11" s="7"/>
      <c r="E11" s="7"/>
      <c r="F11" s="4" t="s">
        <v>41</v>
      </c>
      <c r="G11" s="17"/>
      <c r="H11" s="25"/>
      <c r="I11" s="25"/>
      <c r="J11" s="18"/>
    </row>
    <row r="12" spans="1:10" ht="15.75">
      <c r="A12" s="6" t="s">
        <v>10</v>
      </c>
      <c r="B12" s="12"/>
      <c r="C12" s="7"/>
      <c r="D12" s="7"/>
      <c r="E12" s="7"/>
      <c r="F12" s="4" t="s">
        <v>42</v>
      </c>
      <c r="G12" s="17"/>
      <c r="H12" s="25"/>
      <c r="I12" s="25"/>
      <c r="J12" s="18"/>
    </row>
    <row r="13" spans="1:10" ht="46.5">
      <c r="A13" s="6" t="s">
        <v>43</v>
      </c>
      <c r="B13" s="12" t="s">
        <v>44</v>
      </c>
      <c r="C13" s="7"/>
      <c r="D13" s="7"/>
      <c r="E13" s="7" t="s">
        <v>45</v>
      </c>
      <c r="F13" s="4"/>
      <c r="G13" s="17"/>
      <c r="H13" s="25"/>
      <c r="I13" s="25"/>
      <c r="J13" s="18"/>
    </row>
    <row r="14" spans="1:10" ht="32.25">
      <c r="A14" s="6" t="s">
        <v>11</v>
      </c>
      <c r="B14" s="12" t="s">
        <v>30</v>
      </c>
      <c r="C14" s="7"/>
      <c r="D14" s="7"/>
      <c r="E14" s="7"/>
      <c r="F14" s="4" t="s">
        <v>42</v>
      </c>
      <c r="G14" s="17"/>
      <c r="H14" s="25"/>
      <c r="I14" s="25"/>
      <c r="J14" s="18"/>
    </row>
    <row r="15" spans="1:10" ht="15.75">
      <c r="A15" s="6" t="s">
        <v>14</v>
      </c>
      <c r="B15" s="12"/>
      <c r="C15" s="7"/>
      <c r="D15" s="7"/>
      <c r="E15" s="7"/>
      <c r="F15" s="4" t="s">
        <v>46</v>
      </c>
      <c r="G15" s="17"/>
      <c r="H15" s="25"/>
      <c r="I15" s="25"/>
      <c r="J15" s="18"/>
    </row>
    <row r="16" spans="1:10" ht="161.25">
      <c r="A16" s="6" t="s">
        <v>47</v>
      </c>
      <c r="C16" s="7"/>
      <c r="D16" s="7"/>
      <c r="E16" s="7"/>
      <c r="F16" s="4"/>
      <c r="G16" s="17"/>
      <c r="H16" s="25"/>
      <c r="I16" s="25"/>
      <c r="J16" s="23" t="s">
        <v>48</v>
      </c>
    </row>
    <row r="17" spans="1:10">
      <c r="A17" s="6" t="s">
        <v>49</v>
      </c>
      <c r="B17" s="12"/>
      <c r="C17" s="7"/>
      <c r="D17" s="7"/>
      <c r="E17" s="7"/>
      <c r="F17" s="4"/>
      <c r="G17" s="17"/>
      <c r="H17" s="25"/>
      <c r="I17" s="25"/>
      <c r="J17" s="18"/>
    </row>
    <row r="18" spans="1:10" ht="84">
      <c r="A18" s="6" t="s">
        <v>50</v>
      </c>
      <c r="C18" s="7"/>
      <c r="D18" s="7"/>
      <c r="E18" s="7"/>
      <c r="F18" s="4"/>
      <c r="G18" s="17"/>
      <c r="H18" s="25"/>
      <c r="I18" s="25"/>
      <c r="J18" s="29" t="s">
        <v>51</v>
      </c>
    </row>
    <row r="19" spans="1:10">
      <c r="A19" s="6" t="s">
        <v>52</v>
      </c>
      <c r="B19" s="12"/>
      <c r="C19" s="7"/>
      <c r="D19" s="7"/>
      <c r="E19" s="7"/>
      <c r="F19" s="4"/>
      <c r="G19" s="17"/>
      <c r="H19" s="25"/>
      <c r="I19" s="25"/>
      <c r="J19" s="18"/>
    </row>
    <row r="20" spans="1:10" ht="84">
      <c r="A20" s="6" t="s">
        <v>53</v>
      </c>
      <c r="C20" s="7"/>
      <c r="D20" s="7"/>
      <c r="E20" s="7"/>
      <c r="F20" s="4"/>
      <c r="G20" s="17"/>
      <c r="H20" s="25"/>
      <c r="I20" s="25"/>
      <c r="J20" s="29" t="s">
        <v>54</v>
      </c>
    </row>
    <row r="21" spans="1:10" ht="84">
      <c r="A21" s="6" t="s">
        <v>55</v>
      </c>
      <c r="C21" s="7"/>
      <c r="D21" s="7"/>
      <c r="E21" s="7"/>
      <c r="F21" s="4"/>
      <c r="G21" s="17"/>
      <c r="H21" s="25"/>
      <c r="I21" s="25"/>
      <c r="J21" s="29" t="s">
        <v>56</v>
      </c>
    </row>
    <row r="22" spans="1:10" ht="15.75">
      <c r="A22" s="5" t="s">
        <v>15</v>
      </c>
      <c r="B22" s="14"/>
      <c r="C22" s="15"/>
      <c r="D22" s="15"/>
      <c r="E22" s="15"/>
      <c r="F22" s="16" t="s">
        <v>42</v>
      </c>
      <c r="G22" s="22"/>
      <c r="H22" s="27"/>
      <c r="I22" s="27"/>
      <c r="J22" s="19"/>
    </row>
    <row r="25" spans="1:10">
      <c r="E25" t="s">
        <v>57</v>
      </c>
      <c r="F25" t="s">
        <v>58</v>
      </c>
      <c r="G25" t="s">
        <v>59</v>
      </c>
    </row>
    <row r="26" spans="1:10">
      <c r="E26" t="s">
        <v>13</v>
      </c>
      <c r="F26" t="s">
        <v>16</v>
      </c>
      <c r="G26" t="s">
        <v>60</v>
      </c>
    </row>
    <row r="27" spans="1:10">
      <c r="E27" t="s">
        <v>9</v>
      </c>
      <c r="F27" t="s">
        <v>13</v>
      </c>
      <c r="G27" t="s">
        <v>61</v>
      </c>
    </row>
    <row r="28" spans="1:10">
      <c r="E28" t="s">
        <v>34</v>
      </c>
      <c r="F28" t="s">
        <v>9</v>
      </c>
      <c r="G28" t="s">
        <v>50</v>
      </c>
    </row>
    <row r="29" spans="1:10">
      <c r="E29" t="s">
        <v>12</v>
      </c>
      <c r="F29" t="s">
        <v>34</v>
      </c>
      <c r="G29" t="s">
        <v>53</v>
      </c>
    </row>
    <row r="30" spans="1:10">
      <c r="E30" t="s">
        <v>16</v>
      </c>
      <c r="F30" t="s">
        <v>12</v>
      </c>
      <c r="G30" t="s">
        <v>55</v>
      </c>
    </row>
    <row r="31" spans="1:10">
      <c r="F31" t="s">
        <v>10</v>
      </c>
    </row>
    <row r="32" spans="1:10">
      <c r="F32" t="s">
        <v>43</v>
      </c>
    </row>
    <row r="33" spans="6:6">
      <c r="F33" t="s">
        <v>11</v>
      </c>
    </row>
    <row r="34" spans="6:6">
      <c r="F34" t="s">
        <v>14</v>
      </c>
    </row>
    <row r="35" spans="6:6">
      <c r="F35" t="s">
        <v>47</v>
      </c>
    </row>
    <row r="36" spans="6:6">
      <c r="F36" t="s">
        <v>50</v>
      </c>
    </row>
    <row r="37" spans="6:6">
      <c r="F37" t="s">
        <v>53</v>
      </c>
    </row>
    <row r="38" spans="6:6">
      <c r="F38" t="s">
        <v>55</v>
      </c>
    </row>
    <row r="39" spans="6:6">
      <c r="F39" t="s">
        <v>15</v>
      </c>
    </row>
  </sheetData>
  <mergeCells count="2">
    <mergeCell ref="A1:A2"/>
    <mergeCell ref="B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4935-D9F4-4C5E-8282-63F5D045A2DB}">
  <dimension ref="A1:G7"/>
  <sheetViews>
    <sheetView rightToLeft="1" topLeftCell="A13" workbookViewId="0">
      <selection activeCell="C7" sqref="C7"/>
    </sheetView>
  </sheetViews>
  <sheetFormatPr defaultRowHeight="15"/>
  <cols>
    <col min="1" max="1" width="11.85546875" customWidth="1"/>
  </cols>
  <sheetData>
    <row r="1" spans="1:7">
      <c r="A1" s="31" t="s">
        <v>7</v>
      </c>
      <c r="B1" s="32" t="s">
        <v>8</v>
      </c>
      <c r="C1" s="32"/>
      <c r="D1" s="32"/>
      <c r="E1" s="32"/>
      <c r="F1" s="32"/>
      <c r="G1" s="32"/>
    </row>
    <row r="2" spans="1:7">
      <c r="A2" s="3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>
      <c r="A3" s="2">
        <v>45453</v>
      </c>
      <c r="B3" t="s">
        <v>12</v>
      </c>
      <c r="C3" t="s">
        <v>10</v>
      </c>
      <c r="D3" s="3" t="s">
        <v>32</v>
      </c>
      <c r="E3" s="3" t="s">
        <v>33</v>
      </c>
      <c r="F3" t="s">
        <v>43</v>
      </c>
      <c r="G3" s="3" t="s">
        <v>29</v>
      </c>
    </row>
    <row r="4" spans="1:7">
      <c r="A4" s="2">
        <v>45545</v>
      </c>
      <c r="B4" t="s">
        <v>12</v>
      </c>
      <c r="C4" t="s">
        <v>29</v>
      </c>
      <c r="D4" s="3" t="s">
        <v>32</v>
      </c>
      <c r="E4" s="3" t="s">
        <v>33</v>
      </c>
      <c r="F4" t="s">
        <v>34</v>
      </c>
      <c r="G4" s="3" t="s">
        <v>39</v>
      </c>
    </row>
    <row r="5" spans="1:7">
      <c r="A5" s="1" t="s">
        <v>62</v>
      </c>
      <c r="B5" t="s">
        <v>34</v>
      </c>
      <c r="C5" t="s">
        <v>29</v>
      </c>
      <c r="D5" s="3" t="s">
        <v>32</v>
      </c>
      <c r="E5" s="3" t="s">
        <v>33</v>
      </c>
      <c r="F5" s="3" t="s">
        <v>43</v>
      </c>
      <c r="G5" s="3" t="s">
        <v>39</v>
      </c>
    </row>
    <row r="6" spans="1:7">
      <c r="A6" s="2">
        <v>45362</v>
      </c>
      <c r="B6" t="s">
        <v>13</v>
      </c>
      <c r="C6" t="s">
        <v>29</v>
      </c>
      <c r="D6" s="3" t="s">
        <v>32</v>
      </c>
      <c r="E6" s="3" t="s">
        <v>33</v>
      </c>
      <c r="F6" s="3" t="s">
        <v>43</v>
      </c>
      <c r="G6" s="3" t="s">
        <v>39</v>
      </c>
    </row>
    <row r="7" spans="1:7">
      <c r="A7" s="2">
        <v>45393</v>
      </c>
      <c r="B7" t="s">
        <v>34</v>
      </c>
      <c r="C7" t="s">
        <v>29</v>
      </c>
      <c r="D7" s="3" t="s">
        <v>32</v>
      </c>
      <c r="E7" s="3" t="s">
        <v>33</v>
      </c>
      <c r="F7" s="3" t="s">
        <v>43</v>
      </c>
      <c r="G7" s="3" t="s">
        <v>39</v>
      </c>
    </row>
  </sheetData>
  <mergeCells count="2">
    <mergeCell ref="B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Sebag</cp:lastModifiedBy>
  <cp:revision/>
  <dcterms:created xsi:type="dcterms:W3CDTF">2024-11-03T08:10:52Z</dcterms:created>
  <dcterms:modified xsi:type="dcterms:W3CDTF">2024-12-05T21:47:39Z</dcterms:modified>
  <cp:category/>
  <cp:contentStatus/>
</cp:coreProperties>
</file>