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0B6E5D97-1A17-4EB3-B6AF-8AE00836A19E}" xr6:coauthVersionLast="47" xr6:coauthVersionMax="47" xr10:uidLastSave="{00000000-0000-0000-0000-000000000000}"/>
  <bookViews>
    <workbookView xWindow="4275" yWindow="555" windowWidth="15705" windowHeight="10365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K10" i="1"/>
  <c r="K9" i="1"/>
  <c r="K8" i="1"/>
  <c r="K7" i="1"/>
  <c r="K6" i="1"/>
  <c r="J12" i="1"/>
  <c r="J11" i="1"/>
  <c r="J10" i="1"/>
  <c r="J9" i="1"/>
  <c r="J8" i="1"/>
  <c r="J7" i="1"/>
  <c r="J6" i="1"/>
  <c r="D11" i="1"/>
  <c r="D12" i="1" s="1"/>
  <c r="E12" i="1" s="1"/>
  <c r="F14" i="1"/>
  <c r="F7" i="1"/>
  <c r="F6" i="1"/>
  <c r="D16" i="1"/>
  <c r="D17" i="1" s="1"/>
  <c r="E17" i="1" s="1"/>
  <c r="D15" i="1"/>
  <c r="E15" i="1" s="1"/>
  <c r="D8" i="1"/>
  <c r="E8" i="1" s="1"/>
  <c r="E14" i="1"/>
  <c r="E7" i="1"/>
  <c r="E6" i="1"/>
  <c r="F9" i="1" l="1"/>
  <c r="E9" i="1"/>
  <c r="D10" i="1"/>
  <c r="E10" i="1" s="1"/>
  <c r="D18" i="1"/>
  <c r="E18" i="1" s="1"/>
  <c r="E11" i="1"/>
  <c r="E16" i="1"/>
  <c r="D26" i="1"/>
  <c r="E26" i="1" s="1"/>
  <c r="D21" i="1" l="1"/>
  <c r="E21" i="1" s="1"/>
  <c r="D20" i="1"/>
  <c r="E20" i="1" s="1"/>
  <c r="D19" i="1"/>
  <c r="D28" i="1" s="1"/>
  <c r="E28" i="1" s="1"/>
  <c r="D27" i="1"/>
  <c r="E27" i="1" s="1"/>
  <c r="E19" i="1"/>
</calcChain>
</file>

<file path=xl/sharedStrings.xml><?xml version="1.0" encoding="utf-8"?>
<sst xmlns="http://schemas.openxmlformats.org/spreadsheetml/2006/main" count="27" uniqueCount="24">
  <si>
    <t>Vref[Volt]</t>
  </si>
  <si>
    <t>R[Ohm]</t>
  </si>
  <si>
    <t>I[Amp]</t>
  </si>
  <si>
    <t>R Num</t>
  </si>
  <si>
    <t>1//2</t>
  </si>
  <si>
    <t>1//3</t>
  </si>
  <si>
    <t>1//4</t>
  </si>
  <si>
    <t>2//3</t>
  </si>
  <si>
    <t>2//4</t>
  </si>
  <si>
    <t>3//4</t>
  </si>
  <si>
    <t>1//2//3</t>
  </si>
  <si>
    <t>1//2//4</t>
  </si>
  <si>
    <t>2//3//4</t>
  </si>
  <si>
    <t>1//2//3//4</t>
  </si>
  <si>
    <t>Chack</t>
  </si>
  <si>
    <t>1//3//4</t>
  </si>
  <si>
    <t>1//4//2//3</t>
  </si>
  <si>
    <t>2//1//3//4</t>
  </si>
  <si>
    <t>P[Watt]</t>
  </si>
  <si>
    <t xml:space="preserve">מדידות בפועל 7 ליוני 2024 , הזנה מספק 12 וולט ללד 3 וואט </t>
  </si>
  <si>
    <t xml:space="preserve">זרם ללד (נמדד ברב מודד) </t>
  </si>
  <si>
    <t>יחס מתאוריה</t>
  </si>
  <si>
    <t>יחס צריכת זרם מספק</t>
  </si>
  <si>
    <t xml:space="preserve">זרם מספק 12 וולט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</si>
</sst>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2" fontId="0" fillId="0" borderId="0" xfId="0" applyNumberFormat="1"/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8"/>
  <sheetViews>
    <sheetView tabSelected="1" topLeftCell="A2" workbookViewId="0">
      <selection activeCell="I6" sqref="I6"/>
    </sheetView>
  </sheetViews>
  <sheetFormatPr defaultRowHeight="14.25" x14ac:dyDescent="0.2"/>
  <cols>
    <col min="1" max="1" width="4.375" customWidth="1"/>
    <col min="2" max="2" width="5.375" customWidth="1"/>
    <col min="3" max="3" width="9.125" style="1"/>
    <col min="4" max="4" width="8.625" style="1" customWidth="1"/>
    <col min="5" max="5" width="9.125" style="1"/>
  </cols>
  <sheetData>
    <row r="2" spans="1:11" x14ac:dyDescent="0.2">
      <c r="A2" t="s">
        <v>0</v>
      </c>
      <c r="B2">
        <v>0.21</v>
      </c>
    </row>
    <row r="4" spans="1:11" x14ac:dyDescent="0.2">
      <c r="H4" t="s">
        <v>19</v>
      </c>
    </row>
    <row r="5" spans="1:11" ht="42.75" x14ac:dyDescent="0.2">
      <c r="C5" s="1" t="s">
        <v>3</v>
      </c>
      <c r="D5" s="1" t="s">
        <v>1</v>
      </c>
      <c r="E5" s="1" t="s">
        <v>2</v>
      </c>
      <c r="F5" s="1" t="s">
        <v>18</v>
      </c>
      <c r="G5" s="7"/>
      <c r="H5" s="8" t="s">
        <v>20</v>
      </c>
      <c r="I5" s="8" t="s">
        <v>23</v>
      </c>
      <c r="J5" s="8" t="s">
        <v>21</v>
      </c>
      <c r="K5" s="8" t="s">
        <v>22</v>
      </c>
    </row>
    <row r="6" spans="1:11" ht="15" x14ac:dyDescent="0.2">
      <c r="C6" s="1">
        <v>1</v>
      </c>
      <c r="D6" s="4">
        <v>0.6</v>
      </c>
      <c r="E6" s="3">
        <f>$B$2/$D6</f>
        <v>0.35</v>
      </c>
      <c r="F6">
        <f>$B$2^2/$D6</f>
        <v>7.3499999999999996E-2</v>
      </c>
      <c r="H6" s="10">
        <v>0.36</v>
      </c>
      <c r="I6" s="5">
        <v>0.13</v>
      </c>
      <c r="J6" s="6">
        <f>H6/E6</f>
        <v>1.0285714285714287</v>
      </c>
      <c r="K6" s="9">
        <f>I6/H6</f>
        <v>0.36111111111111116</v>
      </c>
    </row>
    <row r="7" spans="1:11" ht="15" x14ac:dyDescent="0.2">
      <c r="C7" s="1">
        <v>2</v>
      </c>
      <c r="D7" s="4">
        <v>0.3</v>
      </c>
      <c r="E7" s="3">
        <f t="shared" ref="E7" si="0">$B$2/$D7</f>
        <v>0.7</v>
      </c>
      <c r="F7">
        <f t="shared" ref="F7:G14" si="1">$B$2^2/$D7</f>
        <v>0.14699999999999999</v>
      </c>
      <c r="H7" s="10">
        <v>0.7</v>
      </c>
      <c r="I7" s="5">
        <v>0.25</v>
      </c>
      <c r="J7" s="6">
        <f t="shared" ref="J7:J12" si="2">H7/E7</f>
        <v>1</v>
      </c>
      <c r="K7" s="9">
        <f t="shared" ref="K7:K12" si="3">I7/H7</f>
        <v>0.35714285714285715</v>
      </c>
    </row>
    <row r="8" spans="1:11" ht="15" x14ac:dyDescent="0.2">
      <c r="C8" s="1" t="s">
        <v>4</v>
      </c>
      <c r="D8" s="2">
        <f>($D$6*$D$7)/($D$6+$D$7)</f>
        <v>0.2</v>
      </c>
      <c r="E8" s="3">
        <f>$B$2/$D8</f>
        <v>1.0499999999999998</v>
      </c>
      <c r="H8" s="10">
        <v>1.07</v>
      </c>
      <c r="I8" s="5">
        <v>0.4</v>
      </c>
      <c r="J8" s="6">
        <f t="shared" si="2"/>
        <v>1.0190476190476192</v>
      </c>
      <c r="K8" s="9">
        <f t="shared" si="3"/>
        <v>0.37383177570093457</v>
      </c>
    </row>
    <row r="9" spans="1:11" ht="15" x14ac:dyDescent="0.2">
      <c r="C9" s="1">
        <v>3</v>
      </c>
      <c r="D9" s="4">
        <v>0.15</v>
      </c>
      <c r="E9" s="3">
        <f>$B$2/$D9</f>
        <v>1.4</v>
      </c>
      <c r="F9">
        <f t="shared" si="1"/>
        <v>0.29399999999999998</v>
      </c>
      <c r="H9" s="10">
        <v>1.42</v>
      </c>
      <c r="I9" s="5">
        <v>0.52</v>
      </c>
      <c r="J9" s="6">
        <f t="shared" si="2"/>
        <v>1.0142857142857142</v>
      </c>
      <c r="K9" s="9">
        <f t="shared" si="3"/>
        <v>0.36619718309859156</v>
      </c>
    </row>
    <row r="10" spans="1:11" ht="15" x14ac:dyDescent="0.2">
      <c r="C10" s="1" t="s">
        <v>5</v>
      </c>
      <c r="D10" s="2">
        <f>($D$6*$D$9)/($D$6+$D$9)</f>
        <v>0.12</v>
      </c>
      <c r="E10" s="3">
        <f>$B$2/$D10</f>
        <v>1.75</v>
      </c>
      <c r="H10" s="10">
        <v>1.79</v>
      </c>
      <c r="I10" s="5">
        <v>0.7</v>
      </c>
      <c r="J10" s="6">
        <f t="shared" si="2"/>
        <v>1.0228571428571429</v>
      </c>
      <c r="K10" s="9">
        <f t="shared" si="3"/>
        <v>0.39106145251396646</v>
      </c>
    </row>
    <row r="11" spans="1:11" ht="15" x14ac:dyDescent="0.2">
      <c r="C11" s="1" t="s">
        <v>7</v>
      </c>
      <c r="D11" s="2">
        <f>($D$7*$D$9)/($D$7+$D$9)</f>
        <v>0.1</v>
      </c>
      <c r="E11" s="3">
        <f>$B$2/$D11</f>
        <v>2.0999999999999996</v>
      </c>
      <c r="H11" s="10">
        <v>2.12</v>
      </c>
      <c r="I11" s="5">
        <v>0.9</v>
      </c>
      <c r="J11" s="6">
        <f t="shared" si="2"/>
        <v>1.0095238095238097</v>
      </c>
      <c r="K11" s="9">
        <f t="shared" si="3"/>
        <v>0.42452830188679247</v>
      </c>
    </row>
    <row r="12" spans="1:11" s="1" customFormat="1" ht="15" x14ac:dyDescent="0.2">
      <c r="C12" s="1" t="s">
        <v>10</v>
      </c>
      <c r="D12" s="2">
        <f>($D$6*$D$11)/($D$6+$D$11)</f>
        <v>8.5714285714285715E-2</v>
      </c>
      <c r="E12" s="3">
        <f>$B$2/$D12</f>
        <v>2.4499999999999997</v>
      </c>
      <c r="F12"/>
      <c r="H12" s="10">
        <v>2.44</v>
      </c>
      <c r="I12" s="5">
        <v>1.05</v>
      </c>
      <c r="J12" s="6">
        <f t="shared" si="2"/>
        <v>0.99591836734693884</v>
      </c>
      <c r="K12" s="9">
        <f t="shared" si="3"/>
        <v>0.43032786885245905</v>
      </c>
    </row>
    <row r="14" spans="1:11" x14ac:dyDescent="0.2">
      <c r="C14" s="1">
        <v>4</v>
      </c>
      <c r="D14" s="4">
        <v>0.17</v>
      </c>
      <c r="E14" s="3">
        <f t="shared" ref="E14:E21" si="4">$B$2/$D14</f>
        <v>1.2352941176470587</v>
      </c>
      <c r="F14">
        <f t="shared" si="1"/>
        <v>0.25941176470588229</v>
      </c>
    </row>
    <row r="15" spans="1:11" x14ac:dyDescent="0.2">
      <c r="C15" s="1" t="s">
        <v>6</v>
      </c>
      <c r="D15" s="2">
        <f>($D$6*$D$14)/($D$6+$D$14)</f>
        <v>0.13246753246753248</v>
      </c>
      <c r="E15" s="3">
        <f t="shared" si="4"/>
        <v>1.5852941176470585</v>
      </c>
    </row>
    <row r="16" spans="1:11" x14ac:dyDescent="0.2">
      <c r="C16" s="1" t="s">
        <v>8</v>
      </c>
      <c r="D16" s="2">
        <f>($D$7*$D$14)/($D$7+$D$14)</f>
        <v>0.10851063829787236</v>
      </c>
      <c r="E16" s="3">
        <f t="shared" si="4"/>
        <v>1.9352941176470584</v>
      </c>
    </row>
    <row r="17" spans="2:5" x14ac:dyDescent="0.2">
      <c r="C17" s="1" t="s">
        <v>11</v>
      </c>
      <c r="D17" s="2">
        <f>($D$6*$D$16)/($D$6+$D$16)</f>
        <v>9.1891891891891911E-2</v>
      </c>
      <c r="E17" s="3">
        <f t="shared" si="4"/>
        <v>2.2852941176470583</v>
      </c>
    </row>
    <row r="18" spans="2:5" x14ac:dyDescent="0.2">
      <c r="C18" s="1" t="s">
        <v>9</v>
      </c>
      <c r="D18" s="2">
        <f>($D$9*$D$14)/($D$9+$D$14)</f>
        <v>7.9687500000000008E-2</v>
      </c>
      <c r="E18" s="3">
        <f t="shared" si="4"/>
        <v>2.6352941176470583</v>
      </c>
    </row>
    <row r="19" spans="2:5" x14ac:dyDescent="0.2">
      <c r="C19" s="1" t="s">
        <v>15</v>
      </c>
      <c r="D19" s="2">
        <f>($D$6*$D$18)/($D$6+$D$18)</f>
        <v>7.0344827586206901E-2</v>
      </c>
      <c r="E19" s="3">
        <f t="shared" si="4"/>
        <v>2.9852941176470584</v>
      </c>
    </row>
    <row r="20" spans="2:5" x14ac:dyDescent="0.2">
      <c r="C20" s="1" t="s">
        <v>12</v>
      </c>
      <c r="D20" s="2">
        <f>($D$7*$D$18)/($D$7+$D$18)</f>
        <v>6.2962962962962957E-2</v>
      </c>
      <c r="E20" s="3">
        <f t="shared" si="4"/>
        <v>3.335294117647059</v>
      </c>
    </row>
    <row r="21" spans="2:5" x14ac:dyDescent="0.2">
      <c r="C21" s="1" t="s">
        <v>13</v>
      </c>
      <c r="D21" s="2">
        <f>($D$8*$D$18)/($D$8+$D$18)</f>
        <v>5.6983240223463696E-2</v>
      </c>
      <c r="E21" s="3">
        <f t="shared" si="4"/>
        <v>3.6852941176470582</v>
      </c>
    </row>
    <row r="26" spans="2:5" x14ac:dyDescent="0.2">
      <c r="B26" t="s">
        <v>14</v>
      </c>
      <c r="C26" s="1" t="s">
        <v>16</v>
      </c>
      <c r="D26" s="2">
        <f>($D$15*$D$11)/($D$15+$D$11)</f>
        <v>5.6983240223463696E-2</v>
      </c>
      <c r="E26" s="3">
        <f>$B$2/$D26</f>
        <v>3.6852941176470582</v>
      </c>
    </row>
    <row r="27" spans="2:5" x14ac:dyDescent="0.2">
      <c r="B27" t="s">
        <v>14</v>
      </c>
      <c r="C27" s="1" t="s">
        <v>13</v>
      </c>
      <c r="D27" s="2">
        <f>($D$6*$D$20)/($D$6+$D$20)</f>
        <v>5.6983240223463676E-2</v>
      </c>
      <c r="E27" s="3">
        <f>$B$2/$D27</f>
        <v>3.6852941176470595</v>
      </c>
    </row>
    <row r="28" spans="2:5" x14ac:dyDescent="0.2">
      <c r="B28" t="s">
        <v>14</v>
      </c>
      <c r="C28" s="1" t="s">
        <v>17</v>
      </c>
      <c r="D28" s="2">
        <f>($D$7*$D$19)/($D$7+$D$19)</f>
        <v>5.6983240223463689E-2</v>
      </c>
      <c r="E28" s="3">
        <f>$B$2/$D28</f>
        <v>3.6852941176470586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2024-06-07T11:40:15Z</dcterms:modified>
</cp:coreProperties>
</file>