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urs 2019-2020\S4\"/>
    </mc:Choice>
  </mc:AlternateContent>
  <bookViews>
    <workbookView xWindow="-105" yWindow="-105" windowWidth="19425" windowHeight="10425" activeTab="1"/>
  </bookViews>
  <sheets>
    <sheet name="AT" sheetId="5" r:id="rId1"/>
    <sheet name="AP" sheetId="6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5" l="1"/>
  <c r="F38" i="5"/>
  <c r="F37" i="5"/>
  <c r="F36" i="5"/>
  <c r="E39" i="5"/>
  <c r="E38" i="5"/>
  <c r="E37" i="5"/>
  <c r="E36" i="5"/>
  <c r="D39" i="5"/>
  <c r="D38" i="5"/>
  <c r="D37" i="5"/>
  <c r="D36" i="5"/>
  <c r="F37" i="6"/>
  <c r="F36" i="6"/>
  <c r="F35" i="6"/>
  <c r="F34" i="6"/>
  <c r="E37" i="6"/>
  <c r="E36" i="6"/>
  <c r="E35" i="6"/>
  <c r="E34" i="6"/>
  <c r="D37" i="6"/>
  <c r="D36" i="6"/>
  <c r="D35" i="6"/>
  <c r="D34" i="6"/>
</calcChain>
</file>

<file path=xl/sharedStrings.xml><?xml version="1.0" encoding="utf-8"?>
<sst xmlns="http://schemas.openxmlformats.org/spreadsheetml/2006/main" count="150" uniqueCount="103">
  <si>
    <t>PEREIRA Jérémy</t>
  </si>
  <si>
    <t>GIAMMATTEO Enzo</t>
  </si>
  <si>
    <t>NOM Prénom</t>
  </si>
  <si>
    <t>exposé</t>
  </si>
  <si>
    <t>DS</t>
  </si>
  <si>
    <t>moyenne</t>
  </si>
  <si>
    <t>sujet exposé</t>
  </si>
  <si>
    <t>séance</t>
  </si>
  <si>
    <t>note</t>
  </si>
  <si>
    <t>MOYENNE</t>
  </si>
  <si>
    <t>NOTE MIN</t>
  </si>
  <si>
    <t>NOTE MAX</t>
  </si>
  <si>
    <t>ECART-TYPE</t>
  </si>
  <si>
    <t>ARGAUD Nicolas</t>
  </si>
  <si>
    <t>GINISTY Dorian</t>
  </si>
  <si>
    <t>VOLOZAN Antoine</t>
  </si>
  <si>
    <t>BONNEFOY Lilyan</t>
  </si>
  <si>
    <t>EYRAUD Matéo</t>
  </si>
  <si>
    <t>BOURDON Quentin</t>
  </si>
  <si>
    <t>CHAPELLE Jules</t>
  </si>
  <si>
    <t>CHARVET Vincent</t>
  </si>
  <si>
    <t>COULAUD Jeremy</t>
  </si>
  <si>
    <t>DURAND Thomas</t>
  </si>
  <si>
    <t>MIRONNEAU Jacques</t>
  </si>
  <si>
    <t>BOYER Florian</t>
  </si>
  <si>
    <t>MEGE Nicolas</t>
  </si>
  <si>
    <t>CHAMPEL Jérémy</t>
  </si>
  <si>
    <t>GRIECO Sacha</t>
  </si>
  <si>
    <t>BOULEMIA Bilel</t>
  </si>
  <si>
    <t>BEAUD Thomas</t>
  </si>
  <si>
    <t>BERGER Vincent</t>
  </si>
  <si>
    <t>BOISSIEUX Maxence</t>
  </si>
  <si>
    <t>BOURDIER Théo</t>
  </si>
  <si>
    <t>DELAMER Elouan</t>
  </si>
  <si>
    <t>DELANGE Morgan</t>
  </si>
  <si>
    <t>DUPONT Laurine</t>
  </si>
  <si>
    <t>GOUDON Justin</t>
  </si>
  <si>
    <t>HERBIN Rama</t>
  </si>
  <si>
    <t>PALAZZOLO Killian</t>
  </si>
  <si>
    <t>RASTKLAN Greg</t>
  </si>
  <si>
    <t>SEUX Nathan</t>
  </si>
  <si>
    <t>SUMAN Flavien</t>
  </si>
  <si>
    <t>VALTIER Clément</t>
  </si>
  <si>
    <t>VOGE Pierre-Henry</t>
  </si>
  <si>
    <t>BATOUCHE Sara</t>
  </si>
  <si>
    <t>BERARD Alexandre</t>
  </si>
  <si>
    <t>BESSET Emmanuel</t>
  </si>
  <si>
    <t>BOULOUH Yahya</t>
  </si>
  <si>
    <t>CHEVALIER Rémy</t>
  </si>
  <si>
    <t>CONJARD Samuel</t>
  </si>
  <si>
    <t>DEBEULE Axel</t>
  </si>
  <si>
    <t>FAY Léo</t>
  </si>
  <si>
    <t>FERRER Thibault</t>
  </si>
  <si>
    <t>GIZILA Natalia</t>
  </si>
  <si>
    <t>MANHAUDIER Louise</t>
  </si>
  <si>
    <t>MENAND Mattéo</t>
  </si>
  <si>
    <t>PRE Benjamin</t>
  </si>
  <si>
    <t>THERY Alexandre</t>
  </si>
  <si>
    <t>VALLOT Joris</t>
  </si>
  <si>
    <t>VIALLE Marie</t>
  </si>
  <si>
    <t>ABANI Ryad</t>
  </si>
  <si>
    <t>CHAZOT Cyprien</t>
  </si>
  <si>
    <t>NACHER Anthony</t>
  </si>
  <si>
    <t>QUERENET Yannis</t>
  </si>
  <si>
    <t>REYJON Matthis</t>
  </si>
  <si>
    <t>VIGOUROUX Bastien</t>
  </si>
  <si>
    <t>CURTHELET Mathis</t>
  </si>
  <si>
    <t>FLUCHAIRE Matthieu</t>
  </si>
  <si>
    <t>GLEMBA Adrien</t>
  </si>
  <si>
    <t>LIOTTARD Julien</t>
  </si>
  <si>
    <t>ROMAIN Bruno</t>
  </si>
  <si>
    <t>VACHER Florian</t>
  </si>
  <si>
    <t>RAZE Adrien</t>
  </si>
  <si>
    <t>COMMUNICATION - SEMESTRE 4 - AP</t>
  </si>
  <si>
    <t>COMMUNICATION - SEMESTRE 4 - AT</t>
  </si>
  <si>
    <t>affiche</t>
  </si>
  <si>
    <t>énergie nucléaire et environnement</t>
  </si>
  <si>
    <t>énergies renouvelables et environnement</t>
  </si>
  <si>
    <t>domotique et environnement</t>
  </si>
  <si>
    <t>automobile et environnement</t>
  </si>
  <si>
    <t>smartphones et environnement</t>
  </si>
  <si>
    <t>matériel informatique et environnement</t>
  </si>
  <si>
    <t>D3E et environnement</t>
  </si>
  <si>
    <t>conception de logiciels et enironnement</t>
  </si>
  <si>
    <r>
      <rPr>
        <i/>
        <sz val="12"/>
        <color theme="1"/>
        <rFont val="Book Antiqua"/>
        <family val="1"/>
      </rPr>
      <t>low-tech</t>
    </r>
    <r>
      <rPr>
        <sz val="12"/>
        <color theme="1"/>
        <rFont val="Book Antiqua"/>
        <family val="1"/>
      </rPr>
      <t xml:space="preserve"> et environnement</t>
    </r>
  </si>
  <si>
    <t>usage quotidien d'Internet et environnement</t>
  </si>
  <si>
    <t>dématérialisation et environnement</t>
  </si>
  <si>
    <t>la sobriété numérique</t>
  </si>
  <si>
    <t>Danse avec les loups</t>
  </si>
  <si>
    <t>Fish and Chips</t>
  </si>
  <si>
    <t>Aniki mon frère</t>
  </si>
  <si>
    <t>Lost in Translation</t>
  </si>
  <si>
    <t>Just a Kiss</t>
  </si>
  <si>
    <t>Le Nouveau Monde</t>
  </si>
  <si>
    <t>Va, vis et deviens</t>
  </si>
  <si>
    <t>Babel</t>
  </si>
  <si>
    <t>Persepolis</t>
  </si>
  <si>
    <t>The Visitor</t>
  </si>
  <si>
    <t>Gran Torino</t>
  </si>
  <si>
    <t>Les Femmes du 6e étage</t>
  </si>
  <si>
    <t>Une Bouteille à la mer</t>
  </si>
  <si>
    <t>Dheepan</t>
  </si>
  <si>
    <t>Le dernier Loup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</si>
</sst>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sz val="12"/>
      <color indexed="8"/>
      <name val="Book Antiqua"/>
      <family val="1"/>
    </font>
    <font>
      <b/>
      <sz val="12"/>
      <color theme="1"/>
      <name val="Book Antiqua"/>
      <family val="1"/>
    </font>
    <font>
      <i/>
      <sz val="12"/>
      <color theme="1"/>
      <name val="Book Antiqua"/>
      <family val="1"/>
    </font>
    <font>
      <b/>
      <i/>
      <sz val="12"/>
      <color theme="1"/>
      <name val="Book Antiqua"/>
      <family val="1"/>
    </font>
    <font>
      <sz val="12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2" fontId="3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Fill="1" applyBorder="1"/>
    <xf numFmtId="2" fontId="3" fillId="3" borderId="1" xfId="0" applyNumberFormat="1" applyFont="1" applyFill="1" applyBorder="1"/>
    <xf numFmtId="2" fontId="1" fillId="3" borderId="1" xfId="0" applyNumberFormat="1" applyFont="1" applyFill="1" applyBorder="1"/>
    <xf numFmtId="2" fontId="5" fillId="2" borderId="1" xfId="0" applyNumberFormat="1" applyFont="1" applyFill="1" applyBorder="1"/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22">
    <dxf>
      <fill>
        <patternFill patternType="solid">
          <fgColor indexed="60"/>
          <bgColor indexed="10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  <color indexed="8"/>
      </font>
    </dxf>
    <dxf>
      <font>
        <b val="0"/>
        <condense val="0"/>
        <extend val="0"/>
        <sz val="11"/>
        <color indexed="8"/>
      </font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1"/>
        <color indexed="8"/>
      </font>
    </dxf>
    <dxf>
      <font>
        <b val="0"/>
        <condense val="0"/>
        <extend val="0"/>
        <sz val="11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18" sqref="C18"/>
    </sheetView>
  </sheetViews>
  <sheetFormatPr baseColWidth="10" defaultRowHeight="15" x14ac:dyDescent="0.25"/>
  <cols>
    <col min="1" max="1" width="24.42578125" bestFit="1" customWidth="1"/>
    <col min="7" max="7" width="47.28515625" bestFit="1" customWidth="1"/>
  </cols>
  <sheetData>
    <row r="1" spans="1:7" ht="16.5" x14ac:dyDescent="0.3">
      <c r="A1" s="22" t="s">
        <v>74</v>
      </c>
      <c r="B1" s="24"/>
      <c r="C1" s="24"/>
      <c r="D1" s="24"/>
      <c r="E1" s="24"/>
      <c r="F1" s="24"/>
      <c r="G1" s="23"/>
    </row>
    <row r="2" spans="1:7" ht="16.5" x14ac:dyDescent="0.3">
      <c r="A2" s="20" t="s">
        <v>2</v>
      </c>
      <c r="B2" s="20" t="s">
        <v>75</v>
      </c>
      <c r="C2" s="22" t="s">
        <v>3</v>
      </c>
      <c r="D2" s="23"/>
      <c r="E2" s="20" t="s">
        <v>4</v>
      </c>
      <c r="F2" s="20" t="s">
        <v>5</v>
      </c>
      <c r="G2" s="20" t="s">
        <v>6</v>
      </c>
    </row>
    <row r="3" spans="1:7" ht="16.5" x14ac:dyDescent="0.3">
      <c r="A3" s="21"/>
      <c r="B3" s="21"/>
      <c r="C3" s="13" t="s">
        <v>7</v>
      </c>
      <c r="D3" s="13" t="s">
        <v>8</v>
      </c>
      <c r="E3" s="21"/>
      <c r="F3" s="21"/>
      <c r="G3" s="21"/>
    </row>
    <row r="4" spans="1:7" ht="16.5" x14ac:dyDescent="0.3">
      <c r="A4" s="11" t="s">
        <v>13</v>
      </c>
      <c r="B4" s="13"/>
      <c r="C4" s="5">
        <v>1</v>
      </c>
      <c r="D4" s="13"/>
      <c r="E4" s="14"/>
      <c r="F4" s="10"/>
      <c r="G4" s="25" t="s">
        <v>76</v>
      </c>
    </row>
    <row r="5" spans="1:7" ht="16.5" x14ac:dyDescent="0.3">
      <c r="A5" s="11" t="s">
        <v>29</v>
      </c>
      <c r="B5" s="13"/>
      <c r="C5" s="5">
        <v>1</v>
      </c>
      <c r="D5" s="13"/>
      <c r="E5" s="14"/>
      <c r="F5" s="10"/>
      <c r="G5" s="25" t="s">
        <v>78</v>
      </c>
    </row>
    <row r="6" spans="1:7" ht="16.5" x14ac:dyDescent="0.3">
      <c r="A6" s="11" t="s">
        <v>45</v>
      </c>
      <c r="B6" s="13"/>
      <c r="C6" s="5">
        <v>3</v>
      </c>
      <c r="D6" s="13"/>
      <c r="E6" s="14"/>
      <c r="F6" s="10"/>
      <c r="G6" s="25" t="s">
        <v>84</v>
      </c>
    </row>
    <row r="7" spans="1:7" ht="16.5" x14ac:dyDescent="0.3">
      <c r="A7" s="11" t="s">
        <v>46</v>
      </c>
      <c r="B7" s="13"/>
      <c r="C7" s="5">
        <v>1</v>
      </c>
      <c r="D7" s="13"/>
      <c r="E7" s="14"/>
      <c r="F7" s="10"/>
      <c r="G7" s="19" t="s">
        <v>77</v>
      </c>
    </row>
    <row r="8" spans="1:7" ht="16.5" x14ac:dyDescent="0.3">
      <c r="A8" s="11" t="s">
        <v>28</v>
      </c>
      <c r="B8" s="13"/>
      <c r="C8" s="5">
        <v>4</v>
      </c>
      <c r="D8" s="13"/>
      <c r="E8" s="14"/>
      <c r="F8" s="10"/>
      <c r="G8" s="25" t="s">
        <v>86</v>
      </c>
    </row>
    <row r="9" spans="1:7" ht="16.5" x14ac:dyDescent="0.3">
      <c r="A9" s="11" t="s">
        <v>47</v>
      </c>
      <c r="B9" s="13"/>
      <c r="C9" s="5">
        <v>4</v>
      </c>
      <c r="D9" s="13"/>
      <c r="E9" s="14"/>
      <c r="F9" s="10"/>
      <c r="G9" s="25" t="s">
        <v>86</v>
      </c>
    </row>
    <row r="10" spans="1:7" ht="16.5" x14ac:dyDescent="0.3">
      <c r="A10" s="11" t="s">
        <v>32</v>
      </c>
      <c r="B10" s="13"/>
      <c r="C10" s="5">
        <v>1</v>
      </c>
      <c r="D10" s="13"/>
      <c r="E10" s="14"/>
      <c r="F10" s="10"/>
      <c r="G10" s="25" t="s">
        <v>78</v>
      </c>
    </row>
    <row r="11" spans="1:7" ht="16.5" x14ac:dyDescent="0.3">
      <c r="A11" s="11" t="s">
        <v>18</v>
      </c>
      <c r="B11" s="13"/>
      <c r="C11" s="5">
        <v>3</v>
      </c>
      <c r="D11" s="13"/>
      <c r="E11" s="14"/>
      <c r="F11" s="10"/>
      <c r="G11" s="19" t="s">
        <v>83</v>
      </c>
    </row>
    <row r="12" spans="1:7" ht="16.5" x14ac:dyDescent="0.3">
      <c r="A12" s="11" t="s">
        <v>24</v>
      </c>
      <c r="B12" s="13"/>
      <c r="C12" s="5">
        <v>4</v>
      </c>
      <c r="D12" s="13"/>
      <c r="E12" s="14"/>
      <c r="F12" s="10"/>
      <c r="G12" s="19" t="s">
        <v>85</v>
      </c>
    </row>
    <row r="13" spans="1:7" ht="16.5" x14ac:dyDescent="0.3">
      <c r="A13" s="11" t="s">
        <v>26</v>
      </c>
      <c r="B13" s="13"/>
      <c r="C13" s="5">
        <v>2</v>
      </c>
      <c r="D13" s="13"/>
      <c r="E13" s="14"/>
      <c r="F13" s="10"/>
      <c r="G13" s="19" t="s">
        <v>81</v>
      </c>
    </row>
    <row r="14" spans="1:7" ht="16.5" x14ac:dyDescent="0.3">
      <c r="A14" s="11" t="s">
        <v>19</v>
      </c>
      <c r="B14" s="13"/>
      <c r="C14" s="5">
        <v>2</v>
      </c>
      <c r="D14" s="13"/>
      <c r="E14" s="14"/>
      <c r="F14" s="10"/>
      <c r="G14" s="25" t="s">
        <v>80</v>
      </c>
    </row>
    <row r="15" spans="1:7" ht="16.5" x14ac:dyDescent="0.3">
      <c r="A15" s="11" t="s">
        <v>20</v>
      </c>
      <c r="B15" s="13"/>
      <c r="C15" s="5">
        <v>2</v>
      </c>
      <c r="D15" s="13"/>
      <c r="E15" s="14"/>
      <c r="F15" s="10"/>
      <c r="G15" s="25" t="s">
        <v>80</v>
      </c>
    </row>
    <row r="16" spans="1:7" ht="16.5" x14ac:dyDescent="0.3">
      <c r="A16" s="11" t="s">
        <v>48</v>
      </c>
      <c r="B16" s="13"/>
      <c r="C16" s="5">
        <v>4</v>
      </c>
      <c r="D16" s="13"/>
      <c r="E16" s="14"/>
      <c r="F16" s="10"/>
      <c r="G16" s="19" t="s">
        <v>87</v>
      </c>
    </row>
    <row r="17" spans="1:7" ht="16.5" x14ac:dyDescent="0.3">
      <c r="A17" s="11" t="s">
        <v>49</v>
      </c>
      <c r="B17" s="13"/>
      <c r="C17" s="5">
        <v>4</v>
      </c>
      <c r="D17" s="13"/>
      <c r="E17" s="14"/>
      <c r="F17" s="10"/>
      <c r="G17" s="19" t="s">
        <v>87</v>
      </c>
    </row>
    <row r="18" spans="1:7" ht="16.5" x14ac:dyDescent="0.3">
      <c r="A18" s="11" t="s">
        <v>33</v>
      </c>
      <c r="B18" s="13"/>
      <c r="C18" s="5">
        <v>3</v>
      </c>
      <c r="D18" s="13"/>
      <c r="E18" s="14"/>
      <c r="F18" s="10"/>
      <c r="G18" s="25" t="s">
        <v>82</v>
      </c>
    </row>
    <row r="19" spans="1:7" ht="16.5" x14ac:dyDescent="0.3">
      <c r="A19" s="11" t="s">
        <v>34</v>
      </c>
      <c r="B19" s="13"/>
      <c r="C19" s="5">
        <v>3</v>
      </c>
      <c r="D19" s="13"/>
      <c r="E19" s="14"/>
      <c r="F19" s="10"/>
      <c r="G19" s="25" t="s">
        <v>82</v>
      </c>
    </row>
    <row r="20" spans="1:7" ht="15.75" x14ac:dyDescent="0.25">
      <c r="A20" s="11" t="s">
        <v>35</v>
      </c>
      <c r="B20" s="4"/>
      <c r="C20" s="5">
        <v>1</v>
      </c>
      <c r="D20" s="2"/>
      <c r="E20" s="2"/>
      <c r="F20" s="10"/>
      <c r="G20" s="25" t="s">
        <v>78</v>
      </c>
    </row>
    <row r="21" spans="1:7" ht="15.75" x14ac:dyDescent="0.25">
      <c r="A21" s="11" t="s">
        <v>22</v>
      </c>
      <c r="B21" s="4"/>
      <c r="C21" s="5">
        <v>3</v>
      </c>
      <c r="D21" s="2"/>
      <c r="E21" s="2"/>
      <c r="F21" s="10"/>
      <c r="G21" s="19" t="s">
        <v>83</v>
      </c>
    </row>
    <row r="22" spans="1:7" ht="15.75" x14ac:dyDescent="0.25">
      <c r="A22" s="11" t="s">
        <v>52</v>
      </c>
      <c r="B22" s="4"/>
      <c r="C22" s="5">
        <v>1</v>
      </c>
      <c r="D22" s="2"/>
      <c r="E22" s="2"/>
      <c r="F22" s="10"/>
      <c r="G22" s="19" t="s">
        <v>77</v>
      </c>
    </row>
    <row r="23" spans="1:7" ht="15.75" x14ac:dyDescent="0.25">
      <c r="A23" s="11" t="s">
        <v>36</v>
      </c>
      <c r="B23" s="4"/>
      <c r="C23" s="5">
        <v>1</v>
      </c>
      <c r="D23" s="2"/>
      <c r="E23" s="2"/>
      <c r="F23" s="10"/>
      <c r="G23" s="25" t="s">
        <v>76</v>
      </c>
    </row>
    <row r="24" spans="1:7" ht="15.75" x14ac:dyDescent="0.25">
      <c r="A24" s="11" t="s">
        <v>27</v>
      </c>
      <c r="B24" s="4"/>
      <c r="C24" s="5">
        <v>2</v>
      </c>
      <c r="D24" s="7"/>
      <c r="E24" s="2"/>
      <c r="F24" s="10"/>
      <c r="G24" s="19" t="s">
        <v>81</v>
      </c>
    </row>
    <row r="25" spans="1:7" ht="15.75" x14ac:dyDescent="0.25">
      <c r="A25" s="11" t="s">
        <v>69</v>
      </c>
      <c r="B25" s="4"/>
      <c r="C25" s="5">
        <v>4</v>
      </c>
      <c r="D25" s="7"/>
      <c r="E25" s="2"/>
      <c r="F25" s="10"/>
      <c r="G25" s="19" t="s">
        <v>85</v>
      </c>
    </row>
    <row r="26" spans="1:7" ht="15.75" x14ac:dyDescent="0.25">
      <c r="A26" s="11" t="s">
        <v>25</v>
      </c>
      <c r="B26" s="4"/>
      <c r="C26" s="5">
        <v>4</v>
      </c>
      <c r="D26" s="7"/>
      <c r="E26" s="2"/>
      <c r="F26" s="10"/>
      <c r="G26" s="19" t="s">
        <v>85</v>
      </c>
    </row>
    <row r="27" spans="1:7" ht="15.75" x14ac:dyDescent="0.25">
      <c r="A27" s="11" t="s">
        <v>55</v>
      </c>
      <c r="B27" s="4"/>
      <c r="C27" s="5">
        <v>1</v>
      </c>
      <c r="D27" s="7"/>
      <c r="E27" s="2"/>
      <c r="F27" s="10"/>
      <c r="G27" s="19" t="s">
        <v>77</v>
      </c>
    </row>
    <row r="28" spans="1:7" ht="15.75" x14ac:dyDescent="0.25">
      <c r="A28" s="11" t="s">
        <v>23</v>
      </c>
      <c r="B28" s="4"/>
      <c r="C28" s="5">
        <v>3</v>
      </c>
      <c r="D28" s="7"/>
      <c r="E28" s="2"/>
      <c r="F28" s="10"/>
      <c r="G28" s="19" t="s">
        <v>83</v>
      </c>
    </row>
    <row r="29" spans="1:7" ht="15.75" x14ac:dyDescent="0.25">
      <c r="A29" s="11" t="s">
        <v>56</v>
      </c>
      <c r="B29" s="4"/>
      <c r="C29" s="5">
        <v>3</v>
      </c>
      <c r="D29" s="7"/>
      <c r="E29" s="2"/>
      <c r="F29" s="10"/>
      <c r="G29" s="25" t="s">
        <v>84</v>
      </c>
    </row>
    <row r="30" spans="1:7" ht="15.75" x14ac:dyDescent="0.25">
      <c r="A30" s="11" t="s">
        <v>41</v>
      </c>
      <c r="B30" s="4"/>
      <c r="C30" s="5">
        <v>3</v>
      </c>
      <c r="D30" s="7"/>
      <c r="E30" s="2"/>
      <c r="F30" s="10"/>
      <c r="G30" s="25" t="s">
        <v>82</v>
      </c>
    </row>
    <row r="31" spans="1:7" ht="15.75" x14ac:dyDescent="0.25">
      <c r="A31" s="11" t="s">
        <v>57</v>
      </c>
      <c r="B31" s="4"/>
      <c r="C31" s="5">
        <v>4</v>
      </c>
      <c r="D31" s="7"/>
      <c r="E31" s="2"/>
      <c r="F31" s="10"/>
      <c r="G31" s="19" t="s">
        <v>87</v>
      </c>
    </row>
    <row r="32" spans="1:7" ht="15.75" x14ac:dyDescent="0.25">
      <c r="A32" s="11" t="s">
        <v>71</v>
      </c>
      <c r="B32" s="4"/>
      <c r="C32" s="5">
        <v>2</v>
      </c>
      <c r="D32" s="7"/>
      <c r="E32" s="2"/>
      <c r="F32" s="10"/>
      <c r="G32" s="19" t="s">
        <v>79</v>
      </c>
    </row>
    <row r="33" spans="1:7" ht="15.75" x14ac:dyDescent="0.25">
      <c r="A33" s="11" t="s">
        <v>58</v>
      </c>
      <c r="B33" s="4"/>
      <c r="C33" s="5">
        <v>4</v>
      </c>
      <c r="D33" s="7"/>
      <c r="E33" s="2"/>
      <c r="F33" s="10"/>
      <c r="G33" s="25" t="s">
        <v>86</v>
      </c>
    </row>
    <row r="34" spans="1:7" ht="15.75" x14ac:dyDescent="0.25">
      <c r="A34" s="11" t="s">
        <v>65</v>
      </c>
      <c r="B34" s="4"/>
      <c r="C34" s="5">
        <v>2</v>
      </c>
      <c r="D34" s="7"/>
      <c r="E34" s="2"/>
      <c r="F34" s="10"/>
      <c r="G34" s="19" t="s">
        <v>79</v>
      </c>
    </row>
    <row r="35" spans="1:7" ht="15.75" x14ac:dyDescent="0.25">
      <c r="A35" s="12" t="s">
        <v>15</v>
      </c>
      <c r="B35" s="4"/>
      <c r="C35" s="5">
        <v>1</v>
      </c>
      <c r="D35" s="7"/>
      <c r="E35" s="2"/>
      <c r="F35" s="10"/>
      <c r="G35" s="25" t="s">
        <v>76</v>
      </c>
    </row>
    <row r="36" spans="1:7" ht="16.5" x14ac:dyDescent="0.3">
      <c r="A36" s="19" t="s">
        <v>9</v>
      </c>
      <c r="B36" s="19"/>
      <c r="C36" s="15"/>
      <c r="D36" s="3" t="e">
        <f>AVERAGE(D4:D35)</f>
        <v>#DIV/0!</v>
      </c>
      <c r="E36" s="3" t="e">
        <f>AVERAGE(E4:E35)</f>
        <v>#DIV/0!</v>
      </c>
      <c r="F36" s="8" t="e">
        <f>AVERAGE(F4:F35)</f>
        <v>#DIV/0!</v>
      </c>
      <c r="G36" s="1"/>
    </row>
    <row r="37" spans="1:7" ht="15.75" customHeight="1" x14ac:dyDescent="0.3">
      <c r="A37" s="18" t="s">
        <v>10</v>
      </c>
      <c r="B37" s="18"/>
      <c r="C37" s="16"/>
      <c r="D37" s="2">
        <f>MIN(D4:D35)</f>
        <v>0</v>
      </c>
      <c r="E37" s="2">
        <f>MIN(E4:E35)</f>
        <v>0</v>
      </c>
      <c r="F37" s="9">
        <f>MIN(F4:F35)</f>
        <v>0</v>
      </c>
      <c r="G37" s="1"/>
    </row>
    <row r="38" spans="1:7" ht="15.75" customHeight="1" x14ac:dyDescent="0.3">
      <c r="A38" s="18" t="s">
        <v>11</v>
      </c>
      <c r="B38" s="18"/>
      <c r="C38" s="16"/>
      <c r="D38" s="2">
        <f>MAX(D4:D35)</f>
        <v>0</v>
      </c>
      <c r="E38" s="2">
        <f>MAX(E4:E35)</f>
        <v>0</v>
      </c>
      <c r="F38" s="9">
        <f>MAX(F4:F35)</f>
        <v>0</v>
      </c>
      <c r="G38" s="1"/>
    </row>
    <row r="39" spans="1:7" ht="15.75" customHeight="1" x14ac:dyDescent="0.3">
      <c r="A39" s="18" t="s">
        <v>12</v>
      </c>
      <c r="B39" s="18"/>
      <c r="C39" s="17"/>
      <c r="D39" s="6" t="e">
        <f>_xlfn.STDEV.S(D4:D35)</f>
        <v>#DIV/0!</v>
      </c>
      <c r="E39" s="6" t="e">
        <f>_xlfn.STDEV.S(E4:E35)</f>
        <v>#DIV/0!</v>
      </c>
      <c r="F39" s="9" t="e">
        <f>_xlfn.STDEV.S(F4:F35)</f>
        <v>#DIV/0!</v>
      </c>
      <c r="G39" s="1"/>
    </row>
  </sheetData>
  <mergeCells count="7">
    <mergeCell ref="A1:G1"/>
    <mergeCell ref="B2:B3"/>
    <mergeCell ref="C2:D2"/>
    <mergeCell ref="A2:A3"/>
    <mergeCell ref="F2:F3"/>
    <mergeCell ref="G2:G3"/>
    <mergeCell ref="E2:E3"/>
  </mergeCells>
  <conditionalFormatting sqref="A37:A39">
    <cfRule type="expression" dxfId="21" priority="15" stopIfTrue="1">
      <formula>"NB.SI(BD2:BD545;"</formula>
    </cfRule>
    <cfRule type="expression" dxfId="20" priority="16" stopIfTrue="1">
      <formula>"NB.SI(BD2:BD545;"</formula>
    </cfRule>
  </conditionalFormatting>
  <conditionalFormatting sqref="A4:A7">
    <cfRule type="expression" dxfId="19" priority="9" stopIfTrue="1">
      <formula>"NB.SI(BD2:BD545;""$$"")=0"</formula>
    </cfRule>
    <cfRule type="expression" dxfId="18" priority="10" stopIfTrue="1">
      <formula>"NB.SI(BD2:BD545;""$$"")&lt;&gt;0"</formula>
    </cfRule>
  </conditionalFormatting>
  <conditionalFormatting sqref="A8:A14">
    <cfRule type="expression" dxfId="17" priority="7" stopIfTrue="1">
      <formula>"NB.SI(BD2:BD545;""$$"")=0"</formula>
    </cfRule>
    <cfRule type="expression" dxfId="16" priority="8" stopIfTrue="1">
      <formula>"NB.SI(BD2:BD545;""$$"")&lt;&gt;0"</formula>
    </cfRule>
  </conditionalFormatting>
  <conditionalFormatting sqref="A15:A22">
    <cfRule type="expression" dxfId="15" priority="5" stopIfTrue="1">
      <formula>"NB.SI(BD2:BD545;""$$"")=0"</formula>
    </cfRule>
    <cfRule type="expression" dxfId="14" priority="6" stopIfTrue="1">
      <formula>"NB.SI(BD2:BD545;""$$"")&lt;&gt;0"</formula>
    </cfRule>
  </conditionalFormatting>
  <conditionalFormatting sqref="A23:A29">
    <cfRule type="expression" dxfId="13" priority="3" stopIfTrue="1">
      <formula>"NB.SI(BD2:BD545;""$$"")=0"</formula>
    </cfRule>
    <cfRule type="expression" dxfId="12" priority="4" stopIfTrue="1">
      <formula>"NB.SI(BD2:BD545;""$$"")&lt;&gt;0"</formula>
    </cfRule>
  </conditionalFormatting>
  <conditionalFormatting sqref="A30:A35">
    <cfRule type="expression" dxfId="11" priority="1" stopIfTrue="1">
      <formula>"NB.SI(BD2:BD545;""$$"")=0"</formula>
    </cfRule>
    <cfRule type="expression" dxfId="10" priority="2" stopIfTrue="1">
      <formula>"NB.SI(BD2:BD545;""$$"")&lt;&gt;0"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12" sqref="G12"/>
    </sheetView>
  </sheetViews>
  <sheetFormatPr baseColWidth="10" defaultRowHeight="15" x14ac:dyDescent="0.25"/>
  <cols>
    <col min="1" max="1" width="24.42578125" bestFit="1" customWidth="1"/>
    <col min="7" max="7" width="43.140625" customWidth="1"/>
  </cols>
  <sheetData>
    <row r="1" spans="1:7" ht="16.5" x14ac:dyDescent="0.3">
      <c r="A1" s="22" t="s">
        <v>73</v>
      </c>
      <c r="B1" s="24"/>
      <c r="C1" s="24"/>
      <c r="D1" s="24"/>
      <c r="E1" s="24"/>
      <c r="F1" s="24"/>
      <c r="G1" s="23"/>
    </row>
    <row r="2" spans="1:7" ht="16.5" x14ac:dyDescent="0.3">
      <c r="A2" s="20" t="s">
        <v>2</v>
      </c>
      <c r="B2" s="20" t="s">
        <v>75</v>
      </c>
      <c r="C2" s="22" t="s">
        <v>3</v>
      </c>
      <c r="D2" s="23"/>
      <c r="E2" s="20" t="s">
        <v>4</v>
      </c>
      <c r="F2" s="20" t="s">
        <v>5</v>
      </c>
      <c r="G2" s="20" t="s">
        <v>6</v>
      </c>
    </row>
    <row r="3" spans="1:7" ht="16.5" x14ac:dyDescent="0.3">
      <c r="A3" s="21"/>
      <c r="B3" s="21"/>
      <c r="C3" s="13" t="s">
        <v>7</v>
      </c>
      <c r="D3" s="13" t="s">
        <v>8</v>
      </c>
      <c r="E3" s="21"/>
      <c r="F3" s="21"/>
      <c r="G3" s="21"/>
    </row>
    <row r="4" spans="1:7" ht="15.75" x14ac:dyDescent="0.25">
      <c r="A4" s="11" t="s">
        <v>60</v>
      </c>
      <c r="B4" s="4"/>
      <c r="C4" s="5">
        <v>1</v>
      </c>
      <c r="D4" s="2"/>
      <c r="E4" s="2"/>
      <c r="F4" s="10"/>
      <c r="G4" s="5" t="s">
        <v>90</v>
      </c>
    </row>
    <row r="5" spans="1:7" ht="15.75" x14ac:dyDescent="0.25">
      <c r="A5" s="11" t="s">
        <v>44</v>
      </c>
      <c r="B5" s="4"/>
      <c r="C5" s="5">
        <v>5</v>
      </c>
      <c r="D5" s="2"/>
      <c r="E5" s="2"/>
      <c r="F5" s="10"/>
      <c r="G5" s="5" t="s">
        <v>100</v>
      </c>
    </row>
    <row r="6" spans="1:7" ht="15.75" x14ac:dyDescent="0.25">
      <c r="A6" s="11" t="s">
        <v>30</v>
      </c>
      <c r="B6" s="4"/>
      <c r="C6" s="5">
        <v>1</v>
      </c>
      <c r="D6" s="2"/>
      <c r="E6" s="2"/>
      <c r="F6" s="10"/>
      <c r="G6" s="5" t="s">
        <v>89</v>
      </c>
    </row>
    <row r="7" spans="1:7" ht="15.75" x14ac:dyDescent="0.25">
      <c r="A7" s="11" t="s">
        <v>31</v>
      </c>
      <c r="B7" s="4"/>
      <c r="C7" s="5">
        <v>3</v>
      </c>
      <c r="D7" s="2"/>
      <c r="E7" s="2"/>
      <c r="F7" s="10"/>
      <c r="G7" s="5" t="s">
        <v>95</v>
      </c>
    </row>
    <row r="8" spans="1:7" ht="15.75" x14ac:dyDescent="0.25">
      <c r="A8" s="11" t="s">
        <v>16</v>
      </c>
      <c r="B8" s="4"/>
      <c r="C8" s="5">
        <v>2</v>
      </c>
      <c r="D8" s="7"/>
      <c r="E8" s="2"/>
      <c r="F8" s="10"/>
      <c r="G8" s="5" t="s">
        <v>93</v>
      </c>
    </row>
    <row r="9" spans="1:7" ht="15.75" x14ac:dyDescent="0.25">
      <c r="A9" s="11" t="s">
        <v>61</v>
      </c>
      <c r="B9" s="4"/>
      <c r="C9" s="5">
        <v>3</v>
      </c>
      <c r="D9" s="7"/>
      <c r="E9" s="2"/>
      <c r="F9" s="10"/>
      <c r="G9" s="5" t="s">
        <v>96</v>
      </c>
    </row>
    <row r="10" spans="1:7" ht="15.75" x14ac:dyDescent="0.25">
      <c r="A10" s="11" t="s">
        <v>21</v>
      </c>
      <c r="B10" s="4"/>
      <c r="C10" s="5">
        <v>3</v>
      </c>
      <c r="D10" s="7"/>
      <c r="E10" s="2"/>
      <c r="F10" s="10"/>
      <c r="G10" s="5" t="s">
        <v>95</v>
      </c>
    </row>
    <row r="11" spans="1:7" ht="15.75" x14ac:dyDescent="0.25">
      <c r="A11" s="11" t="s">
        <v>66</v>
      </c>
      <c r="B11" s="4"/>
      <c r="C11" s="5">
        <v>5</v>
      </c>
      <c r="D11" s="7"/>
      <c r="E11" s="2"/>
      <c r="F11" s="10"/>
      <c r="G11" s="5" t="s">
        <v>102</v>
      </c>
    </row>
    <row r="12" spans="1:7" ht="15.75" x14ac:dyDescent="0.25">
      <c r="A12" s="11" t="s">
        <v>50</v>
      </c>
      <c r="B12" s="4"/>
      <c r="C12" s="5">
        <v>5</v>
      </c>
      <c r="D12" s="7"/>
      <c r="E12" s="2"/>
      <c r="F12" s="10"/>
      <c r="G12" s="5" t="s">
        <v>100</v>
      </c>
    </row>
    <row r="13" spans="1:7" ht="15.75" x14ac:dyDescent="0.25">
      <c r="A13" s="11" t="s">
        <v>17</v>
      </c>
      <c r="B13" s="4"/>
      <c r="C13" s="5">
        <v>1</v>
      </c>
      <c r="D13" s="7"/>
      <c r="E13" s="2"/>
      <c r="F13" s="10"/>
      <c r="G13" s="5" t="s">
        <v>88</v>
      </c>
    </row>
    <row r="14" spans="1:7" ht="15.75" x14ac:dyDescent="0.25">
      <c r="A14" s="11" t="s">
        <v>51</v>
      </c>
      <c r="B14" s="4"/>
      <c r="C14" s="5">
        <v>2</v>
      </c>
      <c r="D14" s="7"/>
      <c r="E14" s="2"/>
      <c r="F14" s="10"/>
      <c r="G14" s="5" t="s">
        <v>93</v>
      </c>
    </row>
    <row r="15" spans="1:7" ht="15.75" x14ac:dyDescent="0.25">
      <c r="A15" s="11" t="s">
        <v>67</v>
      </c>
      <c r="B15" s="4"/>
      <c r="C15" s="5">
        <v>5</v>
      </c>
      <c r="D15" s="7"/>
      <c r="E15" s="2"/>
      <c r="F15" s="10"/>
      <c r="G15" s="5" t="s">
        <v>102</v>
      </c>
    </row>
    <row r="16" spans="1:7" ht="15.75" x14ac:dyDescent="0.25">
      <c r="A16" s="11" t="s">
        <v>1</v>
      </c>
      <c r="B16" s="4"/>
      <c r="C16" s="5">
        <v>4</v>
      </c>
      <c r="D16" s="7"/>
      <c r="E16" s="2"/>
      <c r="F16" s="10"/>
      <c r="G16" s="5" t="s">
        <v>99</v>
      </c>
    </row>
    <row r="17" spans="1:7" ht="15.75" x14ac:dyDescent="0.25">
      <c r="A17" s="11" t="s">
        <v>14</v>
      </c>
      <c r="B17" s="4"/>
      <c r="C17" s="5">
        <v>5</v>
      </c>
      <c r="D17" s="7"/>
      <c r="E17" s="2"/>
      <c r="F17" s="10"/>
      <c r="G17" s="5" t="s">
        <v>101</v>
      </c>
    </row>
    <row r="18" spans="1:7" ht="15.75" x14ac:dyDescent="0.25">
      <c r="A18" s="11" t="s">
        <v>53</v>
      </c>
      <c r="B18" s="4"/>
      <c r="C18" s="5">
        <v>4</v>
      </c>
      <c r="D18" s="7"/>
      <c r="E18" s="2"/>
      <c r="F18" s="10"/>
      <c r="G18" s="5" t="s">
        <v>97</v>
      </c>
    </row>
    <row r="19" spans="1:7" ht="15.75" x14ac:dyDescent="0.25">
      <c r="A19" s="11" t="s">
        <v>68</v>
      </c>
      <c r="B19" s="4"/>
      <c r="C19" s="5">
        <v>4</v>
      </c>
      <c r="D19" s="7"/>
      <c r="E19" s="2"/>
      <c r="F19" s="10"/>
      <c r="G19" s="5" t="s">
        <v>98</v>
      </c>
    </row>
    <row r="20" spans="1:7" ht="15.75" x14ac:dyDescent="0.25">
      <c r="A20" s="11" t="s">
        <v>37</v>
      </c>
      <c r="B20" s="4"/>
      <c r="C20" s="5">
        <v>2</v>
      </c>
      <c r="D20" s="2"/>
      <c r="E20" s="2"/>
      <c r="F20" s="10"/>
      <c r="G20" s="5" t="s">
        <v>92</v>
      </c>
    </row>
    <row r="21" spans="1:7" ht="15.75" x14ac:dyDescent="0.25">
      <c r="A21" s="11" t="s">
        <v>54</v>
      </c>
      <c r="B21" s="4"/>
      <c r="C21" s="5">
        <v>4</v>
      </c>
      <c r="D21" s="2"/>
      <c r="E21" s="2"/>
      <c r="F21" s="10"/>
      <c r="G21" s="5" t="s">
        <v>97</v>
      </c>
    </row>
    <row r="22" spans="1:7" ht="15.75" x14ac:dyDescent="0.25">
      <c r="A22" s="11" t="s">
        <v>62</v>
      </c>
      <c r="B22" s="4"/>
      <c r="C22" s="5">
        <v>3</v>
      </c>
      <c r="D22" s="2"/>
      <c r="E22" s="2"/>
      <c r="F22" s="10"/>
      <c r="G22" s="5" t="s">
        <v>96</v>
      </c>
    </row>
    <row r="23" spans="1:7" ht="15.75" x14ac:dyDescent="0.25">
      <c r="A23" s="11" t="s">
        <v>38</v>
      </c>
      <c r="B23" s="4"/>
      <c r="C23" s="5">
        <v>3</v>
      </c>
      <c r="D23" s="2"/>
      <c r="E23" s="2"/>
      <c r="F23" s="10"/>
      <c r="G23" s="5" t="s">
        <v>94</v>
      </c>
    </row>
    <row r="24" spans="1:7" ht="15.75" x14ac:dyDescent="0.25">
      <c r="A24" s="11" t="s">
        <v>0</v>
      </c>
      <c r="B24" s="4"/>
      <c r="C24" s="5">
        <v>4</v>
      </c>
      <c r="D24" s="7"/>
      <c r="E24" s="2"/>
      <c r="F24" s="10"/>
      <c r="G24" s="5" t="s">
        <v>98</v>
      </c>
    </row>
    <row r="25" spans="1:7" ht="15.75" x14ac:dyDescent="0.25">
      <c r="A25" s="11" t="s">
        <v>63</v>
      </c>
      <c r="B25" s="4"/>
      <c r="C25" s="5">
        <v>1</v>
      </c>
      <c r="D25" s="7"/>
      <c r="E25" s="2"/>
      <c r="F25" s="10"/>
      <c r="G25" s="5" t="s">
        <v>90</v>
      </c>
    </row>
    <row r="26" spans="1:7" ht="15.75" x14ac:dyDescent="0.25">
      <c r="A26" s="11" t="s">
        <v>39</v>
      </c>
      <c r="B26" s="4"/>
      <c r="C26" s="5">
        <v>5</v>
      </c>
      <c r="D26" s="7"/>
      <c r="E26" s="2"/>
      <c r="F26" s="10"/>
      <c r="G26" s="5" t="s">
        <v>101</v>
      </c>
    </row>
    <row r="27" spans="1:7" ht="15.75" x14ac:dyDescent="0.25">
      <c r="A27" s="11" t="s">
        <v>72</v>
      </c>
      <c r="B27" s="4"/>
      <c r="C27" s="5">
        <v>4</v>
      </c>
      <c r="D27" s="7"/>
      <c r="E27" s="2"/>
      <c r="F27" s="10"/>
      <c r="G27" s="5" t="s">
        <v>99</v>
      </c>
    </row>
    <row r="28" spans="1:7" ht="15.75" x14ac:dyDescent="0.25">
      <c r="A28" s="11" t="s">
        <v>64</v>
      </c>
      <c r="B28" s="4"/>
      <c r="C28" s="5">
        <v>2</v>
      </c>
      <c r="D28" s="7"/>
      <c r="E28" s="2"/>
      <c r="F28" s="10"/>
      <c r="G28" s="5" t="s">
        <v>91</v>
      </c>
    </row>
    <row r="29" spans="1:7" ht="15.75" x14ac:dyDescent="0.25">
      <c r="A29" s="11" t="s">
        <v>70</v>
      </c>
      <c r="B29" s="4"/>
      <c r="C29" s="5">
        <v>2</v>
      </c>
      <c r="D29" s="7"/>
      <c r="E29" s="2"/>
      <c r="F29" s="10"/>
      <c r="G29" s="5" t="s">
        <v>91</v>
      </c>
    </row>
    <row r="30" spans="1:7" ht="15.75" x14ac:dyDescent="0.25">
      <c r="A30" s="11" t="s">
        <v>40</v>
      </c>
      <c r="B30" s="4"/>
      <c r="C30" s="5">
        <v>3</v>
      </c>
      <c r="D30" s="7"/>
      <c r="E30" s="2"/>
      <c r="F30" s="10"/>
      <c r="G30" s="5" t="s">
        <v>94</v>
      </c>
    </row>
    <row r="31" spans="1:7" ht="15.75" x14ac:dyDescent="0.25">
      <c r="A31" s="11" t="s">
        <v>42</v>
      </c>
      <c r="B31" s="4"/>
      <c r="C31" s="5">
        <v>1</v>
      </c>
      <c r="D31" s="7"/>
      <c r="E31" s="2"/>
      <c r="F31" s="10"/>
      <c r="G31" s="5" t="s">
        <v>89</v>
      </c>
    </row>
    <row r="32" spans="1:7" ht="15.75" x14ac:dyDescent="0.25">
      <c r="A32" s="11" t="s">
        <v>59</v>
      </c>
      <c r="B32" s="4"/>
      <c r="C32" s="5">
        <v>1</v>
      </c>
      <c r="D32" s="7"/>
      <c r="E32" s="2"/>
      <c r="F32" s="10"/>
      <c r="G32" s="5" t="s">
        <v>88</v>
      </c>
    </row>
    <row r="33" spans="1:7" ht="15.75" x14ac:dyDescent="0.25">
      <c r="A33" s="11" t="s">
        <v>43</v>
      </c>
      <c r="B33" s="4"/>
      <c r="C33" s="5">
        <v>2</v>
      </c>
      <c r="D33" s="7"/>
      <c r="E33" s="2"/>
      <c r="F33" s="10"/>
      <c r="G33" s="5" t="s">
        <v>92</v>
      </c>
    </row>
    <row r="34" spans="1:7" ht="16.5" x14ac:dyDescent="0.3">
      <c r="A34" s="19" t="s">
        <v>9</v>
      </c>
      <c r="B34" s="19"/>
      <c r="C34" s="15"/>
      <c r="D34" s="3" t="e">
        <f>AVERAGE(D4:D33)</f>
        <v>#DIV/0!</v>
      </c>
      <c r="E34" s="3" t="e">
        <f>AVERAGE(E4:E33)</f>
        <v>#DIV/0!</v>
      </c>
      <c r="F34" s="8" t="e">
        <f>AVERAGE(F4:F33)</f>
        <v>#DIV/0!</v>
      </c>
      <c r="G34" s="1"/>
    </row>
    <row r="35" spans="1:7" ht="15.75" customHeight="1" x14ac:dyDescent="0.3">
      <c r="A35" s="18" t="s">
        <v>10</v>
      </c>
      <c r="B35" s="18"/>
      <c r="C35" s="16"/>
      <c r="D35" s="2">
        <f>MIN(D4:D33)</f>
        <v>0</v>
      </c>
      <c r="E35" s="2">
        <f>MIN(E4:E33)</f>
        <v>0</v>
      </c>
      <c r="F35" s="9">
        <f>MIN(F4:F33)</f>
        <v>0</v>
      </c>
      <c r="G35" s="1"/>
    </row>
    <row r="36" spans="1:7" ht="15.75" customHeight="1" x14ac:dyDescent="0.3">
      <c r="A36" s="18" t="s">
        <v>11</v>
      </c>
      <c r="B36" s="18"/>
      <c r="C36" s="16"/>
      <c r="D36" s="2">
        <f>MAX(D4:D33)</f>
        <v>0</v>
      </c>
      <c r="E36" s="2">
        <f>MAX(E4:E33)</f>
        <v>0</v>
      </c>
      <c r="F36" s="9">
        <f>MAX(F4:F33)</f>
        <v>0</v>
      </c>
      <c r="G36" s="1"/>
    </row>
    <row r="37" spans="1:7" ht="15.75" customHeight="1" x14ac:dyDescent="0.3">
      <c r="A37" s="18" t="s">
        <v>12</v>
      </c>
      <c r="B37" s="18"/>
      <c r="C37" s="17"/>
      <c r="D37" s="6" t="e">
        <f>_xlfn.STDEV.S(D4:D33)</f>
        <v>#DIV/0!</v>
      </c>
      <c r="E37" s="6" t="e">
        <f>_xlfn.STDEV.S(E4:E33)</f>
        <v>#DIV/0!</v>
      </c>
      <c r="F37" s="9" t="e">
        <f>_xlfn.STDEV.S(F4:F33)</f>
        <v>#DIV/0!</v>
      </c>
      <c r="G37" s="1"/>
    </row>
  </sheetData>
  <mergeCells count="7">
    <mergeCell ref="A1:G1"/>
    <mergeCell ref="C2:D2"/>
    <mergeCell ref="B2:B3"/>
    <mergeCell ref="A2:A3"/>
    <mergeCell ref="F2:F3"/>
    <mergeCell ref="G2:G3"/>
    <mergeCell ref="E2:E3"/>
  </mergeCells>
  <conditionalFormatting sqref="A35:A37">
    <cfRule type="expression" dxfId="9" priority="17" stopIfTrue="1">
      <formula>"NB.SI(BD2:BD545;"</formula>
    </cfRule>
    <cfRule type="expression" dxfId="8" priority="18" stopIfTrue="1">
      <formula>"NB.SI(BD2:BD545;"</formula>
    </cfRule>
  </conditionalFormatting>
  <conditionalFormatting sqref="A9:A16">
    <cfRule type="expression" dxfId="7" priority="5" stopIfTrue="1">
      <formula>"NB.SI(BD2:BD545;""$$"")=0"</formula>
    </cfRule>
    <cfRule type="expression" dxfId="6" priority="6" stopIfTrue="1">
      <formula>"NB.SI(BD2:BD545;""$$"")&lt;&gt;0"</formula>
    </cfRule>
  </conditionalFormatting>
  <conditionalFormatting sqref="A4:A8">
    <cfRule type="expression" dxfId="5" priority="7" stopIfTrue="1">
      <formula>"NB.SI(BD2:BD545;""$$"")=0"</formula>
    </cfRule>
    <cfRule type="expression" dxfId="4" priority="8" stopIfTrue="1">
      <formula>"NB.SI(BD2:BD545;""$$"")&lt;&gt;0"</formula>
    </cfRule>
  </conditionalFormatting>
  <conditionalFormatting sqref="A17:A25">
    <cfRule type="expression" dxfId="3" priority="3" stopIfTrue="1">
      <formula>"NB.SI(BD2:BD545;""$$"")=0"</formula>
    </cfRule>
    <cfRule type="expression" dxfId="2" priority="4" stopIfTrue="1">
      <formula>"NB.SI(BD2:BD545;""$$"")&lt;&gt;0"</formula>
    </cfRule>
  </conditionalFormatting>
  <conditionalFormatting sqref="A26:A33">
    <cfRule type="expression" dxfId="1" priority="1" stopIfTrue="1">
      <formula>"NB.SI(BD2:BD545;""$$"")=0"</formula>
    </cfRule>
    <cfRule type="expression" dxfId="0" priority="2" stopIfTrue="1">
      <formula>"NB.SI(BD2:BD545;""$$"")&lt;&gt;0"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AT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Utilisateur Windows</cp:lastModifiedBy>
  <cp:lastPrinted>2019-01-11T09:00:58Z</cp:lastPrinted>
  <dcterms:created xsi:type="dcterms:W3CDTF">2018-09-09T19:02:38Z</dcterms:created>
  <dcterms:modified xsi:type="dcterms:W3CDTF">2020-01-16T09:48:39Z</dcterms:modified>
</cp:coreProperties>
</file>