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TICA\SIS254\Desafio 3\"/>
    </mc:Choice>
  </mc:AlternateContent>
  <bookViews>
    <workbookView xWindow="0" yWindow="0" windowWidth="20460" windowHeight="82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1" i="1"/>
  <c r="B42" i="1"/>
  <c r="B40" i="1"/>
  <c r="Q36" i="1"/>
  <c r="Q37" i="1" s="1"/>
  <c r="D36" i="1"/>
  <c r="D37" i="1"/>
  <c r="E36" i="1" s="1"/>
  <c r="E37" i="1" s="1"/>
  <c r="D38" i="1"/>
  <c r="E38" i="1"/>
  <c r="C37" i="1"/>
  <c r="C36" i="1"/>
  <c r="C24" i="1"/>
  <c r="D24" i="1"/>
  <c r="D25" i="1"/>
  <c r="C26" i="1"/>
  <c r="B25" i="1"/>
  <c r="B26" i="1"/>
  <c r="C28" i="1"/>
  <c r="F24" i="1"/>
  <c r="F25" i="1"/>
  <c r="F26" i="1"/>
  <c r="C29" i="1"/>
  <c r="C30" i="1"/>
  <c r="C32" i="1"/>
  <c r="C25" i="1"/>
  <c r="Q38" i="1" l="1"/>
  <c r="R36" i="1" s="1"/>
  <c r="F36" i="1"/>
  <c r="R37" i="1" l="1"/>
  <c r="R38" i="1" s="1"/>
  <c r="F37" i="1"/>
  <c r="C38" i="1"/>
  <c r="F38" i="1" l="1"/>
  <c r="G36" i="1" s="1"/>
  <c r="G37" i="1" l="1"/>
  <c r="G38" i="1" s="1"/>
  <c r="H36" i="1" l="1"/>
  <c r="H37" i="1" l="1"/>
  <c r="H38" i="1"/>
  <c r="I36" i="1" l="1"/>
  <c r="I37" i="1" l="1"/>
  <c r="I38" i="1"/>
  <c r="J36" i="1" l="1"/>
  <c r="J37" i="1" l="1"/>
  <c r="J38" i="1" l="1"/>
  <c r="K36" i="1" s="1"/>
  <c r="K37" i="1" l="1"/>
  <c r="K38" i="1" s="1"/>
  <c r="L36" i="1" l="1"/>
  <c r="L37" i="1" l="1"/>
  <c r="L38" i="1"/>
  <c r="M36" i="1" l="1"/>
  <c r="M37" i="1" l="1"/>
  <c r="M38" i="1"/>
  <c r="N36" i="1" l="1"/>
  <c r="N37" i="1" l="1"/>
  <c r="N38" i="1" l="1"/>
  <c r="O36" i="1" s="1"/>
  <c r="O37" i="1" l="1"/>
  <c r="O38" i="1"/>
  <c r="P36" i="1" l="1"/>
  <c r="P37" i="1" l="1"/>
  <c r="P38" i="1" l="1"/>
</calcChain>
</file>

<file path=xl/sharedStrings.xml><?xml version="1.0" encoding="utf-8"?>
<sst xmlns="http://schemas.openxmlformats.org/spreadsheetml/2006/main" count="28" uniqueCount="26">
  <si>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</si>
  <si>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</si>
  <si>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</si>
  <si>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</si>
  <si>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</si>
  <si>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</si>
  <si>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</si>
  <si>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</si>
  <si>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</si>
  <si>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</si>
  <si>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</si>
  <si>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1. VERIFICAMOS QUE LA MATRIZ SEA DIAGONAL PREDOMINANTE</t>
  </si>
  <si>
    <t>SI TIENE DIAGONAL PREDOMINANTE POR LO TANTO ES CONVERGENTE</t>
  </si>
  <si>
    <t>2. DESPEJAR DATOS DE LA DIAGONAL</t>
  </si>
  <si>
    <t>ALFA1</t>
  </si>
  <si>
    <t>ALFA2</t>
  </si>
  <si>
    <t>ALFA3</t>
  </si>
  <si>
    <t>ALFA</t>
  </si>
  <si>
    <t>3. ITERAR</t>
  </si>
  <si>
    <t>X1</t>
  </si>
  <si>
    <t>X2</t>
  </si>
  <si>
    <t>X3</t>
  </si>
  <si>
    <t>E1</t>
  </si>
  <si>
    <t>E2</t>
  </si>
  <si>
    <t>E3</t>
  </si>
  <si>
    <t>ES IGUAL A 1, POR LO TANTO QUIZA SE TARDE LA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</si>
</sst>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0" xfId="1"/>
    <xf numFmtId="0" fontId="2" fillId="3" borderId="0" xfId="2"/>
    <xf numFmtId="0" fontId="4" fillId="7" borderId="0" xfId="6"/>
    <xf numFmtId="0" fontId="4" fillId="5" borderId="0" xfId="4"/>
    <xf numFmtId="0" fontId="4" fillId="6" borderId="0" xfId="5"/>
    <xf numFmtId="166" fontId="1" fillId="2" borderId="0" xfId="1" applyNumberFormat="1"/>
    <xf numFmtId="0" fontId="3" fillId="4" borderId="0" xfId="3"/>
  </cellXfs>
  <cellStyles count="7">
    <cellStyle name="60% - Énfasis5" xfId="6" builtinId="48"/>
    <cellStyle name="Bueno" xfId="1" builtinId="26"/>
    <cellStyle name="Énfasis4" xfId="4" builtinId="41"/>
    <cellStyle name="Énfasis5" xfId="5" builtinId="45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B4B4B4"/>
      </a:dk1>
      <a:lt1>
        <a:sysClr val="window" lastClr="21212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16" zoomScale="70" zoomScaleNormal="70" workbookViewId="0">
      <selection activeCell="A34" sqref="A34:F34"/>
    </sheetView>
  </sheetViews>
  <sheetFormatPr baseColWidth="10" defaultRowHeight="15" x14ac:dyDescent="0.25"/>
  <cols>
    <col min="3" max="3" width="11.85546875" bestFit="1" customWidth="1"/>
  </cols>
  <sheetData>
    <row r="2" spans="1:6" x14ac:dyDescent="0.25">
      <c r="B2" t="s">
        <v>0</v>
      </c>
      <c r="C2" t="s">
        <v>0</v>
      </c>
      <c r="D2" t="s">
        <v>0</v>
      </c>
    </row>
    <row r="3" spans="1:6" x14ac:dyDescent="0.25">
      <c r="B3" t="s">
        <v>1</v>
      </c>
      <c r="C3" t="s">
        <v>2</v>
      </c>
      <c r="D3" t="s">
        <v>3</v>
      </c>
    </row>
    <row r="4" spans="1:6" x14ac:dyDescent="0.25">
      <c r="A4" t="s">
        <v>4</v>
      </c>
      <c r="B4" s="1">
        <v>52</v>
      </c>
      <c r="C4" s="1">
        <v>30</v>
      </c>
      <c r="D4" s="1">
        <v>18</v>
      </c>
    </row>
    <row r="5" spans="1:6" x14ac:dyDescent="0.25">
      <c r="A5" t="s">
        <v>5</v>
      </c>
      <c r="B5" s="1">
        <v>20</v>
      </c>
      <c r="C5" s="1">
        <v>50</v>
      </c>
      <c r="D5" s="1">
        <v>30</v>
      </c>
    </row>
    <row r="6" spans="1:6" x14ac:dyDescent="0.25">
      <c r="A6" t="s">
        <v>6</v>
      </c>
      <c r="B6" s="1">
        <v>25</v>
      </c>
      <c r="C6" s="1">
        <v>20</v>
      </c>
      <c r="D6" s="1">
        <v>55</v>
      </c>
    </row>
    <row r="8" spans="1:6" x14ac:dyDescent="0.25">
      <c r="A8" t="s">
        <v>7</v>
      </c>
    </row>
    <row r="9" spans="1:6" x14ac:dyDescent="0.25">
      <c r="A9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4" spans="1:6" x14ac:dyDescent="0.25">
      <c r="A14" s="8" t="s">
        <v>11</v>
      </c>
      <c r="B14" s="8"/>
      <c r="C14" s="8"/>
      <c r="D14" s="8"/>
      <c r="E14" s="8"/>
      <c r="F14" s="8"/>
    </row>
    <row r="16" spans="1:6" x14ac:dyDescent="0.25">
      <c r="B16" s="3">
        <v>0.52</v>
      </c>
      <c r="C16" s="2">
        <v>0.2</v>
      </c>
      <c r="D16" s="2">
        <v>0.25</v>
      </c>
      <c r="F16" s="2">
        <v>4800</v>
      </c>
    </row>
    <row r="17" spans="1:6" x14ac:dyDescent="0.25">
      <c r="B17" s="2">
        <v>0.3</v>
      </c>
      <c r="C17" s="3">
        <v>0.5</v>
      </c>
      <c r="D17" s="2">
        <v>0.2</v>
      </c>
      <c r="F17" s="2">
        <v>5810</v>
      </c>
    </row>
    <row r="18" spans="1:6" x14ac:dyDescent="0.25">
      <c r="B18" s="2">
        <v>0.18</v>
      </c>
      <c r="C18" s="2">
        <v>0.3</v>
      </c>
      <c r="D18" s="3">
        <v>0.55000000000000004</v>
      </c>
      <c r="F18" s="2">
        <v>5690</v>
      </c>
    </row>
    <row r="20" spans="1:6" x14ac:dyDescent="0.25">
      <c r="B20" t="s">
        <v>12</v>
      </c>
    </row>
    <row r="22" spans="1:6" x14ac:dyDescent="0.25">
      <c r="A22" s="8" t="s">
        <v>13</v>
      </c>
      <c r="B22" s="8"/>
      <c r="C22" s="8"/>
      <c r="D22" s="8"/>
      <c r="E22" s="8"/>
      <c r="F22" s="8"/>
    </row>
    <row r="24" spans="1:6" x14ac:dyDescent="0.25">
      <c r="B24" s="4">
        <v>0</v>
      </c>
      <c r="C24" s="4">
        <f>+-C16/B16</f>
        <v>-0.38461538461538464</v>
      </c>
      <c r="D24" s="4">
        <f>+-D16/B16</f>
        <v>-0.48076923076923073</v>
      </c>
      <c r="F24" s="4">
        <f>+F16/B16</f>
        <v>9230.7692307692305</v>
      </c>
    </row>
    <row r="25" spans="1:6" x14ac:dyDescent="0.25">
      <c r="B25" s="4">
        <f>-+B17/C17</f>
        <v>-0.6</v>
      </c>
      <c r="C25" s="4">
        <f>+0</f>
        <v>0</v>
      </c>
      <c r="D25" s="4">
        <f>+-D17/C17</f>
        <v>-0.4</v>
      </c>
      <c r="F25" s="4">
        <f>+F17/C17</f>
        <v>11620</v>
      </c>
    </row>
    <row r="26" spans="1:6" x14ac:dyDescent="0.25">
      <c r="B26" s="4">
        <f>+-B18/D18</f>
        <v>-0.32727272727272722</v>
      </c>
      <c r="C26" s="4">
        <f>+-C18/D18</f>
        <v>-0.54545454545454541</v>
      </c>
      <c r="D26" s="4">
        <v>0</v>
      </c>
      <c r="F26" s="4">
        <f>+F18/D18</f>
        <v>10345.454545454544</v>
      </c>
    </row>
    <row r="28" spans="1:6" x14ac:dyDescent="0.25">
      <c r="B28" s="5" t="s">
        <v>14</v>
      </c>
      <c r="C28">
        <f>+ABS(C24)+ABS(D24)</f>
        <v>0.86538461538461542</v>
      </c>
    </row>
    <row r="29" spans="1:6" x14ac:dyDescent="0.25">
      <c r="B29" s="5" t="s">
        <v>15</v>
      </c>
      <c r="C29">
        <f>+ABS(B25)+ABS(D25)</f>
        <v>1</v>
      </c>
    </row>
    <row r="30" spans="1:6" x14ac:dyDescent="0.25">
      <c r="B30" s="5" t="s">
        <v>16</v>
      </c>
      <c r="C30">
        <f>+ABS(B26)+ABS(C26)</f>
        <v>0.87272727272727257</v>
      </c>
    </row>
    <row r="32" spans="1:6" x14ac:dyDescent="0.25">
      <c r="B32" t="s">
        <v>17</v>
      </c>
      <c r="C32" s="2">
        <f>MAX(C28:C30)</f>
        <v>1</v>
      </c>
      <c r="E32" t="s">
        <v>25</v>
      </c>
    </row>
    <row r="34" spans="1:18" x14ac:dyDescent="0.25">
      <c r="A34" s="8" t="s">
        <v>18</v>
      </c>
      <c r="B34" s="8"/>
      <c r="C34" s="8"/>
      <c r="D34" s="8"/>
      <c r="E34" s="8"/>
      <c r="F34" s="8"/>
    </row>
    <row r="35" spans="1:18" x14ac:dyDescent="0.25">
      <c r="B35" s="6">
        <v>0</v>
      </c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6">
        <v>7</v>
      </c>
      <c r="J35" s="6">
        <v>8</v>
      </c>
      <c r="K35" s="6">
        <v>9</v>
      </c>
      <c r="L35" s="6">
        <v>10</v>
      </c>
      <c r="M35" s="6">
        <v>11</v>
      </c>
      <c r="N35" s="6">
        <v>12</v>
      </c>
      <c r="O35" s="6">
        <v>13</v>
      </c>
      <c r="P35" s="6">
        <v>14</v>
      </c>
      <c r="Q35" s="6">
        <v>15</v>
      </c>
      <c r="R35" s="6">
        <v>16</v>
      </c>
    </row>
    <row r="36" spans="1:18" x14ac:dyDescent="0.25">
      <c r="A36" s="6" t="s">
        <v>19</v>
      </c>
      <c r="B36">
        <v>0</v>
      </c>
      <c r="C36">
        <f>$C$24*B37+$D$24*B38+$F$24</f>
        <v>9230.7692307692305</v>
      </c>
      <c r="D36">
        <f t="shared" ref="D36:BO36" si="0">$C$24*C37+$D$24*C38+$F$24</f>
        <v>4965.1425497579348</v>
      </c>
      <c r="E36">
        <f t="shared" si="0"/>
        <v>4176.9273652651809</v>
      </c>
      <c r="F36">
        <f t="shared" si="0"/>
        <v>4037.8301432990738</v>
      </c>
      <c r="G36">
        <f t="shared" si="0"/>
        <v>4015.0686585307085</v>
      </c>
      <c r="H36">
        <f t="shared" si="0"/>
        <v>4011.853362558868</v>
      </c>
      <c r="I36">
        <f t="shared" si="0"/>
        <v>4011.5558848591481</v>
      </c>
      <c r="J36">
        <f t="shared" si="0"/>
        <v>4011.5842209617722</v>
      </c>
      <c r="K36">
        <f t="shared" si="0"/>
        <v>4011.6119203829367</v>
      </c>
      <c r="L36">
        <f t="shared" si="0"/>
        <v>4011.6229293542638</v>
      </c>
      <c r="M36">
        <f t="shared" si="0"/>
        <v>4011.6264771873193</v>
      </c>
      <c r="N36">
        <f t="shared" si="0"/>
        <v>4011.6275156928341</v>
      </c>
      <c r="O36">
        <f t="shared" si="0"/>
        <v>4011.6278032988203</v>
      </c>
      <c r="P36">
        <f t="shared" si="0"/>
        <v>4011.6278801314402</v>
      </c>
      <c r="Q36">
        <f t="shared" ref="Q36:S36" si="1">$C$24*P37+$D$24*P38+$F$24</f>
        <v>4011.6279001446637</v>
      </c>
      <c r="R36" s="7">
        <f t="shared" si="1"/>
        <v>4011.6279052611262</v>
      </c>
    </row>
    <row r="37" spans="1:18" x14ac:dyDescent="0.25">
      <c r="A37" s="6" t="s">
        <v>20</v>
      </c>
      <c r="B37">
        <v>0</v>
      </c>
      <c r="C37">
        <f>$B$25*C36+$D$25*B38+$F$25</f>
        <v>6081.5384615384619</v>
      </c>
      <c r="D37">
        <f t="shared" ref="D37:BO37" si="2">$B$25*D36+$D$25*C38+$F$25</f>
        <v>7038.0053792361487</v>
      </c>
      <c r="E37">
        <f t="shared" si="2"/>
        <v>7161.2088700970908</v>
      </c>
      <c r="F37">
        <f t="shared" si="2"/>
        <v>7168.3634316764546</v>
      </c>
      <c r="G37">
        <f t="shared" si="2"/>
        <v>7165.3722269155896</v>
      </c>
      <c r="H37">
        <f t="shared" si="2"/>
        <v>7163.6690927266463</v>
      </c>
      <c r="I37">
        <f t="shared" si="2"/>
        <v>7163.0550749598497</v>
      </c>
      <c r="J37">
        <f t="shared" si="2"/>
        <v>7162.8651632502833</v>
      </c>
      <c r="K37">
        <f t="shared" si="2"/>
        <v>7162.8108177689319</v>
      </c>
      <c r="L37">
        <f t="shared" si="2"/>
        <v>7162.7959812962481</v>
      </c>
      <c r="M37">
        <f t="shared" si="2"/>
        <v>7162.7920567222573</v>
      </c>
      <c r="N37">
        <f t="shared" si="2"/>
        <v>7162.7910417918592</v>
      </c>
      <c r="O37">
        <f t="shared" si="2"/>
        <v>7162.7907837387211</v>
      </c>
      <c r="P37">
        <f t="shared" si="2"/>
        <v>7162.7907189868838</v>
      </c>
      <c r="Q37">
        <f t="shared" ref="Q37" si="3">$B$25*Q36+$D$25*P38+$F$25</f>
        <v>7162.7907029093649</v>
      </c>
      <c r="R37" s="2">
        <f t="shared" ref="R37:S37" si="4">$B$25*R36+$D$25*Q38+$F$25</f>
        <v>7162.7906989515786</v>
      </c>
    </row>
    <row r="38" spans="1:18" x14ac:dyDescent="0.25">
      <c r="A38" s="6" t="s">
        <v>21</v>
      </c>
      <c r="B38">
        <v>0</v>
      </c>
      <c r="C38">
        <f>$B$26*C36+$C$26*C37+$F$26</f>
        <v>4007.2727272727261</v>
      </c>
      <c r="D38">
        <f t="shared" ref="D38:BO38" si="5">$B$26*D36+$C$26*D37+$F$26</f>
        <v>4881.5867768595026</v>
      </c>
      <c r="E38">
        <f t="shared" si="5"/>
        <v>5072.3462058602536</v>
      </c>
      <c r="F38">
        <f t="shared" si="5"/>
        <v>5113.9664449149632</v>
      </c>
      <c r="G38">
        <f t="shared" si="5"/>
        <v>5123.0472243450822</v>
      </c>
      <c r="H38">
        <f t="shared" si="5"/>
        <v>5125.0284853116536</v>
      </c>
      <c r="I38">
        <f t="shared" si="5"/>
        <v>5125.4607604316334</v>
      </c>
      <c r="J38">
        <f t="shared" si="5"/>
        <v>5125.5550750032644</v>
      </c>
      <c r="K38">
        <f t="shared" si="5"/>
        <v>5125.5756527279846</v>
      </c>
      <c r="L38">
        <f t="shared" si="5"/>
        <v>5125.580142413377</v>
      </c>
      <c r="M38">
        <f t="shared" si="5"/>
        <v>5125.5811219810994</v>
      </c>
      <c r="N38">
        <f t="shared" si="5"/>
        <v>5125.5813357049665</v>
      </c>
      <c r="O38">
        <f t="shared" si="5"/>
        <v>5125.5813823356284</v>
      </c>
      <c r="P38">
        <f t="shared" si="5"/>
        <v>5125.5813925095918</v>
      </c>
      <c r="Q38">
        <f t="shared" ref="Q38" si="6">$B$26*Q36+$C$26*Q37+$F$26</f>
        <v>5125.5813947293645</v>
      </c>
      <c r="R38" s="2">
        <f t="shared" ref="R38:S38" si="7">$B$26*R36+$C$26*R37+$F$26</f>
        <v>5125.5813952136787</v>
      </c>
    </row>
    <row r="40" spans="1:18" x14ac:dyDescent="0.25">
      <c r="A40" s="6" t="s">
        <v>22</v>
      </c>
      <c r="B40">
        <f>ABS(C36)-ABS(F22)</f>
        <v>9230.7692307692305</v>
      </c>
      <c r="C40">
        <f t="shared" ref="C40:R40" si="8">ABS(D36)-ABS(G22)</f>
        <v>4965.1425497579348</v>
      </c>
      <c r="D40">
        <f t="shared" si="8"/>
        <v>4176.9273652651809</v>
      </c>
      <c r="E40">
        <f t="shared" si="8"/>
        <v>4037.8301432990738</v>
      </c>
      <c r="F40">
        <f t="shared" si="8"/>
        <v>4015.0686585307085</v>
      </c>
      <c r="G40">
        <f t="shared" si="8"/>
        <v>4011.853362558868</v>
      </c>
      <c r="H40">
        <f t="shared" si="8"/>
        <v>4011.5558848591481</v>
      </c>
      <c r="I40">
        <f t="shared" si="8"/>
        <v>4011.5842209617722</v>
      </c>
      <c r="J40">
        <f t="shared" si="8"/>
        <v>4011.6119203829367</v>
      </c>
      <c r="K40">
        <f t="shared" si="8"/>
        <v>4011.6229293542638</v>
      </c>
      <c r="L40">
        <f t="shared" si="8"/>
        <v>4011.6264771873193</v>
      </c>
      <c r="M40">
        <f t="shared" si="8"/>
        <v>4011.6275156928341</v>
      </c>
      <c r="N40">
        <f t="shared" si="8"/>
        <v>4011.6278032988203</v>
      </c>
      <c r="O40">
        <f t="shared" si="8"/>
        <v>4011.6278801314402</v>
      </c>
      <c r="P40">
        <f t="shared" si="8"/>
        <v>4011.6279001446637</v>
      </c>
      <c r="Q40">
        <f t="shared" si="8"/>
        <v>4011.6279052611262</v>
      </c>
      <c r="R40">
        <f t="shared" si="8"/>
        <v>0</v>
      </c>
    </row>
    <row r="41" spans="1:18" x14ac:dyDescent="0.25">
      <c r="A41" s="6" t="s">
        <v>23</v>
      </c>
      <c r="B41">
        <f>ABS(C37)-ABS(B37)</f>
        <v>6081.5384615384619</v>
      </c>
      <c r="C41">
        <f t="shared" ref="C41:R41" si="9">ABS(D37)-ABS(C37)</f>
        <v>956.46691769768677</v>
      </c>
      <c r="D41">
        <f t="shared" si="9"/>
        <v>123.20349086094211</v>
      </c>
      <c r="E41">
        <f t="shared" si="9"/>
        <v>7.1545615793638717</v>
      </c>
      <c r="F41">
        <f t="shared" si="9"/>
        <v>-2.9912047608650028</v>
      </c>
      <c r="G41">
        <f t="shared" si="9"/>
        <v>-1.7031341889432952</v>
      </c>
      <c r="H41">
        <f t="shared" si="9"/>
        <v>-0.61401776679667819</v>
      </c>
      <c r="I41">
        <f t="shared" si="9"/>
        <v>-0.18991170956633141</v>
      </c>
      <c r="J41">
        <f t="shared" si="9"/>
        <v>-5.4345481351447233E-2</v>
      </c>
      <c r="K41">
        <f t="shared" si="9"/>
        <v>-1.4836472683782631E-2</v>
      </c>
      <c r="L41">
        <f t="shared" si="9"/>
        <v>-3.9245739908437827E-3</v>
      </c>
      <c r="M41">
        <f t="shared" si="9"/>
        <v>-1.0149303980142577E-3</v>
      </c>
      <c r="N41">
        <f t="shared" si="9"/>
        <v>-2.5805313816817943E-4</v>
      </c>
      <c r="O41">
        <f t="shared" si="9"/>
        <v>-6.4751837271614932E-5</v>
      </c>
      <c r="P41">
        <f t="shared" si="9"/>
        <v>-1.6077518921520095E-5</v>
      </c>
      <c r="Q41">
        <f t="shared" si="9"/>
        <v>-3.9577862480655313E-6</v>
      </c>
      <c r="R41">
        <f t="shared" si="9"/>
        <v>-7162.7906989515786</v>
      </c>
    </row>
    <row r="42" spans="1:18" x14ac:dyDescent="0.25">
      <c r="A42" s="6" t="s">
        <v>24</v>
      </c>
      <c r="B42">
        <f>ABS(C38)-ABS(B38)</f>
        <v>4007.2727272727261</v>
      </c>
      <c r="C42">
        <f t="shared" ref="C42:R42" si="10">ABS(D38)-ABS(C38)</f>
        <v>874.31404958677649</v>
      </c>
      <c r="D42">
        <f t="shared" si="10"/>
        <v>190.75942900075097</v>
      </c>
      <c r="E42">
        <f t="shared" si="10"/>
        <v>41.6202390547096</v>
      </c>
      <c r="F42">
        <f t="shared" si="10"/>
        <v>9.080779430119037</v>
      </c>
      <c r="G42">
        <f t="shared" si="10"/>
        <v>1.9812609665714263</v>
      </c>
      <c r="H42">
        <f t="shared" si="10"/>
        <v>0.43227511997974943</v>
      </c>
      <c r="I42">
        <f t="shared" si="10"/>
        <v>9.4314571631002764E-2</v>
      </c>
      <c r="J42">
        <f t="shared" si="10"/>
        <v>2.0577724720169499E-2</v>
      </c>
      <c r="K42">
        <f t="shared" si="10"/>
        <v>4.4896853924001334E-3</v>
      </c>
      <c r="L42">
        <f t="shared" si="10"/>
        <v>9.7956772242469015E-4</v>
      </c>
      <c r="M42">
        <f t="shared" si="10"/>
        <v>2.1372386709117563E-4</v>
      </c>
      <c r="N42">
        <f t="shared" si="10"/>
        <v>4.6630661927338224E-5</v>
      </c>
      <c r="O42">
        <f t="shared" si="10"/>
        <v>1.0173963346460368E-5</v>
      </c>
      <c r="P42">
        <f t="shared" si="10"/>
        <v>2.2197727957973257E-6</v>
      </c>
      <c r="Q42">
        <f t="shared" si="10"/>
        <v>4.8431411414640024E-7</v>
      </c>
      <c r="R42">
        <f t="shared" si="10"/>
        <v>-5125.5813952136787</v>
      </c>
    </row>
    <row r="44" spans="1:18" x14ac:dyDescent="0.25">
      <c r="B44">
        <f>MAX(B40:B42)</f>
        <v>9230.7692307692305</v>
      </c>
      <c r="C44">
        <f t="shared" ref="C44:R44" si="11">MAX(C40:C42)</f>
        <v>4965.1425497579348</v>
      </c>
      <c r="D44">
        <f t="shared" si="11"/>
        <v>4176.9273652651809</v>
      </c>
      <c r="E44">
        <f t="shared" si="11"/>
        <v>4037.8301432990738</v>
      </c>
      <c r="F44">
        <f t="shared" si="11"/>
        <v>4015.0686585307085</v>
      </c>
      <c r="G44">
        <f t="shared" si="11"/>
        <v>4011.853362558868</v>
      </c>
      <c r="H44">
        <f t="shared" si="11"/>
        <v>4011.5558848591481</v>
      </c>
      <c r="I44">
        <f t="shared" si="11"/>
        <v>4011.5842209617722</v>
      </c>
      <c r="J44">
        <f t="shared" si="11"/>
        <v>4011.6119203829367</v>
      </c>
      <c r="K44">
        <f t="shared" si="11"/>
        <v>4011.6229293542638</v>
      </c>
      <c r="L44">
        <f t="shared" si="11"/>
        <v>4011.6264771873193</v>
      </c>
      <c r="M44">
        <f t="shared" si="11"/>
        <v>4011.6275156928341</v>
      </c>
      <c r="N44">
        <f t="shared" si="11"/>
        <v>4011.6278032988203</v>
      </c>
      <c r="O44">
        <f t="shared" si="11"/>
        <v>4011.6278801314402</v>
      </c>
      <c r="P44">
        <f t="shared" si="11"/>
        <v>4011.6279001446637</v>
      </c>
      <c r="Q44">
        <f t="shared" si="11"/>
        <v>4011.6279052611262</v>
      </c>
      <c r="R44">
        <f t="shared" si="1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NATHUSVEL</dc:creator>
  <cp:lastModifiedBy>NATHUSVEL</cp:lastModifiedBy>
  <dcterms:created xsi:type="dcterms:W3CDTF">2024-09-19T04:21:46Z</dcterms:created>
  <dcterms:modified xsi:type="dcterms:W3CDTF">2024-09-19T05:27:03Z</dcterms:modified>
</cp:coreProperties>
</file>