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RMATICA\SIS254\TareaClases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B34" i="1"/>
  <c r="H30" i="1"/>
  <c r="H31" i="1"/>
  <c r="H32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B31" i="1"/>
  <c r="B32" i="1"/>
  <c r="B30" i="1"/>
  <c r="H25" i="1"/>
  <c r="H26" i="1" s="1"/>
  <c r="G25" i="1"/>
  <c r="G26" i="1" s="1"/>
  <c r="F25" i="1"/>
  <c r="F26" i="1" s="1"/>
  <c r="E25" i="1"/>
  <c r="E26" i="1" s="1"/>
  <c r="E27" i="1" s="1"/>
  <c r="D25" i="1"/>
  <c r="D26" i="1" s="1"/>
  <c r="C27" i="1"/>
  <c r="C26" i="1"/>
  <c r="C25" i="1"/>
  <c r="B12" i="1"/>
  <c r="C18" i="1"/>
  <c r="C16" i="1"/>
  <c r="D11" i="1"/>
  <c r="F13" i="1"/>
  <c r="F12" i="1"/>
  <c r="F11" i="1"/>
  <c r="C13" i="1"/>
  <c r="B13" i="1"/>
  <c r="D12" i="1"/>
  <c r="C12" i="1"/>
  <c r="C11" i="1"/>
  <c r="C17" i="1"/>
  <c r="C20" i="1"/>
  <c r="H27" i="1" l="1"/>
  <c r="G27" i="1"/>
  <c r="F27" i="1"/>
  <c r="D27" i="1"/>
</calcChain>
</file>

<file path=xl/sharedStrings.xml><?xml version="1.0" encoding="utf-8"?>
<sst xmlns="http://schemas.openxmlformats.org/spreadsheetml/2006/main" count="14" uniqueCount="14">
  <si>
    <t>si tiene diagonal predominante, por lo tanto es convergente</t>
  </si>
  <si>
    <t>2. despejar elementos diagonal</t>
  </si>
  <si>
    <t>alfa1</t>
  </si>
  <si>
    <t>alfa2</t>
  </si>
  <si>
    <t>alfa3</t>
  </si>
  <si>
    <t>alfa</t>
  </si>
  <si>
    <t>menor a 1, por lo tanto convergencia rapida</t>
  </si>
  <si>
    <t>3. iterar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</si>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</sst>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2" fillId="5" borderId="0" xfId="4"/>
    <xf numFmtId="0" fontId="2" fillId="4" borderId="0" xfId="3"/>
  </cellXfs>
  <cellStyles count="5">
    <cellStyle name="40% - Énfasis2" xfId="1" builtinId="35"/>
    <cellStyle name="60% - Énfasis2" xfId="2" builtinId="36"/>
    <cellStyle name="60% - Énfasis5" xfId="4" builtinId="48"/>
    <cellStyle name="Énfasis4" xfId="3" builtinId="4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B4B4B4"/>
      </a:dk1>
      <a:lt1>
        <a:sysClr val="window" lastClr="212121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tabSelected="1" zoomScale="130" zoomScaleNormal="130" workbookViewId="0">
      <selection activeCell="E15" sqref="E15"/>
    </sheetView>
  </sheetViews>
  <sheetFormatPr baseColWidth="10" defaultRowHeight="15" x14ac:dyDescent="0.25"/>
  <cols>
    <col min="3" max="3" width="11.85546875" bestFit="1" customWidth="1"/>
  </cols>
  <sheetData>
    <row r="3" spans="2:6" x14ac:dyDescent="0.25">
      <c r="B3" s="1">
        <v>3</v>
      </c>
      <c r="C3" s="1">
        <v>-0.1</v>
      </c>
      <c r="D3" s="1">
        <v>-0.2</v>
      </c>
      <c r="F3" s="1">
        <v>7.85</v>
      </c>
    </row>
    <row r="4" spans="2:6" x14ac:dyDescent="0.25">
      <c r="B4" s="1">
        <v>0.1</v>
      </c>
      <c r="C4" s="1">
        <v>7</v>
      </c>
      <c r="D4" s="1">
        <v>-0.3</v>
      </c>
      <c r="F4" s="1">
        <v>-19.3</v>
      </c>
    </row>
    <row r="5" spans="2:6" x14ac:dyDescent="0.25">
      <c r="B5" s="1">
        <v>0.3</v>
      </c>
      <c r="C5" s="1">
        <v>-0.2</v>
      </c>
      <c r="D5" s="1">
        <v>10</v>
      </c>
      <c r="F5" s="1">
        <v>71.400000000000006</v>
      </c>
    </row>
    <row r="7" spans="2:6" x14ac:dyDescent="0.25">
      <c r="B7" t="s">
        <v>0</v>
      </c>
    </row>
    <row r="9" spans="2:6" x14ac:dyDescent="0.25">
      <c r="B9" t="s">
        <v>1</v>
      </c>
    </row>
    <row r="11" spans="2:6" x14ac:dyDescent="0.25">
      <c r="B11" s="3">
        <v>0</v>
      </c>
      <c r="C11" s="3">
        <f>+-C3/B3</f>
        <v>3.3333333333333333E-2</v>
      </c>
      <c r="D11" s="3">
        <f>+-D3/B3</f>
        <v>6.6666666666666666E-2</v>
      </c>
      <c r="F11" s="3">
        <f>+F3/B3</f>
        <v>2.6166666666666667</v>
      </c>
    </row>
    <row r="12" spans="2:6" x14ac:dyDescent="0.25">
      <c r="B12" s="3">
        <f>+-B4/C4</f>
        <v>-1.4285714285714287E-2</v>
      </c>
      <c r="C12" s="3">
        <f>+0</f>
        <v>0</v>
      </c>
      <c r="D12" s="3">
        <f>+-D4/C4</f>
        <v>4.2857142857142858E-2</v>
      </c>
      <c r="F12" s="3">
        <f>+F4/C4</f>
        <v>-2.7571428571428571</v>
      </c>
    </row>
    <row r="13" spans="2:6" x14ac:dyDescent="0.25">
      <c r="B13" s="3">
        <f>+-B5/D5</f>
        <v>-0.03</v>
      </c>
      <c r="C13" s="3">
        <f>+-C5/D5</f>
        <v>0.02</v>
      </c>
      <c r="D13" s="3">
        <v>0</v>
      </c>
      <c r="F13" s="3">
        <f>+F5/D5</f>
        <v>7.1400000000000006</v>
      </c>
    </row>
    <row r="16" spans="2:6" x14ac:dyDescent="0.25">
      <c r="B16" s="2" t="s">
        <v>2</v>
      </c>
      <c r="C16">
        <f>+ABS(C11)+ABS(D11)</f>
        <v>0.1</v>
      </c>
    </row>
    <row r="17" spans="1:8" x14ac:dyDescent="0.25">
      <c r="B17" s="2" t="s">
        <v>3</v>
      </c>
      <c r="C17">
        <f>+ABS(B12)+ABS(D12)</f>
        <v>5.7142857142857148E-2</v>
      </c>
    </row>
    <row r="18" spans="1:8" x14ac:dyDescent="0.25">
      <c r="B18" s="2" t="s">
        <v>4</v>
      </c>
      <c r="C18">
        <f>+ABS(B13)+ABS(C13)</f>
        <v>0.05</v>
      </c>
    </row>
    <row r="20" spans="1:8" x14ac:dyDescent="0.25">
      <c r="B20" t="s">
        <v>5</v>
      </c>
      <c r="C20" s="4">
        <f>MAX(C16:C18)</f>
        <v>0.1</v>
      </c>
      <c r="E20" t="s">
        <v>6</v>
      </c>
    </row>
    <row r="22" spans="1:8" x14ac:dyDescent="0.25">
      <c r="B22" t="s">
        <v>7</v>
      </c>
    </row>
    <row r="24" spans="1:8" x14ac:dyDescent="0.25">
      <c r="B24" s="3">
        <v>0</v>
      </c>
      <c r="C24" s="3">
        <v>1</v>
      </c>
      <c r="D24" s="3">
        <v>2</v>
      </c>
      <c r="E24" s="3">
        <v>3</v>
      </c>
      <c r="F24" s="3">
        <v>4</v>
      </c>
      <c r="G24" s="3">
        <v>5</v>
      </c>
      <c r="H24" s="3">
        <v>6</v>
      </c>
    </row>
    <row r="25" spans="1:8" x14ac:dyDescent="0.25">
      <c r="A25" s="3" t="s">
        <v>8</v>
      </c>
      <c r="B25">
        <v>0</v>
      </c>
      <c r="C25">
        <f>$C$11*B26+$D$11*B27+$F$11</f>
        <v>2.6166666666666667</v>
      </c>
      <c r="D25">
        <f>$C$11*C26+$D$11*C27+$F$11</f>
        <v>2.9905565079365082</v>
      </c>
      <c r="E25">
        <f>$C$11*D26+$D$11*D27+$F$11</f>
        <v>3.0000318979108087</v>
      </c>
      <c r="F25">
        <f>$C$11*E26+$D$11*E27+$F$11</f>
        <v>3.0000003524692724</v>
      </c>
      <c r="G25">
        <f>$C$11*F26+$D$11*F27+$F$11</f>
        <v>2.9999999980555687</v>
      </c>
      <c r="H25">
        <f>$C$11*G26+$D$11*G27+$F$11</f>
        <v>2.9999999999880793</v>
      </c>
    </row>
    <row r="26" spans="1:8" x14ac:dyDescent="0.25">
      <c r="A26" s="3" t="s">
        <v>9</v>
      </c>
      <c r="B26">
        <v>0</v>
      </c>
      <c r="C26">
        <f>$B$12*C25+$D$12*B27+$F$12</f>
        <v>-2.7945238095238096</v>
      </c>
      <c r="D26">
        <f>$B$12*D25+$D$12*C27+$F$12</f>
        <v>-2.4996246848072561</v>
      </c>
      <c r="E26">
        <f>$B$12*E25+$D$12*D27+$F$12</f>
        <v>-2.4999879923530504</v>
      </c>
      <c r="F26">
        <f>$B$12*F25+$D$12*E27+$F$12</f>
        <v>-2.5000000357546059</v>
      </c>
      <c r="G26">
        <f>$B$12*G25+$D$12*F27+$F$12</f>
        <v>-2.5000000004560441</v>
      </c>
      <c r="H26">
        <f>$B$12*H25+$D$12*G27+$F$12</f>
        <v>-2.4999999999977205</v>
      </c>
    </row>
    <row r="27" spans="1:8" x14ac:dyDescent="0.25">
      <c r="A27" s="3" t="s">
        <v>10</v>
      </c>
      <c r="B27">
        <v>0</v>
      </c>
      <c r="C27">
        <f>$B$13*C25+$C$13*C26+$F$13</f>
        <v>7.0056095238095244</v>
      </c>
      <c r="D27">
        <f>$B$13*D25+$C$13*D26+$F$13</f>
        <v>7.00029081106576</v>
      </c>
      <c r="E27">
        <f>$B$13*E25+$C$13*E26+$F$13</f>
        <v>6.9999992832156153</v>
      </c>
      <c r="F27">
        <f>$B$13*F25+$C$13*F26+$F$13</f>
        <v>6.9999999887108304</v>
      </c>
      <c r="G27">
        <f>$B$13*G25+$C$13*G26+$F$13</f>
        <v>7.0000000000492122</v>
      </c>
      <c r="H27">
        <f>$B$13*H25+$C$13*H26+$F$13</f>
        <v>7.0000000000004041</v>
      </c>
    </row>
    <row r="30" spans="1:8" x14ac:dyDescent="0.25">
      <c r="A30" s="3" t="s">
        <v>11</v>
      </c>
      <c r="B30">
        <f>ABS(C25)-ABS(B25)</f>
        <v>2.6166666666666667</v>
      </c>
      <c r="C30">
        <f t="shared" ref="C30:G30" si="0">ABS(D25)-ABS(C25)</f>
        <v>0.37388984126984148</v>
      </c>
      <c r="D30">
        <f t="shared" si="0"/>
        <v>9.4753899743005299E-3</v>
      </c>
      <c r="E30">
        <f t="shared" si="0"/>
        <v>-3.15454415362737E-5</v>
      </c>
      <c r="F30">
        <f t="shared" si="0"/>
        <v>-3.5441370371813719E-7</v>
      </c>
      <c r="G30">
        <f t="shared" si="0"/>
        <v>1.9325105959921984E-9</v>
      </c>
      <c r="H30">
        <f>ABS(I25)-ABS(H25)</f>
        <v>-2.9999999999880793</v>
      </c>
    </row>
    <row r="31" spans="1:8" x14ac:dyDescent="0.25">
      <c r="A31" s="3" t="s">
        <v>12</v>
      </c>
      <c r="B31">
        <f t="shared" ref="B31:G32" si="1">ABS(C26)-ABS(B26)</f>
        <v>2.7945238095238096</v>
      </c>
      <c r="C31">
        <f t="shared" si="1"/>
        <v>-0.29489912471655355</v>
      </c>
      <c r="D31">
        <f t="shared" si="1"/>
        <v>3.6330754579427804E-4</v>
      </c>
      <c r="E31">
        <f t="shared" si="1"/>
        <v>1.2043401555583699E-5</v>
      </c>
      <c r="F31">
        <f t="shared" si="1"/>
        <v>-3.5298561851249133E-8</v>
      </c>
      <c r="G31">
        <f t="shared" si="1"/>
        <v>-4.5832360129338667E-10</v>
      </c>
      <c r="H31">
        <f t="shared" ref="H31" si="2">ABS(I26)-ABS(H26)</f>
        <v>-2.4999999999977205</v>
      </c>
    </row>
    <row r="32" spans="1:8" x14ac:dyDescent="0.25">
      <c r="A32" s="3" t="s">
        <v>13</v>
      </c>
      <c r="B32">
        <f t="shared" si="1"/>
        <v>7.0056095238095244</v>
      </c>
      <c r="C32">
        <f t="shared" si="1"/>
        <v>-5.3187127437643866E-3</v>
      </c>
      <c r="D32">
        <f t="shared" si="1"/>
        <v>-2.9152785014474603E-4</v>
      </c>
      <c r="E32">
        <f t="shared" si="1"/>
        <v>7.0549521513640912E-7</v>
      </c>
      <c r="F32">
        <f t="shared" si="1"/>
        <v>1.1338381789016694E-8</v>
      </c>
      <c r="G32">
        <f t="shared" si="1"/>
        <v>-4.8808068697780982E-11</v>
      </c>
      <c r="H32">
        <f t="shared" ref="H32" si="3">ABS(I27)-ABS(H27)</f>
        <v>-7.0000000000004041</v>
      </c>
    </row>
    <row r="34" spans="2:8" x14ac:dyDescent="0.25">
      <c r="B34">
        <f>MAX(B30:B32)</f>
        <v>7.0056095238095244</v>
      </c>
      <c r="C34">
        <f t="shared" ref="C34:H34" si="4">MAX(C30:C32)</f>
        <v>0.37388984126984148</v>
      </c>
      <c r="D34">
        <f t="shared" si="4"/>
        <v>9.4753899743005299E-3</v>
      </c>
      <c r="E34">
        <f t="shared" si="4"/>
        <v>1.2043401555583699E-5</v>
      </c>
      <c r="F34">
        <f t="shared" si="4"/>
        <v>1.1338381789016694E-8</v>
      </c>
      <c r="G34">
        <f t="shared" si="4"/>
        <v>1.9325105959921984E-9</v>
      </c>
      <c r="H34">
        <f t="shared" si="4"/>
        <v>-2.4999999999977205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NATHUSVEL</dc:creator>
  <cp:lastModifiedBy>NATHUSVEL</cp:lastModifiedBy>
  <dcterms:created xsi:type="dcterms:W3CDTF">2024-09-17T14:30:08Z</dcterms:created>
  <dcterms:modified xsi:type="dcterms:W3CDTF">2024-09-17T15:11:23Z</dcterms:modified>
</cp:coreProperties>
</file>