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tnaree/DSSProject2/"/>
    </mc:Choice>
  </mc:AlternateContent>
  <bookViews>
    <workbookView xWindow="0" yWindow="460" windowWidth="25600" windowHeight="14480" tabRatio="601"/>
  </bookViews>
  <sheets>
    <sheet name="Summary" sheetId="3" r:id="rId1"/>
    <sheet name="2012" sheetId="10" r:id="rId2"/>
    <sheet name="2013" sheetId="11" r:id="rId3"/>
    <sheet name="2014" sheetId="12" r:id="rId4"/>
    <sheet name="2015" sheetId="13" r:id="rId5"/>
    <sheet name="2016" sheetId="14" r:id="rId6"/>
    <sheet name="Weakness" sheetId="8" r:id="rId7"/>
    <sheet name="Program" sheetId="9" r:id="rId8"/>
    <sheet name="Draft" sheetId="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3" l="1"/>
  <c r="AS5" i="3"/>
  <c r="AT5" i="3"/>
  <c r="AU5" i="3"/>
  <c r="AV5" i="3"/>
  <c r="AR6" i="3"/>
  <c r="AS6" i="3"/>
  <c r="AT6" i="3"/>
  <c r="AU6" i="3"/>
  <c r="AV6" i="3"/>
  <c r="AR8" i="3"/>
  <c r="AS8" i="3"/>
  <c r="AT8" i="3"/>
  <c r="AU8" i="3"/>
  <c r="AV8" i="3"/>
  <c r="AR9" i="3"/>
  <c r="AS9" i="3"/>
  <c r="AT9" i="3"/>
  <c r="AU9" i="3"/>
  <c r="AV9" i="3"/>
  <c r="AR10" i="3"/>
  <c r="AS10" i="3"/>
  <c r="AT10" i="3"/>
  <c r="AU10" i="3"/>
  <c r="AV10" i="3"/>
  <c r="AR11" i="3"/>
  <c r="AS11" i="3"/>
  <c r="AT11" i="3"/>
  <c r="AU11" i="3"/>
  <c r="AV11" i="3"/>
  <c r="AR12" i="3"/>
  <c r="AS12" i="3"/>
  <c r="AT12" i="3"/>
  <c r="AU12" i="3"/>
  <c r="AV12" i="3"/>
  <c r="AR15" i="3"/>
  <c r="AS15" i="3"/>
  <c r="AT15" i="3"/>
  <c r="AU15" i="3"/>
  <c r="AV15" i="3"/>
  <c r="AR18" i="3"/>
  <c r="AS18" i="3"/>
  <c r="AT18" i="3"/>
  <c r="AU18" i="3"/>
  <c r="AV18" i="3"/>
  <c r="AR19" i="3"/>
  <c r="AS19" i="3"/>
  <c r="AT19" i="3"/>
  <c r="AU19" i="3"/>
  <c r="AV19" i="3"/>
  <c r="AR20" i="3"/>
  <c r="AS20" i="3"/>
  <c r="AT20" i="3"/>
  <c r="AU20" i="3"/>
  <c r="AV20" i="3"/>
  <c r="AR21" i="3"/>
  <c r="AS21" i="3"/>
  <c r="AT21" i="3"/>
  <c r="AU21" i="3"/>
  <c r="AV21" i="3"/>
  <c r="AR22" i="3"/>
  <c r="AS22" i="3"/>
  <c r="AT22" i="3"/>
  <c r="AU22" i="3"/>
  <c r="AV22" i="3"/>
  <c r="AR23" i="3"/>
  <c r="AS23" i="3"/>
  <c r="AT23" i="3"/>
  <c r="AU23" i="3"/>
  <c r="AV23" i="3"/>
  <c r="AR24" i="3"/>
  <c r="AS24" i="3"/>
  <c r="AT24" i="3"/>
  <c r="AU24" i="3"/>
  <c r="AV24" i="3"/>
  <c r="AR26" i="3"/>
  <c r="AS26" i="3"/>
  <c r="AT26" i="3"/>
  <c r="AU26" i="3"/>
  <c r="AV26" i="3"/>
  <c r="AR27" i="3"/>
  <c r="AS27" i="3"/>
  <c r="AT27" i="3"/>
  <c r="AU27" i="3"/>
  <c r="AV27" i="3"/>
  <c r="AR28" i="3"/>
  <c r="AS28" i="3"/>
  <c r="AT28" i="3"/>
  <c r="AU28" i="3"/>
  <c r="AV28" i="3"/>
  <c r="AR29" i="3"/>
  <c r="AS29" i="3"/>
  <c r="AT29" i="3"/>
  <c r="AU29" i="3"/>
  <c r="AV29" i="3"/>
  <c r="AR30" i="3"/>
  <c r="AS30" i="3"/>
  <c r="AT30" i="3"/>
  <c r="AU30" i="3"/>
  <c r="AV30" i="3"/>
  <c r="AR31" i="3"/>
  <c r="AS31" i="3"/>
  <c r="AT31" i="3"/>
  <c r="AU31" i="3"/>
  <c r="AV31" i="3"/>
  <c r="AR32" i="3"/>
  <c r="AS32" i="3"/>
  <c r="AT32" i="3"/>
  <c r="AU32" i="3"/>
  <c r="AV32" i="3"/>
  <c r="AR33" i="3"/>
  <c r="AS33" i="3"/>
  <c r="AT33" i="3"/>
  <c r="AU33" i="3"/>
  <c r="AV33" i="3"/>
  <c r="AR34" i="3"/>
  <c r="AS34" i="3"/>
  <c r="AT34" i="3"/>
  <c r="AU34" i="3"/>
  <c r="AV34" i="3"/>
  <c r="AR35" i="3"/>
  <c r="AS35" i="3"/>
  <c r="AT35" i="3"/>
  <c r="AU35" i="3"/>
  <c r="AV35" i="3"/>
  <c r="AR36" i="3"/>
  <c r="AS36" i="3"/>
  <c r="AT36" i="3"/>
  <c r="AU36" i="3"/>
  <c r="AV36" i="3"/>
  <c r="AR37" i="3"/>
  <c r="AS37" i="3"/>
  <c r="AT37" i="3"/>
  <c r="AU37" i="3"/>
  <c r="AV37" i="3"/>
  <c r="AR38" i="3"/>
  <c r="AS38" i="3"/>
  <c r="AT38" i="3"/>
  <c r="AU38" i="3"/>
  <c r="AV38" i="3"/>
  <c r="AR39" i="3"/>
  <c r="AS39" i="3"/>
  <c r="AT39" i="3"/>
  <c r="AU39" i="3"/>
  <c r="AV39" i="3"/>
  <c r="AR40" i="3"/>
  <c r="AS40" i="3"/>
  <c r="AT40" i="3"/>
  <c r="AU40" i="3"/>
  <c r="AV40" i="3"/>
  <c r="AR41" i="3"/>
  <c r="AS41" i="3"/>
  <c r="AT41" i="3"/>
  <c r="AU41" i="3"/>
  <c r="AV41" i="3"/>
  <c r="AR42" i="3"/>
  <c r="AS42" i="3"/>
  <c r="AT42" i="3"/>
  <c r="AU42" i="3"/>
  <c r="AV42" i="3"/>
  <c r="AR43" i="3"/>
  <c r="AS43" i="3"/>
  <c r="AT43" i="3"/>
  <c r="AU43" i="3"/>
  <c r="AV43" i="3"/>
  <c r="AR44" i="3"/>
  <c r="AS44" i="3"/>
  <c r="AT44" i="3"/>
  <c r="AU44" i="3"/>
  <c r="AV44" i="3"/>
  <c r="AR46" i="3"/>
  <c r="AS46" i="3"/>
  <c r="AT46" i="3"/>
  <c r="AU46" i="3"/>
  <c r="AV46" i="3"/>
  <c r="AR47" i="3"/>
  <c r="AS47" i="3"/>
  <c r="AT47" i="3"/>
  <c r="AU47" i="3"/>
  <c r="AV47" i="3"/>
  <c r="AR48" i="3"/>
  <c r="AS48" i="3"/>
  <c r="AT48" i="3"/>
  <c r="AU48" i="3"/>
  <c r="AV48" i="3"/>
  <c r="AR50" i="3"/>
  <c r="AS50" i="3"/>
  <c r="AT50" i="3"/>
  <c r="AU50" i="3"/>
  <c r="AV50" i="3"/>
  <c r="AR51" i="3"/>
  <c r="AS51" i="3"/>
  <c r="AT51" i="3"/>
  <c r="AU51" i="3"/>
  <c r="AV51" i="3"/>
  <c r="AR52" i="3"/>
  <c r="AS52" i="3"/>
  <c r="AT52" i="3"/>
  <c r="AU52" i="3"/>
  <c r="AV52" i="3"/>
  <c r="AR53" i="3"/>
  <c r="AS53" i="3"/>
  <c r="AT53" i="3"/>
  <c r="AU53" i="3"/>
  <c r="AV53" i="3"/>
  <c r="AR54" i="3"/>
  <c r="AS54" i="3"/>
  <c r="AT54" i="3"/>
  <c r="AU54" i="3"/>
  <c r="AV54" i="3"/>
  <c r="AR55" i="3"/>
  <c r="AS55" i="3"/>
  <c r="AT55" i="3"/>
  <c r="AU55" i="3"/>
  <c r="AV55" i="3"/>
  <c r="AR57" i="3"/>
  <c r="AS57" i="3"/>
  <c r="AT57" i="3"/>
  <c r="AU57" i="3"/>
  <c r="AV57" i="3"/>
  <c r="AR59" i="3"/>
  <c r="AS59" i="3"/>
  <c r="AT59" i="3"/>
  <c r="AU59" i="3"/>
  <c r="AV59" i="3"/>
  <c r="AR60" i="3"/>
  <c r="AS60" i="3"/>
  <c r="AT60" i="3"/>
  <c r="AU60" i="3"/>
  <c r="AV60" i="3"/>
  <c r="AR61" i="3"/>
  <c r="AS61" i="3"/>
  <c r="AT61" i="3"/>
  <c r="AU61" i="3"/>
  <c r="AV61" i="3"/>
  <c r="AR62" i="3"/>
  <c r="AS62" i="3"/>
  <c r="AT62" i="3"/>
  <c r="AU62" i="3"/>
  <c r="AV62" i="3"/>
  <c r="AR63" i="3"/>
  <c r="AS63" i="3"/>
  <c r="AT63" i="3"/>
  <c r="AU63" i="3"/>
  <c r="AV63" i="3"/>
  <c r="AR64" i="3"/>
  <c r="AS64" i="3"/>
  <c r="AT64" i="3"/>
  <c r="AU64" i="3"/>
  <c r="AV64" i="3"/>
  <c r="AR66" i="3"/>
  <c r="AS66" i="3"/>
  <c r="AT66" i="3"/>
  <c r="AU66" i="3"/>
  <c r="AV66" i="3"/>
  <c r="AR68" i="3"/>
  <c r="AS68" i="3"/>
  <c r="AT68" i="3"/>
  <c r="AU68" i="3"/>
  <c r="AV68" i="3"/>
  <c r="AR69" i="3"/>
  <c r="AS69" i="3"/>
  <c r="AT69" i="3"/>
  <c r="AU69" i="3"/>
  <c r="AV69" i="3"/>
  <c r="AR71" i="3"/>
  <c r="AS71" i="3"/>
  <c r="AT71" i="3"/>
  <c r="AU71" i="3"/>
  <c r="AV71" i="3"/>
  <c r="AR72" i="3"/>
  <c r="AS72" i="3"/>
  <c r="AT72" i="3"/>
  <c r="AU72" i="3"/>
  <c r="AV72" i="3"/>
  <c r="AR73" i="3"/>
  <c r="AS73" i="3"/>
  <c r="AT73" i="3"/>
  <c r="AU73" i="3"/>
  <c r="AV73" i="3"/>
  <c r="AR74" i="3"/>
  <c r="AS74" i="3"/>
  <c r="AT74" i="3"/>
  <c r="AU74" i="3"/>
  <c r="AV74" i="3"/>
  <c r="AR75" i="3"/>
  <c r="AS75" i="3"/>
  <c r="AT75" i="3"/>
  <c r="AU75" i="3"/>
  <c r="AV75" i="3"/>
  <c r="AR76" i="3"/>
  <c r="AS76" i="3"/>
  <c r="AT76" i="3"/>
  <c r="AU76" i="3"/>
  <c r="AV76" i="3"/>
  <c r="AR77" i="3"/>
  <c r="AS77" i="3"/>
  <c r="AT77" i="3"/>
  <c r="AU77" i="3"/>
  <c r="AV77" i="3"/>
  <c r="AR78" i="3"/>
  <c r="AS78" i="3"/>
  <c r="AT78" i="3"/>
  <c r="AU78" i="3"/>
  <c r="AV78" i="3"/>
  <c r="AR79" i="3"/>
  <c r="AS79" i="3"/>
  <c r="AT79" i="3"/>
  <c r="AU79" i="3"/>
  <c r="AV79" i="3"/>
  <c r="AR80" i="3"/>
  <c r="AS80" i="3"/>
  <c r="AT80" i="3"/>
  <c r="AU80" i="3"/>
  <c r="AV80" i="3"/>
  <c r="AR81" i="3"/>
  <c r="AS81" i="3"/>
  <c r="AT81" i="3"/>
  <c r="AU81" i="3"/>
  <c r="AV81" i="3"/>
  <c r="AR83" i="3"/>
  <c r="AS83" i="3"/>
  <c r="AT83" i="3"/>
  <c r="AU83" i="3"/>
  <c r="AV83" i="3"/>
  <c r="AR85" i="3"/>
  <c r="AS85" i="3"/>
  <c r="AT85" i="3"/>
  <c r="AU85" i="3"/>
  <c r="AV85" i="3"/>
  <c r="AR86" i="3"/>
  <c r="AS86" i="3"/>
  <c r="AT86" i="3"/>
  <c r="AU86" i="3"/>
  <c r="AV86" i="3"/>
  <c r="AR88" i="3"/>
  <c r="AS88" i="3"/>
  <c r="AT88" i="3"/>
  <c r="AU88" i="3"/>
  <c r="AV88" i="3"/>
  <c r="AR89" i="3"/>
  <c r="AS89" i="3"/>
  <c r="AT89" i="3"/>
  <c r="AU89" i="3"/>
  <c r="AV89" i="3"/>
  <c r="AR90" i="3"/>
  <c r="AS90" i="3"/>
  <c r="AT90" i="3"/>
  <c r="AU90" i="3"/>
  <c r="AV90" i="3"/>
  <c r="AR91" i="3"/>
  <c r="AS91" i="3"/>
  <c r="AT91" i="3"/>
  <c r="AU91" i="3"/>
  <c r="AV91" i="3"/>
  <c r="AR92" i="3"/>
  <c r="AS92" i="3"/>
  <c r="AT92" i="3"/>
  <c r="AU92" i="3"/>
  <c r="AV92" i="3"/>
  <c r="AR93" i="3"/>
  <c r="AS93" i="3"/>
  <c r="AT93" i="3"/>
  <c r="AU93" i="3"/>
  <c r="AV93" i="3"/>
  <c r="AR94" i="3"/>
  <c r="AS94" i="3"/>
  <c r="AT94" i="3"/>
  <c r="AU94" i="3"/>
  <c r="AV94" i="3"/>
  <c r="AR95" i="3"/>
  <c r="AS95" i="3"/>
  <c r="AT95" i="3"/>
  <c r="AU95" i="3"/>
  <c r="AV95" i="3"/>
  <c r="AR96" i="3"/>
  <c r="AS96" i="3"/>
  <c r="AT96" i="3"/>
  <c r="AU96" i="3"/>
  <c r="AV96" i="3"/>
  <c r="AR97" i="3"/>
  <c r="AS97" i="3"/>
  <c r="AT97" i="3"/>
  <c r="AU97" i="3"/>
  <c r="AV97" i="3"/>
  <c r="AR98" i="3"/>
  <c r="AS98" i="3"/>
  <c r="AT98" i="3"/>
  <c r="AU98" i="3"/>
  <c r="AV98" i="3"/>
  <c r="AR99" i="3"/>
  <c r="AS99" i="3"/>
  <c r="AT99" i="3"/>
  <c r="AU99" i="3"/>
  <c r="AV99" i="3"/>
  <c r="AR100" i="3"/>
  <c r="AS100" i="3"/>
  <c r="AT100" i="3"/>
  <c r="AU100" i="3"/>
  <c r="AV100" i="3"/>
  <c r="AR101" i="3"/>
  <c r="AS101" i="3"/>
  <c r="AT101" i="3"/>
  <c r="AU101" i="3"/>
  <c r="AV101" i="3"/>
  <c r="AR102" i="3"/>
  <c r="AS102" i="3"/>
  <c r="AT102" i="3"/>
  <c r="AU102" i="3"/>
  <c r="AV102" i="3"/>
  <c r="AR103" i="3"/>
  <c r="AS103" i="3"/>
  <c r="AT103" i="3"/>
  <c r="AU103" i="3"/>
  <c r="AV103" i="3"/>
  <c r="AR104" i="3"/>
  <c r="AS104" i="3"/>
  <c r="AT104" i="3"/>
  <c r="AU104" i="3"/>
  <c r="AV104" i="3"/>
  <c r="AR105" i="3"/>
  <c r="AS105" i="3"/>
  <c r="AT105" i="3"/>
  <c r="AU105" i="3"/>
  <c r="AV105" i="3"/>
  <c r="AR106" i="3"/>
  <c r="AS106" i="3"/>
  <c r="AT106" i="3"/>
  <c r="AU106" i="3"/>
  <c r="AV106" i="3"/>
  <c r="AR107" i="3"/>
  <c r="AS107" i="3"/>
  <c r="AT107" i="3"/>
  <c r="AU107" i="3"/>
  <c r="AV107" i="3"/>
  <c r="AR108" i="3"/>
  <c r="AS108" i="3"/>
  <c r="AT108" i="3"/>
  <c r="AU108" i="3"/>
  <c r="AV108" i="3"/>
  <c r="AR110" i="3"/>
  <c r="AS110" i="3"/>
  <c r="AT110" i="3"/>
  <c r="AU110" i="3"/>
  <c r="AV110" i="3"/>
  <c r="AR112" i="3"/>
  <c r="AS112" i="3"/>
  <c r="AT112" i="3"/>
  <c r="AU112" i="3"/>
  <c r="AV112" i="3"/>
  <c r="AR113" i="3"/>
  <c r="AS113" i="3"/>
  <c r="AT113" i="3"/>
  <c r="AU113" i="3"/>
  <c r="AV113" i="3"/>
  <c r="AR114" i="3"/>
  <c r="AS114" i="3"/>
  <c r="AT114" i="3"/>
  <c r="AU114" i="3"/>
  <c r="AV114" i="3"/>
  <c r="AR116" i="3"/>
  <c r="AS116" i="3"/>
  <c r="AT116" i="3"/>
  <c r="AU116" i="3"/>
  <c r="AV116" i="3"/>
  <c r="AR118" i="3"/>
  <c r="AS118" i="3"/>
  <c r="AT118" i="3"/>
  <c r="AU118" i="3"/>
  <c r="AV118" i="3"/>
  <c r="AR119" i="3"/>
  <c r="AS119" i="3"/>
  <c r="AT119" i="3"/>
  <c r="AU119" i="3"/>
  <c r="AV119" i="3"/>
  <c r="AR121" i="3"/>
  <c r="AS121" i="3"/>
  <c r="AT121" i="3"/>
  <c r="AU121" i="3"/>
  <c r="AV121" i="3"/>
  <c r="AR122" i="3"/>
  <c r="AS122" i="3"/>
  <c r="AT122" i="3"/>
  <c r="AU122" i="3"/>
  <c r="AV122" i="3"/>
  <c r="AR123" i="3"/>
  <c r="AS123" i="3"/>
  <c r="AT123" i="3"/>
  <c r="AU123" i="3"/>
  <c r="AV123" i="3"/>
  <c r="AR124" i="3"/>
  <c r="AS124" i="3"/>
  <c r="AT124" i="3"/>
  <c r="AU124" i="3"/>
  <c r="AV124" i="3"/>
  <c r="AR125" i="3"/>
  <c r="AS125" i="3"/>
  <c r="AT125" i="3"/>
  <c r="AU125" i="3"/>
  <c r="AV125" i="3"/>
  <c r="AR126" i="3"/>
  <c r="AS126" i="3"/>
  <c r="AT126" i="3"/>
  <c r="AU126" i="3"/>
  <c r="AV126" i="3"/>
  <c r="AR127" i="3"/>
  <c r="AS127" i="3"/>
  <c r="AT127" i="3"/>
  <c r="AU127" i="3"/>
  <c r="AV127" i="3"/>
  <c r="AR128" i="3"/>
  <c r="AS128" i="3"/>
  <c r="AT128" i="3"/>
  <c r="AU128" i="3"/>
  <c r="AV128" i="3"/>
  <c r="AS4" i="3"/>
  <c r="AT4" i="3"/>
  <c r="AU4" i="3"/>
  <c r="AV4" i="3"/>
  <c r="AR4" i="3"/>
  <c r="AQ5" i="3"/>
  <c r="AQ6" i="3"/>
  <c r="AQ8" i="3"/>
  <c r="AQ9" i="3"/>
  <c r="AQ10" i="3"/>
  <c r="AQ11" i="3"/>
  <c r="AQ12" i="3"/>
  <c r="AQ15" i="3"/>
  <c r="AQ18" i="3"/>
  <c r="AQ19" i="3"/>
  <c r="AQ20" i="3"/>
  <c r="AQ21" i="3"/>
  <c r="AQ22" i="3"/>
  <c r="AQ23" i="3"/>
  <c r="AQ24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6" i="3"/>
  <c r="AQ47" i="3"/>
  <c r="AQ48" i="3"/>
  <c r="AQ50" i="3"/>
  <c r="AQ51" i="3"/>
  <c r="AQ52" i="3"/>
  <c r="AQ53" i="3"/>
  <c r="AQ54" i="3"/>
  <c r="AQ55" i="3"/>
  <c r="AQ57" i="3"/>
  <c r="AQ59" i="3"/>
  <c r="AQ60" i="3"/>
  <c r="AQ61" i="3"/>
  <c r="AQ62" i="3"/>
  <c r="AQ63" i="3"/>
  <c r="AQ64" i="3"/>
  <c r="AQ66" i="3"/>
  <c r="AQ68" i="3"/>
  <c r="AQ69" i="3"/>
  <c r="AQ71" i="3"/>
  <c r="AQ72" i="3"/>
  <c r="AQ73" i="3"/>
  <c r="AQ74" i="3"/>
  <c r="AQ75" i="3"/>
  <c r="AQ76" i="3"/>
  <c r="AQ77" i="3"/>
  <c r="AQ78" i="3"/>
  <c r="AQ79" i="3"/>
  <c r="AQ80" i="3"/>
  <c r="AQ81" i="3"/>
  <c r="AQ83" i="3"/>
  <c r="AQ85" i="3"/>
  <c r="AQ86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10" i="3"/>
  <c r="AQ112" i="3"/>
  <c r="AQ113" i="3"/>
  <c r="AQ114" i="3"/>
  <c r="AQ116" i="3"/>
  <c r="AQ118" i="3"/>
  <c r="AQ119" i="3"/>
  <c r="AQ121" i="3"/>
  <c r="AQ122" i="3"/>
  <c r="AQ123" i="3"/>
  <c r="AQ124" i="3"/>
  <c r="AQ125" i="3"/>
  <c r="AQ126" i="3"/>
  <c r="AQ127" i="3"/>
  <c r="AQ128" i="3"/>
  <c r="AQ4" i="3"/>
  <c r="AP4" i="3"/>
  <c r="AP8" i="3"/>
  <c r="AP9" i="3"/>
  <c r="AP10" i="3"/>
  <c r="AP11" i="3"/>
  <c r="AP12" i="3"/>
  <c r="AP15" i="3"/>
  <c r="AP18" i="3"/>
  <c r="AP19" i="3"/>
  <c r="AP20" i="3"/>
  <c r="AP21" i="3"/>
  <c r="AP22" i="3"/>
  <c r="AP23" i="3"/>
  <c r="AP24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6" i="3"/>
  <c r="AP47" i="3"/>
  <c r="AP48" i="3"/>
  <c r="AP50" i="3"/>
  <c r="AP51" i="3"/>
  <c r="AP52" i="3"/>
  <c r="AP53" i="3"/>
  <c r="AP54" i="3"/>
  <c r="AP55" i="3"/>
  <c r="AP57" i="3"/>
  <c r="AP59" i="3"/>
  <c r="AP60" i="3"/>
  <c r="AP61" i="3"/>
  <c r="AP62" i="3"/>
  <c r="AP63" i="3"/>
  <c r="AP64" i="3"/>
  <c r="AP66" i="3"/>
  <c r="AP68" i="3"/>
  <c r="AP69" i="3"/>
  <c r="AP71" i="3"/>
  <c r="AP72" i="3"/>
  <c r="AP73" i="3"/>
  <c r="AP74" i="3"/>
  <c r="AP75" i="3"/>
  <c r="AP76" i="3"/>
  <c r="AP77" i="3"/>
  <c r="AP78" i="3"/>
  <c r="AP79" i="3"/>
  <c r="AP80" i="3"/>
  <c r="AP81" i="3"/>
  <c r="AP83" i="3"/>
  <c r="AP85" i="3"/>
  <c r="AP86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10" i="3"/>
  <c r="AP112" i="3"/>
  <c r="AP113" i="3"/>
  <c r="AP114" i="3"/>
  <c r="AP116" i="3"/>
  <c r="AP118" i="3"/>
  <c r="AP119" i="3"/>
  <c r="AP121" i="3"/>
  <c r="AP122" i="3"/>
  <c r="AP123" i="3"/>
  <c r="AP124" i="3"/>
  <c r="AP125" i="3"/>
  <c r="AP126" i="3"/>
  <c r="AP127" i="3"/>
  <c r="AP128" i="3"/>
  <c r="AP5" i="3"/>
  <c r="AP6" i="3"/>
  <c r="AI4" i="3"/>
  <c r="AO4" i="3"/>
  <c r="AO5" i="3"/>
  <c r="AO6" i="3"/>
  <c r="AO8" i="3"/>
  <c r="AO9" i="3"/>
  <c r="AO10" i="3"/>
  <c r="AO11" i="3"/>
  <c r="AO12" i="3"/>
  <c r="AO14" i="3"/>
  <c r="AO15" i="3"/>
  <c r="AO18" i="3"/>
  <c r="AO19" i="3"/>
  <c r="AO20" i="3"/>
  <c r="AO21" i="3"/>
  <c r="AO22" i="3"/>
  <c r="AO23" i="3"/>
  <c r="AO24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50" i="3"/>
  <c r="AO51" i="3"/>
  <c r="AO52" i="3"/>
  <c r="AO53" i="3"/>
  <c r="AO54" i="3"/>
  <c r="AO55" i="3"/>
  <c r="AO57" i="3"/>
  <c r="AO58" i="3"/>
  <c r="AO59" i="3"/>
  <c r="AO60" i="3"/>
  <c r="AO61" i="3"/>
  <c r="AO62" i="3"/>
  <c r="AO63" i="3"/>
  <c r="AO64" i="3"/>
  <c r="AO66" i="3"/>
  <c r="AO68" i="3"/>
  <c r="AO69" i="3"/>
  <c r="AO71" i="3"/>
  <c r="AO72" i="3"/>
  <c r="AO73" i="3"/>
  <c r="AO74" i="3"/>
  <c r="AO75" i="3"/>
  <c r="AO76" i="3"/>
  <c r="AO77" i="3"/>
  <c r="AO78" i="3"/>
  <c r="AO79" i="3"/>
  <c r="AO80" i="3"/>
  <c r="AO81" i="3"/>
  <c r="AO83" i="3"/>
  <c r="AO85" i="3"/>
  <c r="AO86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10" i="3"/>
  <c r="AO111" i="3"/>
  <c r="AO112" i="3"/>
  <c r="AO113" i="3"/>
  <c r="AO114" i="3"/>
  <c r="AO116" i="3"/>
  <c r="AO118" i="3"/>
  <c r="AO119" i="3"/>
  <c r="AO121" i="3"/>
  <c r="AO122" i="3"/>
  <c r="AO123" i="3"/>
  <c r="AO124" i="3"/>
  <c r="AO125" i="3"/>
  <c r="AO126" i="3"/>
  <c r="AO127" i="3"/>
  <c r="AO128" i="3"/>
  <c r="AN5" i="3"/>
  <c r="AN6" i="3"/>
  <c r="AN8" i="3"/>
  <c r="AN9" i="3"/>
  <c r="AN10" i="3"/>
  <c r="AN11" i="3"/>
  <c r="AN12" i="3"/>
  <c r="AN14" i="3"/>
  <c r="AN15" i="3"/>
  <c r="AN18" i="3"/>
  <c r="AN19" i="3"/>
  <c r="AN20" i="3"/>
  <c r="AN21" i="3"/>
  <c r="AN22" i="3"/>
  <c r="AN23" i="3"/>
  <c r="AN24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50" i="3"/>
  <c r="AN51" i="3"/>
  <c r="AN52" i="3"/>
  <c r="AN53" i="3"/>
  <c r="AN54" i="3"/>
  <c r="AN55" i="3"/>
  <c r="AN57" i="3"/>
  <c r="AN58" i="3"/>
  <c r="AN59" i="3"/>
  <c r="AN60" i="3"/>
  <c r="AN61" i="3"/>
  <c r="AN62" i="3"/>
  <c r="AN63" i="3"/>
  <c r="AN64" i="3"/>
  <c r="AN66" i="3"/>
  <c r="AN68" i="3"/>
  <c r="AN69" i="3"/>
  <c r="AN71" i="3"/>
  <c r="AN72" i="3"/>
  <c r="AN73" i="3"/>
  <c r="AN74" i="3"/>
  <c r="AN75" i="3"/>
  <c r="AN76" i="3"/>
  <c r="AN77" i="3"/>
  <c r="AN78" i="3"/>
  <c r="AN79" i="3"/>
  <c r="AN80" i="3"/>
  <c r="AN81" i="3"/>
  <c r="AN83" i="3"/>
  <c r="AN85" i="3"/>
  <c r="AN86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10" i="3"/>
  <c r="AN111" i="3"/>
  <c r="AN112" i="3"/>
  <c r="AN113" i="3"/>
  <c r="AN114" i="3"/>
  <c r="AN116" i="3"/>
  <c r="AN118" i="3"/>
  <c r="AN119" i="3"/>
  <c r="AN121" i="3"/>
  <c r="AN122" i="3"/>
  <c r="AN123" i="3"/>
  <c r="AN124" i="3"/>
  <c r="AN125" i="3"/>
  <c r="AN126" i="3"/>
  <c r="AN127" i="3"/>
  <c r="AN128" i="3"/>
  <c r="AN4" i="3"/>
  <c r="AM5" i="3"/>
  <c r="AM6" i="3"/>
  <c r="AM8" i="3"/>
  <c r="AM9" i="3"/>
  <c r="AM10" i="3"/>
  <c r="AM11" i="3"/>
  <c r="AM12" i="3"/>
  <c r="AM14" i="3"/>
  <c r="AM15" i="3"/>
  <c r="AM18" i="3"/>
  <c r="AM19" i="3"/>
  <c r="AM20" i="3"/>
  <c r="AM21" i="3"/>
  <c r="AM22" i="3"/>
  <c r="AM23" i="3"/>
  <c r="AM24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50" i="3"/>
  <c r="AM51" i="3"/>
  <c r="AM52" i="3"/>
  <c r="AM53" i="3"/>
  <c r="AM54" i="3"/>
  <c r="AM55" i="3"/>
  <c r="AM57" i="3"/>
  <c r="AM58" i="3"/>
  <c r="AM59" i="3"/>
  <c r="AM60" i="3"/>
  <c r="AM61" i="3"/>
  <c r="AM62" i="3"/>
  <c r="AM63" i="3"/>
  <c r="AM64" i="3"/>
  <c r="AM66" i="3"/>
  <c r="AM68" i="3"/>
  <c r="AM69" i="3"/>
  <c r="AM71" i="3"/>
  <c r="AM72" i="3"/>
  <c r="AM73" i="3"/>
  <c r="AM74" i="3"/>
  <c r="AM75" i="3"/>
  <c r="AM76" i="3"/>
  <c r="AM77" i="3"/>
  <c r="AM78" i="3"/>
  <c r="AM79" i="3"/>
  <c r="AM80" i="3"/>
  <c r="AM81" i="3"/>
  <c r="AM83" i="3"/>
  <c r="AM85" i="3"/>
  <c r="AM86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10" i="3"/>
  <c r="AM111" i="3"/>
  <c r="AM112" i="3"/>
  <c r="AM113" i="3"/>
  <c r="AM114" i="3"/>
  <c r="AM116" i="3"/>
  <c r="AM118" i="3"/>
  <c r="AM119" i="3"/>
  <c r="AM121" i="3"/>
  <c r="AM122" i="3"/>
  <c r="AM123" i="3"/>
  <c r="AM124" i="3"/>
  <c r="AM125" i="3"/>
  <c r="AM126" i="3"/>
  <c r="AM127" i="3"/>
  <c r="AM128" i="3"/>
  <c r="AM4" i="3"/>
  <c r="AL5" i="3"/>
  <c r="AL6" i="3"/>
  <c r="AL8" i="3"/>
  <c r="AL9" i="3"/>
  <c r="AL10" i="3"/>
  <c r="AL11" i="3"/>
  <c r="AL12" i="3"/>
  <c r="AL14" i="3"/>
  <c r="AL15" i="3"/>
  <c r="AL18" i="3"/>
  <c r="AL19" i="3"/>
  <c r="AL20" i="3"/>
  <c r="AL21" i="3"/>
  <c r="AL22" i="3"/>
  <c r="AL23" i="3"/>
  <c r="AL24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50" i="3"/>
  <c r="AL51" i="3"/>
  <c r="AL52" i="3"/>
  <c r="AL53" i="3"/>
  <c r="AL54" i="3"/>
  <c r="AL55" i="3"/>
  <c r="AL57" i="3"/>
  <c r="AL58" i="3"/>
  <c r="AL59" i="3"/>
  <c r="AL60" i="3"/>
  <c r="AL61" i="3"/>
  <c r="AL62" i="3"/>
  <c r="AL63" i="3"/>
  <c r="AL64" i="3"/>
  <c r="AL66" i="3"/>
  <c r="AL68" i="3"/>
  <c r="AL69" i="3"/>
  <c r="AL71" i="3"/>
  <c r="AL72" i="3"/>
  <c r="AL73" i="3"/>
  <c r="AL74" i="3"/>
  <c r="AL75" i="3"/>
  <c r="AL76" i="3"/>
  <c r="AL77" i="3"/>
  <c r="AL78" i="3"/>
  <c r="AL79" i="3"/>
  <c r="AL80" i="3"/>
  <c r="AL81" i="3"/>
  <c r="AL83" i="3"/>
  <c r="AL85" i="3"/>
  <c r="AL86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10" i="3"/>
  <c r="AL111" i="3"/>
  <c r="AL112" i="3"/>
  <c r="AL113" i="3"/>
  <c r="AL114" i="3"/>
  <c r="AL116" i="3"/>
  <c r="AL118" i="3"/>
  <c r="AL119" i="3"/>
  <c r="AL121" i="3"/>
  <c r="AL122" i="3"/>
  <c r="AL123" i="3"/>
  <c r="AL124" i="3"/>
  <c r="AL125" i="3"/>
  <c r="AL126" i="3"/>
  <c r="AL127" i="3"/>
  <c r="AL128" i="3"/>
  <c r="AL4" i="3"/>
  <c r="AK5" i="3"/>
  <c r="AK6" i="3"/>
  <c r="AK8" i="3"/>
  <c r="AK9" i="3"/>
  <c r="AK10" i="3"/>
  <c r="AK11" i="3"/>
  <c r="AK12" i="3"/>
  <c r="AK14" i="3"/>
  <c r="AK15" i="3"/>
  <c r="AK18" i="3"/>
  <c r="AK19" i="3"/>
  <c r="AK20" i="3"/>
  <c r="AK21" i="3"/>
  <c r="AK22" i="3"/>
  <c r="AK23" i="3"/>
  <c r="AK24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50" i="3"/>
  <c r="AK51" i="3"/>
  <c r="AK52" i="3"/>
  <c r="AK53" i="3"/>
  <c r="AK54" i="3"/>
  <c r="AK55" i="3"/>
  <c r="AK57" i="3"/>
  <c r="AK58" i="3"/>
  <c r="AK59" i="3"/>
  <c r="AK60" i="3"/>
  <c r="AK61" i="3"/>
  <c r="AK62" i="3"/>
  <c r="AK63" i="3"/>
  <c r="AK64" i="3"/>
  <c r="AK66" i="3"/>
  <c r="AK68" i="3"/>
  <c r="AK69" i="3"/>
  <c r="AK71" i="3"/>
  <c r="AK72" i="3"/>
  <c r="AK73" i="3"/>
  <c r="AK74" i="3"/>
  <c r="AK75" i="3"/>
  <c r="AK76" i="3"/>
  <c r="AK77" i="3"/>
  <c r="AK78" i="3"/>
  <c r="AK79" i="3"/>
  <c r="AK80" i="3"/>
  <c r="AK81" i="3"/>
  <c r="AK83" i="3"/>
  <c r="AK85" i="3"/>
  <c r="AK86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10" i="3"/>
  <c r="AK111" i="3"/>
  <c r="AK112" i="3"/>
  <c r="AK113" i="3"/>
  <c r="AK114" i="3"/>
  <c r="AK116" i="3"/>
  <c r="AK118" i="3"/>
  <c r="AK119" i="3"/>
  <c r="AK121" i="3"/>
  <c r="AK122" i="3"/>
  <c r="AK123" i="3"/>
  <c r="AK124" i="3"/>
  <c r="AK125" i="3"/>
  <c r="AK126" i="3"/>
  <c r="AK127" i="3"/>
  <c r="AK128" i="3"/>
  <c r="AK4" i="3"/>
  <c r="AJ5" i="3"/>
  <c r="AJ6" i="3"/>
  <c r="AJ8" i="3"/>
  <c r="AJ9" i="3"/>
  <c r="AJ10" i="3"/>
  <c r="AJ11" i="3"/>
  <c r="AJ12" i="3"/>
  <c r="AJ14" i="3"/>
  <c r="AJ15" i="3"/>
  <c r="AJ18" i="3"/>
  <c r="AJ19" i="3"/>
  <c r="AJ20" i="3"/>
  <c r="AJ21" i="3"/>
  <c r="AJ22" i="3"/>
  <c r="AJ23" i="3"/>
  <c r="AJ24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50" i="3"/>
  <c r="AJ51" i="3"/>
  <c r="AJ52" i="3"/>
  <c r="AJ53" i="3"/>
  <c r="AJ54" i="3"/>
  <c r="AJ55" i="3"/>
  <c r="AJ57" i="3"/>
  <c r="AJ58" i="3"/>
  <c r="AJ59" i="3"/>
  <c r="AJ60" i="3"/>
  <c r="AJ61" i="3"/>
  <c r="AJ62" i="3"/>
  <c r="AJ63" i="3"/>
  <c r="AJ64" i="3"/>
  <c r="AJ66" i="3"/>
  <c r="AJ68" i="3"/>
  <c r="AJ69" i="3"/>
  <c r="AJ71" i="3"/>
  <c r="AJ72" i="3"/>
  <c r="AJ73" i="3"/>
  <c r="AJ74" i="3"/>
  <c r="AJ75" i="3"/>
  <c r="AJ76" i="3"/>
  <c r="AJ77" i="3"/>
  <c r="AJ78" i="3"/>
  <c r="AJ79" i="3"/>
  <c r="AJ80" i="3"/>
  <c r="AJ81" i="3"/>
  <c r="AJ83" i="3"/>
  <c r="AJ85" i="3"/>
  <c r="AJ86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10" i="3"/>
  <c r="AJ111" i="3"/>
  <c r="AJ112" i="3"/>
  <c r="AJ113" i="3"/>
  <c r="AJ114" i="3"/>
  <c r="AJ116" i="3"/>
  <c r="AJ118" i="3"/>
  <c r="AJ119" i="3"/>
  <c r="AJ121" i="3"/>
  <c r="AJ122" i="3"/>
  <c r="AJ123" i="3"/>
  <c r="AJ124" i="3"/>
  <c r="AJ125" i="3"/>
  <c r="AJ126" i="3"/>
  <c r="AJ127" i="3"/>
  <c r="AJ128" i="3"/>
  <c r="AJ4" i="3"/>
  <c r="AI5" i="3"/>
  <c r="AI6" i="3"/>
  <c r="AI8" i="3"/>
  <c r="AI9" i="3"/>
  <c r="AI10" i="3"/>
  <c r="AI11" i="3"/>
  <c r="AI12" i="3"/>
  <c r="AI14" i="3"/>
  <c r="AI15" i="3"/>
  <c r="AI18" i="3"/>
  <c r="AI19" i="3"/>
  <c r="AI20" i="3"/>
  <c r="AI21" i="3"/>
  <c r="AI22" i="3"/>
  <c r="AI23" i="3"/>
  <c r="AI24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50" i="3"/>
  <c r="AI51" i="3"/>
  <c r="AI52" i="3"/>
  <c r="AI53" i="3"/>
  <c r="AI54" i="3"/>
  <c r="AI55" i="3"/>
  <c r="AI57" i="3"/>
  <c r="AI58" i="3"/>
  <c r="AI59" i="3"/>
  <c r="AI60" i="3"/>
  <c r="AI61" i="3"/>
  <c r="AI62" i="3"/>
  <c r="AI63" i="3"/>
  <c r="AI64" i="3"/>
  <c r="AI66" i="3"/>
  <c r="AI68" i="3"/>
  <c r="AI69" i="3"/>
  <c r="AI71" i="3"/>
  <c r="AI72" i="3"/>
  <c r="AI73" i="3"/>
  <c r="AI74" i="3"/>
  <c r="AI75" i="3"/>
  <c r="AI76" i="3"/>
  <c r="AI77" i="3"/>
  <c r="AI78" i="3"/>
  <c r="AI79" i="3"/>
  <c r="AI80" i="3"/>
  <c r="AI81" i="3"/>
  <c r="AI83" i="3"/>
  <c r="AI85" i="3"/>
  <c r="AI86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10" i="3"/>
  <c r="AI111" i="3"/>
  <c r="AI112" i="3"/>
  <c r="AI113" i="3"/>
  <c r="AI114" i="3"/>
  <c r="AI116" i="3"/>
  <c r="AI118" i="3"/>
  <c r="AI119" i="3"/>
  <c r="AI121" i="3"/>
  <c r="AI122" i="3"/>
  <c r="AI123" i="3"/>
  <c r="AI124" i="3"/>
  <c r="AI125" i="3"/>
  <c r="AI126" i="3"/>
  <c r="AI127" i="3"/>
  <c r="AI128" i="3"/>
  <c r="AH5" i="3"/>
  <c r="AH6" i="3"/>
  <c r="AH8" i="3"/>
  <c r="AH9" i="3"/>
  <c r="AH10" i="3"/>
  <c r="AH11" i="3"/>
  <c r="AH12" i="3"/>
  <c r="AH13" i="3"/>
  <c r="AH14" i="3"/>
  <c r="AH15" i="3"/>
  <c r="AH18" i="3"/>
  <c r="AH19" i="3"/>
  <c r="AH20" i="3"/>
  <c r="AH21" i="3"/>
  <c r="AH22" i="3"/>
  <c r="AH23" i="3"/>
  <c r="AH24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50" i="3"/>
  <c r="AH51" i="3"/>
  <c r="AH52" i="3"/>
  <c r="AH53" i="3"/>
  <c r="AH54" i="3"/>
  <c r="AH55" i="3"/>
  <c r="AH57" i="3"/>
  <c r="AH59" i="3"/>
  <c r="AH60" i="3"/>
  <c r="AH61" i="3"/>
  <c r="AH62" i="3"/>
  <c r="AH63" i="3"/>
  <c r="AH64" i="3"/>
  <c r="AH65" i="3"/>
  <c r="AH66" i="3"/>
  <c r="AH68" i="3"/>
  <c r="AH69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5" i="3"/>
  <c r="AH86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6" i="3"/>
  <c r="AH118" i="3"/>
  <c r="AH119" i="3"/>
  <c r="AH121" i="3"/>
  <c r="AH122" i="3"/>
  <c r="AH123" i="3"/>
  <c r="AH124" i="3"/>
  <c r="AH125" i="3"/>
  <c r="AH126" i="3"/>
  <c r="AH127" i="3"/>
  <c r="AH128" i="3"/>
  <c r="AH4" i="3"/>
  <c r="AG5" i="3"/>
  <c r="AG6" i="3"/>
  <c r="AG8" i="3"/>
  <c r="AG9" i="3"/>
  <c r="AG10" i="3"/>
  <c r="AG11" i="3"/>
  <c r="AG12" i="3"/>
  <c r="AG13" i="3"/>
  <c r="AG14" i="3"/>
  <c r="AG15" i="3"/>
  <c r="AG18" i="3"/>
  <c r="AG19" i="3"/>
  <c r="AG20" i="3"/>
  <c r="AG21" i="3"/>
  <c r="AG22" i="3"/>
  <c r="AG23" i="3"/>
  <c r="AG2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50" i="3"/>
  <c r="AG51" i="3"/>
  <c r="AG52" i="3"/>
  <c r="AG53" i="3"/>
  <c r="AG54" i="3"/>
  <c r="AG55" i="3"/>
  <c r="AG57" i="3"/>
  <c r="AG59" i="3"/>
  <c r="AG60" i="3"/>
  <c r="AG61" i="3"/>
  <c r="AG62" i="3"/>
  <c r="AG63" i="3"/>
  <c r="AG64" i="3"/>
  <c r="AG65" i="3"/>
  <c r="AG66" i="3"/>
  <c r="AG68" i="3"/>
  <c r="AG69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5" i="3"/>
  <c r="AG86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6" i="3"/>
  <c r="AG118" i="3"/>
  <c r="AG119" i="3"/>
  <c r="AG121" i="3"/>
  <c r="AG122" i="3"/>
  <c r="AG123" i="3"/>
  <c r="AG124" i="3"/>
  <c r="AG125" i="3"/>
  <c r="AG126" i="3"/>
  <c r="AG127" i="3"/>
  <c r="AG128" i="3"/>
  <c r="AG4" i="3"/>
  <c r="AF5" i="3"/>
  <c r="AF6" i="3"/>
  <c r="AF8" i="3"/>
  <c r="AF9" i="3"/>
  <c r="AF10" i="3"/>
  <c r="AF11" i="3"/>
  <c r="AF12" i="3"/>
  <c r="AF13" i="3"/>
  <c r="AF14" i="3"/>
  <c r="AF15" i="3"/>
  <c r="AF18" i="3"/>
  <c r="AF19" i="3"/>
  <c r="AF20" i="3"/>
  <c r="AF21" i="3"/>
  <c r="AF22" i="3"/>
  <c r="AF23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50" i="3"/>
  <c r="AF51" i="3"/>
  <c r="AF52" i="3"/>
  <c r="AF53" i="3"/>
  <c r="AF54" i="3"/>
  <c r="AF55" i="3"/>
  <c r="AF57" i="3"/>
  <c r="AF59" i="3"/>
  <c r="AF60" i="3"/>
  <c r="AF61" i="3"/>
  <c r="AF62" i="3"/>
  <c r="AF63" i="3"/>
  <c r="AF64" i="3"/>
  <c r="AF65" i="3"/>
  <c r="AF66" i="3"/>
  <c r="AF68" i="3"/>
  <c r="AF69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5" i="3"/>
  <c r="AF86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6" i="3"/>
  <c r="AF118" i="3"/>
  <c r="AF119" i="3"/>
  <c r="AF121" i="3"/>
  <c r="AF122" i="3"/>
  <c r="AF123" i="3"/>
  <c r="AF124" i="3"/>
  <c r="AF125" i="3"/>
  <c r="AF126" i="3"/>
  <c r="AF127" i="3"/>
  <c r="AF128" i="3"/>
  <c r="AF4" i="3"/>
  <c r="AE4" i="3"/>
  <c r="AE5" i="3"/>
  <c r="AE6" i="3"/>
  <c r="AE8" i="3"/>
  <c r="AE9" i="3"/>
  <c r="AE10" i="3"/>
  <c r="AE11" i="3"/>
  <c r="AE12" i="3"/>
  <c r="AE13" i="3"/>
  <c r="AE14" i="3"/>
  <c r="AE15" i="3"/>
  <c r="AE18" i="3"/>
  <c r="AE19" i="3"/>
  <c r="AE20" i="3"/>
  <c r="AE21" i="3"/>
  <c r="AE22" i="3"/>
  <c r="AE23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50" i="3"/>
  <c r="AE51" i="3"/>
  <c r="AE52" i="3"/>
  <c r="AE53" i="3"/>
  <c r="AE54" i="3"/>
  <c r="AE55" i="3"/>
  <c r="AE57" i="3"/>
  <c r="AE59" i="3"/>
  <c r="AE60" i="3"/>
  <c r="AE61" i="3"/>
  <c r="AE62" i="3"/>
  <c r="AE63" i="3"/>
  <c r="AE64" i="3"/>
  <c r="AE65" i="3"/>
  <c r="AE66" i="3"/>
  <c r="AE68" i="3"/>
  <c r="AE69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5" i="3"/>
  <c r="AE86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6" i="3"/>
  <c r="AE118" i="3"/>
  <c r="AE119" i="3"/>
  <c r="AE121" i="3"/>
  <c r="AE122" i="3"/>
  <c r="AE123" i="3"/>
  <c r="AE124" i="3"/>
  <c r="AE125" i="3"/>
  <c r="AE126" i="3"/>
  <c r="AE127" i="3"/>
  <c r="AE128" i="3"/>
  <c r="AD5" i="3"/>
  <c r="AD6" i="3"/>
  <c r="AD8" i="3"/>
  <c r="AD9" i="3"/>
  <c r="AD10" i="3"/>
  <c r="AD11" i="3"/>
  <c r="AD12" i="3"/>
  <c r="AD13" i="3"/>
  <c r="AD14" i="3"/>
  <c r="AD15" i="3"/>
  <c r="AD18" i="3"/>
  <c r="AD19" i="3"/>
  <c r="AD20" i="3"/>
  <c r="AD21" i="3"/>
  <c r="AD22" i="3"/>
  <c r="AD23" i="3"/>
  <c r="AD24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50" i="3"/>
  <c r="AD51" i="3"/>
  <c r="AD52" i="3"/>
  <c r="AD53" i="3"/>
  <c r="AD54" i="3"/>
  <c r="AD55" i="3"/>
  <c r="AD57" i="3"/>
  <c r="AD59" i="3"/>
  <c r="AD60" i="3"/>
  <c r="AD61" i="3"/>
  <c r="AD62" i="3"/>
  <c r="AD63" i="3"/>
  <c r="AD64" i="3"/>
  <c r="AD65" i="3"/>
  <c r="AD66" i="3"/>
  <c r="AD68" i="3"/>
  <c r="AD69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6" i="3"/>
  <c r="AD118" i="3"/>
  <c r="AD119" i="3"/>
  <c r="AD121" i="3"/>
  <c r="AD122" i="3"/>
  <c r="AD123" i="3"/>
  <c r="AD124" i="3"/>
  <c r="AD125" i="3"/>
  <c r="AD126" i="3"/>
  <c r="AD127" i="3"/>
  <c r="AD128" i="3"/>
  <c r="AD4" i="3"/>
  <c r="AC126" i="3"/>
  <c r="AC127" i="3"/>
  <c r="AC128" i="3"/>
  <c r="AC5" i="3"/>
  <c r="AC6" i="3"/>
  <c r="AC8" i="3"/>
  <c r="AC9" i="3"/>
  <c r="AC10" i="3"/>
  <c r="AC11" i="3"/>
  <c r="AC12" i="3"/>
  <c r="AC13" i="3"/>
  <c r="AC14" i="3"/>
  <c r="AC15" i="3"/>
  <c r="AC18" i="3"/>
  <c r="AC19" i="3"/>
  <c r="AC20" i="3"/>
  <c r="AC21" i="3"/>
  <c r="AC22" i="3"/>
  <c r="AC23" i="3"/>
  <c r="AC24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50" i="3"/>
  <c r="AC51" i="3"/>
  <c r="AC52" i="3"/>
  <c r="AC53" i="3"/>
  <c r="AC54" i="3"/>
  <c r="AC55" i="3"/>
  <c r="AC57" i="3"/>
  <c r="AC59" i="3"/>
  <c r="AC60" i="3"/>
  <c r="AC61" i="3"/>
  <c r="AC62" i="3"/>
  <c r="AC63" i="3"/>
  <c r="AC64" i="3"/>
  <c r="AC65" i="3"/>
  <c r="AC66" i="3"/>
  <c r="AC68" i="3"/>
  <c r="AC69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5" i="3"/>
  <c r="AC86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6" i="3"/>
  <c r="AC118" i="3"/>
  <c r="AC119" i="3"/>
  <c r="AC121" i="3"/>
  <c r="AC122" i="3"/>
  <c r="AC123" i="3"/>
  <c r="AC124" i="3"/>
  <c r="AC125" i="3"/>
  <c r="AC4" i="3"/>
  <c r="AB5" i="3"/>
  <c r="AB6" i="3"/>
  <c r="AB8" i="3"/>
  <c r="AB9" i="3"/>
  <c r="AB10" i="3"/>
  <c r="AB11" i="3"/>
  <c r="AB12" i="3"/>
  <c r="AB13" i="3"/>
  <c r="AB14" i="3"/>
  <c r="AB15" i="3"/>
  <c r="AB18" i="3"/>
  <c r="AB19" i="3"/>
  <c r="AB20" i="3"/>
  <c r="AB21" i="3"/>
  <c r="AB22" i="3"/>
  <c r="AB23" i="3"/>
  <c r="AB24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50" i="3"/>
  <c r="AB51" i="3"/>
  <c r="AB52" i="3"/>
  <c r="AB53" i="3"/>
  <c r="AB54" i="3"/>
  <c r="AB55" i="3"/>
  <c r="AB57" i="3"/>
  <c r="AB59" i="3"/>
  <c r="AB60" i="3"/>
  <c r="AB61" i="3"/>
  <c r="AB62" i="3"/>
  <c r="AB63" i="3"/>
  <c r="AB64" i="3"/>
  <c r="AB65" i="3"/>
  <c r="AB66" i="3"/>
  <c r="AB68" i="3"/>
  <c r="AB69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5" i="3"/>
  <c r="AB86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6" i="3"/>
  <c r="AB118" i="3"/>
  <c r="AB119" i="3"/>
  <c r="AB121" i="3"/>
  <c r="AB122" i="3"/>
  <c r="AB123" i="3"/>
  <c r="AB124" i="3"/>
  <c r="AB125" i="3"/>
  <c r="AB126" i="3"/>
  <c r="AB127" i="3"/>
  <c r="AB128" i="3"/>
  <c r="AB4" i="3"/>
  <c r="AA5" i="3"/>
  <c r="AA6" i="3"/>
  <c r="AA8" i="3"/>
  <c r="AA9" i="3"/>
  <c r="AA10" i="3"/>
  <c r="AA11" i="3"/>
  <c r="AA12" i="3"/>
  <c r="AA13" i="3"/>
  <c r="AA14" i="3"/>
  <c r="AA15" i="3"/>
  <c r="AA18" i="3"/>
  <c r="AA19" i="3"/>
  <c r="AA20" i="3"/>
  <c r="AA21" i="3"/>
  <c r="AA22" i="3"/>
  <c r="AA23" i="3"/>
  <c r="AA24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50" i="3"/>
  <c r="AA51" i="3"/>
  <c r="AA52" i="3"/>
  <c r="AA53" i="3"/>
  <c r="AA54" i="3"/>
  <c r="AA55" i="3"/>
  <c r="AA57" i="3"/>
  <c r="AA59" i="3"/>
  <c r="AA60" i="3"/>
  <c r="AA61" i="3"/>
  <c r="AA62" i="3"/>
  <c r="AA63" i="3"/>
  <c r="AA64" i="3"/>
  <c r="AA65" i="3"/>
  <c r="AA66" i="3"/>
  <c r="AA68" i="3"/>
  <c r="AA69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5" i="3"/>
  <c r="AA86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6" i="3"/>
  <c r="AA118" i="3"/>
  <c r="AA119" i="3"/>
  <c r="AA121" i="3"/>
  <c r="AA122" i="3"/>
  <c r="AA123" i="3"/>
  <c r="AA124" i="3"/>
  <c r="AA125" i="3"/>
  <c r="AA126" i="3"/>
  <c r="AA127" i="3"/>
  <c r="AA128" i="3"/>
  <c r="AA4" i="3"/>
  <c r="Z5" i="3"/>
  <c r="Z6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4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50" i="3"/>
  <c r="Z51" i="3"/>
  <c r="Z52" i="3"/>
  <c r="Z53" i="3"/>
  <c r="Z54" i="3"/>
  <c r="Z55" i="3"/>
  <c r="Z57" i="3"/>
  <c r="Z59" i="3"/>
  <c r="Z60" i="3"/>
  <c r="Z61" i="3"/>
  <c r="Z62" i="3"/>
  <c r="Z63" i="3"/>
  <c r="Z64" i="3"/>
  <c r="Z65" i="3"/>
  <c r="Z66" i="3"/>
  <c r="Z68" i="3"/>
  <c r="Z69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5" i="3"/>
  <c r="Z86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6" i="3"/>
  <c r="Z118" i="3"/>
  <c r="Z119" i="3"/>
  <c r="Z121" i="3"/>
  <c r="Z122" i="3"/>
  <c r="Z123" i="3"/>
  <c r="Z124" i="3"/>
  <c r="Z125" i="3"/>
  <c r="Z126" i="3"/>
  <c r="Z127" i="3"/>
  <c r="Z128" i="3"/>
  <c r="Z4" i="3"/>
  <c r="Y5" i="3"/>
  <c r="Y6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4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50" i="3"/>
  <c r="Y51" i="3"/>
  <c r="Y52" i="3"/>
  <c r="Y53" i="3"/>
  <c r="Y54" i="3"/>
  <c r="Y55" i="3"/>
  <c r="Y57" i="3"/>
  <c r="Y59" i="3"/>
  <c r="Y60" i="3"/>
  <c r="Y61" i="3"/>
  <c r="Y62" i="3"/>
  <c r="Y63" i="3"/>
  <c r="Y64" i="3"/>
  <c r="Y65" i="3"/>
  <c r="Y66" i="3"/>
  <c r="Y68" i="3"/>
  <c r="Y69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5" i="3"/>
  <c r="Y86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6" i="3"/>
  <c r="Y118" i="3"/>
  <c r="Y119" i="3"/>
  <c r="Y121" i="3"/>
  <c r="Y122" i="3"/>
  <c r="Y123" i="3"/>
  <c r="Y124" i="3"/>
  <c r="Y125" i="3"/>
  <c r="Y126" i="3"/>
  <c r="Y127" i="3"/>
  <c r="Y128" i="3"/>
  <c r="Y4" i="3"/>
  <c r="X5" i="3"/>
  <c r="X6" i="3"/>
  <c r="X8" i="3"/>
  <c r="X9" i="3"/>
  <c r="X10" i="3"/>
  <c r="X11" i="3"/>
  <c r="X12" i="3"/>
  <c r="X13" i="3"/>
  <c r="X14" i="3"/>
  <c r="X15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0" i="3"/>
  <c r="X51" i="3"/>
  <c r="X52" i="3"/>
  <c r="X53" i="3"/>
  <c r="X54" i="3"/>
  <c r="X55" i="3"/>
  <c r="X57" i="3"/>
  <c r="X59" i="3"/>
  <c r="X60" i="3"/>
  <c r="X61" i="3"/>
  <c r="X62" i="3"/>
  <c r="X63" i="3"/>
  <c r="X64" i="3"/>
  <c r="X65" i="3"/>
  <c r="X66" i="3"/>
  <c r="X68" i="3"/>
  <c r="X69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5" i="3"/>
  <c r="X86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6" i="3"/>
  <c r="X118" i="3"/>
  <c r="X119" i="3"/>
  <c r="X121" i="3"/>
  <c r="X122" i="3"/>
  <c r="X123" i="3"/>
  <c r="X124" i="3"/>
  <c r="X125" i="3"/>
  <c r="X126" i="3"/>
  <c r="X127" i="3"/>
  <c r="X128" i="3"/>
  <c r="X4" i="3"/>
  <c r="W5" i="3"/>
  <c r="W6" i="3"/>
  <c r="W8" i="3"/>
  <c r="W9" i="3"/>
  <c r="W10" i="3"/>
  <c r="W11" i="3"/>
  <c r="W12" i="3"/>
  <c r="W13" i="3"/>
  <c r="W14" i="3"/>
  <c r="W15" i="3"/>
  <c r="W18" i="3"/>
  <c r="W19" i="3"/>
  <c r="W20" i="3"/>
  <c r="W21" i="3"/>
  <c r="W22" i="3"/>
  <c r="W23" i="3"/>
  <c r="W24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50" i="3"/>
  <c r="W51" i="3"/>
  <c r="W52" i="3"/>
  <c r="W53" i="3"/>
  <c r="W54" i="3"/>
  <c r="W55" i="3"/>
  <c r="W57" i="3"/>
  <c r="W59" i="3"/>
  <c r="W60" i="3"/>
  <c r="W61" i="3"/>
  <c r="W62" i="3"/>
  <c r="W63" i="3"/>
  <c r="W64" i="3"/>
  <c r="W65" i="3"/>
  <c r="W66" i="3"/>
  <c r="W68" i="3"/>
  <c r="W69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5" i="3"/>
  <c r="W86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6" i="3"/>
  <c r="W118" i="3"/>
  <c r="W119" i="3"/>
  <c r="W121" i="3"/>
  <c r="W122" i="3"/>
  <c r="W123" i="3"/>
  <c r="W124" i="3"/>
  <c r="W125" i="3"/>
  <c r="W126" i="3"/>
  <c r="W127" i="3"/>
  <c r="W128" i="3"/>
  <c r="W4" i="3"/>
  <c r="V5" i="3"/>
  <c r="V6" i="3"/>
  <c r="V8" i="3"/>
  <c r="V9" i="3"/>
  <c r="V10" i="3"/>
  <c r="V11" i="3"/>
  <c r="V12" i="3"/>
  <c r="V13" i="3"/>
  <c r="V14" i="3"/>
  <c r="V15" i="3"/>
  <c r="V18" i="3"/>
  <c r="V19" i="3"/>
  <c r="V20" i="3"/>
  <c r="V21" i="3"/>
  <c r="V22" i="3"/>
  <c r="V23" i="3"/>
  <c r="V24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50" i="3"/>
  <c r="V51" i="3"/>
  <c r="V52" i="3"/>
  <c r="V53" i="3"/>
  <c r="V54" i="3"/>
  <c r="V55" i="3"/>
  <c r="V57" i="3"/>
  <c r="V59" i="3"/>
  <c r="V60" i="3"/>
  <c r="V61" i="3"/>
  <c r="V62" i="3"/>
  <c r="V63" i="3"/>
  <c r="V64" i="3"/>
  <c r="V65" i="3"/>
  <c r="V66" i="3"/>
  <c r="V68" i="3"/>
  <c r="V69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5" i="3"/>
  <c r="V86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6" i="3"/>
  <c r="V118" i="3"/>
  <c r="V119" i="3"/>
  <c r="V121" i="3"/>
  <c r="V122" i="3"/>
  <c r="V123" i="3"/>
  <c r="V124" i="3"/>
  <c r="V125" i="3"/>
  <c r="V126" i="3"/>
  <c r="V127" i="3"/>
  <c r="V128" i="3"/>
  <c r="V4" i="3"/>
  <c r="U5" i="3"/>
  <c r="U6" i="3"/>
  <c r="U8" i="3"/>
  <c r="U9" i="3"/>
  <c r="U10" i="3"/>
  <c r="U11" i="3"/>
  <c r="U12" i="3"/>
  <c r="U13" i="3"/>
  <c r="U14" i="3"/>
  <c r="U15" i="3"/>
  <c r="U18" i="3"/>
  <c r="U19" i="3"/>
  <c r="U20" i="3"/>
  <c r="U21" i="3"/>
  <c r="U22" i="3"/>
  <c r="U23" i="3"/>
  <c r="U24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50" i="3"/>
  <c r="U51" i="3"/>
  <c r="U52" i="3"/>
  <c r="U53" i="3"/>
  <c r="U54" i="3"/>
  <c r="U55" i="3"/>
  <c r="U57" i="3"/>
  <c r="U59" i="3"/>
  <c r="U60" i="3"/>
  <c r="U61" i="3"/>
  <c r="U62" i="3"/>
  <c r="U63" i="3"/>
  <c r="U64" i="3"/>
  <c r="U65" i="3"/>
  <c r="U66" i="3"/>
  <c r="U68" i="3"/>
  <c r="U69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5" i="3"/>
  <c r="U86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6" i="3"/>
  <c r="U118" i="3"/>
  <c r="U119" i="3"/>
  <c r="U121" i="3"/>
  <c r="U122" i="3"/>
  <c r="U123" i="3"/>
  <c r="U124" i="3"/>
  <c r="U125" i="3"/>
  <c r="U126" i="3"/>
  <c r="U127" i="3"/>
  <c r="U128" i="3"/>
  <c r="U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4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4" i="3"/>
  <c r="T5" i="3"/>
  <c r="T6" i="3"/>
  <c r="T8" i="3"/>
  <c r="T9" i="3"/>
  <c r="T10" i="3"/>
  <c r="T11" i="3"/>
  <c r="T12" i="3"/>
  <c r="T13" i="3"/>
  <c r="T14" i="3"/>
  <c r="T15" i="3"/>
  <c r="T18" i="3"/>
  <c r="T19" i="3"/>
  <c r="T20" i="3"/>
  <c r="T21" i="3"/>
  <c r="T22" i="3"/>
  <c r="T23" i="3"/>
  <c r="T24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0" i="3"/>
  <c r="T51" i="3"/>
  <c r="T52" i="3"/>
  <c r="T53" i="3"/>
  <c r="T54" i="3"/>
  <c r="T55" i="3"/>
  <c r="T57" i="3"/>
  <c r="T59" i="3"/>
  <c r="T60" i="3"/>
  <c r="T61" i="3"/>
  <c r="T62" i="3"/>
  <c r="T63" i="3"/>
  <c r="T64" i="3"/>
  <c r="T65" i="3"/>
  <c r="T66" i="3"/>
  <c r="T68" i="3"/>
  <c r="T69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5" i="3"/>
  <c r="T86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6" i="3"/>
  <c r="T118" i="3"/>
  <c r="T119" i="3"/>
  <c r="T121" i="3"/>
  <c r="T122" i="3"/>
  <c r="T123" i="3"/>
  <c r="T124" i="3"/>
  <c r="T125" i="3"/>
  <c r="T126" i="3"/>
  <c r="T127" i="3"/>
  <c r="T128" i="3"/>
  <c r="T4" i="3"/>
  <c r="S5" i="3"/>
  <c r="S6" i="3"/>
  <c r="S8" i="3"/>
  <c r="S9" i="3"/>
  <c r="S10" i="3"/>
  <c r="S11" i="3"/>
  <c r="S12" i="3"/>
  <c r="S13" i="3"/>
  <c r="S14" i="3"/>
  <c r="S15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50" i="3"/>
  <c r="S51" i="3"/>
  <c r="S52" i="3"/>
  <c r="S53" i="3"/>
  <c r="S54" i="3"/>
  <c r="S55" i="3"/>
  <c r="S57" i="3"/>
  <c r="S59" i="3"/>
  <c r="S60" i="3"/>
  <c r="S61" i="3"/>
  <c r="S62" i="3"/>
  <c r="S63" i="3"/>
  <c r="S64" i="3"/>
  <c r="S65" i="3"/>
  <c r="S66" i="3"/>
  <c r="S68" i="3"/>
  <c r="S69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5" i="3"/>
  <c r="S86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6" i="3"/>
  <c r="S118" i="3"/>
  <c r="S119" i="3"/>
  <c r="S121" i="3"/>
  <c r="S122" i="3"/>
  <c r="S123" i="3"/>
  <c r="S124" i="3"/>
  <c r="S125" i="3"/>
  <c r="S126" i="3"/>
  <c r="S127" i="3"/>
  <c r="S128" i="3"/>
  <c r="S4" i="3"/>
  <c r="R5" i="3"/>
  <c r="R6" i="3"/>
  <c r="R8" i="3"/>
  <c r="R9" i="3"/>
  <c r="R10" i="3"/>
  <c r="R11" i="3"/>
  <c r="R12" i="3"/>
  <c r="R13" i="3"/>
  <c r="R14" i="3"/>
  <c r="R15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50" i="3"/>
  <c r="R51" i="3"/>
  <c r="R52" i="3"/>
  <c r="R53" i="3"/>
  <c r="R54" i="3"/>
  <c r="R55" i="3"/>
  <c r="R57" i="3"/>
  <c r="R59" i="3"/>
  <c r="R60" i="3"/>
  <c r="R61" i="3"/>
  <c r="R62" i="3"/>
  <c r="R63" i="3"/>
  <c r="R64" i="3"/>
  <c r="R65" i="3"/>
  <c r="R66" i="3"/>
  <c r="R68" i="3"/>
  <c r="R69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5" i="3"/>
  <c r="R86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6" i="3"/>
  <c r="R118" i="3"/>
  <c r="R119" i="3"/>
  <c r="R121" i="3"/>
  <c r="R122" i="3"/>
  <c r="R123" i="3"/>
  <c r="R124" i="3"/>
  <c r="R125" i="3"/>
  <c r="R126" i="3"/>
  <c r="R127" i="3"/>
  <c r="R128" i="3"/>
  <c r="R4" i="3"/>
  <c r="Q5" i="3"/>
  <c r="Q6" i="3"/>
  <c r="Q8" i="3"/>
  <c r="Q9" i="3"/>
  <c r="Q10" i="3"/>
  <c r="Q11" i="3"/>
  <c r="Q12" i="3"/>
  <c r="Q13" i="3"/>
  <c r="Q14" i="3"/>
  <c r="Q15" i="3"/>
  <c r="Q18" i="3"/>
  <c r="Q19" i="3"/>
  <c r="Q20" i="3"/>
  <c r="Q21" i="3"/>
  <c r="Q22" i="3"/>
  <c r="Q23" i="3"/>
  <c r="Q24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50" i="3"/>
  <c r="Q51" i="3"/>
  <c r="Q52" i="3"/>
  <c r="Q53" i="3"/>
  <c r="Q54" i="3"/>
  <c r="Q55" i="3"/>
  <c r="Q57" i="3"/>
  <c r="Q59" i="3"/>
  <c r="Q60" i="3"/>
  <c r="Q61" i="3"/>
  <c r="Q62" i="3"/>
  <c r="Q63" i="3"/>
  <c r="Q64" i="3"/>
  <c r="Q65" i="3"/>
  <c r="Q66" i="3"/>
  <c r="Q68" i="3"/>
  <c r="Q69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5" i="3"/>
  <c r="Q86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6" i="3"/>
  <c r="Q118" i="3"/>
  <c r="Q119" i="3"/>
  <c r="Q121" i="3"/>
  <c r="Q122" i="3"/>
  <c r="Q123" i="3"/>
  <c r="Q124" i="3"/>
  <c r="Q125" i="3"/>
  <c r="Q126" i="3"/>
  <c r="Q127" i="3"/>
  <c r="Q128" i="3"/>
  <c r="Q4" i="3"/>
  <c r="P4" i="3"/>
  <c r="P5" i="3"/>
  <c r="P6" i="3"/>
  <c r="P8" i="3"/>
  <c r="P9" i="3"/>
  <c r="P10" i="3"/>
  <c r="P11" i="3"/>
  <c r="P12" i="3"/>
  <c r="P13" i="3"/>
  <c r="P14" i="3"/>
  <c r="P15" i="3"/>
  <c r="P18" i="3"/>
  <c r="P19" i="3"/>
  <c r="P20" i="3"/>
  <c r="P21" i="3"/>
  <c r="P22" i="3"/>
  <c r="P23" i="3"/>
  <c r="P24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50" i="3"/>
  <c r="P51" i="3"/>
  <c r="P52" i="3"/>
  <c r="P53" i="3"/>
  <c r="P54" i="3"/>
  <c r="P55" i="3"/>
  <c r="P57" i="3"/>
  <c r="P59" i="3"/>
  <c r="P60" i="3"/>
  <c r="P61" i="3"/>
  <c r="P62" i="3"/>
  <c r="P63" i="3"/>
  <c r="P64" i="3"/>
  <c r="P65" i="3"/>
  <c r="P66" i="3"/>
  <c r="P68" i="3"/>
  <c r="P69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5" i="3"/>
  <c r="P86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6" i="3"/>
  <c r="P118" i="3"/>
  <c r="P119" i="3"/>
  <c r="P121" i="3"/>
  <c r="P122" i="3"/>
  <c r="P123" i="3"/>
  <c r="P124" i="3"/>
  <c r="P125" i="3"/>
  <c r="P126" i="3"/>
  <c r="P127" i="3"/>
  <c r="P12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4" i="3"/>
  <c r="O5" i="3"/>
  <c r="O6" i="3"/>
  <c r="O8" i="3"/>
  <c r="O9" i="3"/>
  <c r="O10" i="3"/>
  <c r="O11" i="3"/>
  <c r="O12" i="3"/>
  <c r="O13" i="3"/>
  <c r="O14" i="3"/>
  <c r="O15" i="3"/>
  <c r="O18" i="3"/>
  <c r="O19" i="3"/>
  <c r="O20" i="3"/>
  <c r="O21" i="3"/>
  <c r="O22" i="3"/>
  <c r="O23" i="3"/>
  <c r="O24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50" i="3"/>
  <c r="O51" i="3"/>
  <c r="O52" i="3"/>
  <c r="O53" i="3"/>
  <c r="O54" i="3"/>
  <c r="O55" i="3"/>
  <c r="O57" i="3"/>
  <c r="O59" i="3"/>
  <c r="O60" i="3"/>
  <c r="O61" i="3"/>
  <c r="O62" i="3"/>
  <c r="O63" i="3"/>
  <c r="O64" i="3"/>
  <c r="O65" i="3"/>
  <c r="O66" i="3"/>
  <c r="O68" i="3"/>
  <c r="O69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5" i="3"/>
  <c r="O86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6" i="3"/>
  <c r="O118" i="3"/>
  <c r="O119" i="3"/>
  <c r="O121" i="3"/>
  <c r="O122" i="3"/>
  <c r="O123" i="3"/>
  <c r="O124" i="3"/>
  <c r="O125" i="3"/>
  <c r="O126" i="3"/>
  <c r="O127" i="3"/>
  <c r="O128" i="3"/>
  <c r="O4" i="3"/>
  <c r="N40" i="3"/>
  <c r="N33" i="3"/>
  <c r="N31" i="3"/>
  <c r="N128" i="3"/>
  <c r="N127" i="3"/>
  <c r="N126" i="3"/>
  <c r="N125" i="3"/>
  <c r="N124" i="3"/>
  <c r="N123" i="3"/>
  <c r="N122" i="3"/>
  <c r="N121" i="3"/>
  <c r="N119" i="3"/>
  <c r="N118" i="3"/>
  <c r="N116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6" i="3"/>
  <c r="N85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69" i="3"/>
  <c r="N68" i="3"/>
  <c r="N66" i="3"/>
  <c r="N65" i="3"/>
  <c r="N64" i="3"/>
  <c r="N63" i="3"/>
  <c r="N62" i="3"/>
  <c r="N61" i="3"/>
  <c r="N60" i="3"/>
  <c r="N59" i="3"/>
  <c r="N57" i="3"/>
  <c r="N55" i="3"/>
  <c r="N54" i="3"/>
  <c r="N53" i="3"/>
  <c r="N52" i="3"/>
  <c r="N51" i="3"/>
  <c r="N50" i="3"/>
  <c r="N48" i="3"/>
  <c r="N47" i="3"/>
  <c r="N46" i="3"/>
  <c r="N45" i="3"/>
  <c r="N44" i="3"/>
  <c r="N43" i="3"/>
  <c r="N42" i="3"/>
  <c r="N41" i="3"/>
  <c r="N39" i="3"/>
  <c r="N38" i="3"/>
  <c r="N37" i="3"/>
  <c r="N36" i="3"/>
  <c r="N34" i="3"/>
  <c r="N35" i="3"/>
  <c r="N32" i="3"/>
  <c r="N30" i="3"/>
  <c r="N29" i="3"/>
  <c r="N28" i="3"/>
  <c r="N27" i="3"/>
  <c r="N24" i="3"/>
  <c r="N23" i="3"/>
  <c r="N22" i="3"/>
  <c r="N21" i="3"/>
  <c r="N19" i="3"/>
  <c r="N18" i="3"/>
  <c r="N15" i="3"/>
  <c r="N14" i="3"/>
  <c r="N13" i="3"/>
  <c r="N12" i="3"/>
  <c r="N11" i="3"/>
  <c r="N10" i="3"/>
  <c r="N9" i="3"/>
  <c r="N8" i="3"/>
  <c r="N6" i="3"/>
  <c r="N5" i="3"/>
  <c r="N20" i="3"/>
  <c r="N26" i="3"/>
  <c r="N4" i="3"/>
</calcChain>
</file>

<file path=xl/sharedStrings.xml><?xml version="1.0" encoding="utf-8"?>
<sst xmlns="http://schemas.openxmlformats.org/spreadsheetml/2006/main" count="1839" uniqueCount="270">
  <si>
    <t>Personality</t>
  </si>
  <si>
    <t>Realistic</t>
  </si>
  <si>
    <t>Matching Career</t>
  </si>
  <si>
    <t>Agriculture, food, and natural resources</t>
  </si>
  <si>
    <t>Matching Department</t>
  </si>
  <si>
    <t>Program</t>
  </si>
  <si>
    <t>Food Science and Technology</t>
  </si>
  <si>
    <t>Thai Program</t>
  </si>
  <si>
    <t>Microbiology</t>
  </si>
  <si>
    <t>Architecture and construction</t>
  </si>
  <si>
    <t>Architecture</t>
  </si>
  <si>
    <t>International Program</t>
  </si>
  <si>
    <t>Industrial Design</t>
  </si>
  <si>
    <t>Interior Architecture</t>
  </si>
  <si>
    <t>Communication Design</t>
  </si>
  <si>
    <t>Civil Engineering</t>
  </si>
  <si>
    <t>Environmental Engineering</t>
  </si>
  <si>
    <t>Media Arts</t>
  </si>
  <si>
    <t>Media Technology</t>
  </si>
  <si>
    <t>Medical and Science Media</t>
  </si>
  <si>
    <t>Arts, A/V technology, and communications</t>
  </si>
  <si>
    <t>Information technology</t>
  </si>
  <si>
    <t>Information Technology</t>
  </si>
  <si>
    <t>Computer Science</t>
  </si>
  <si>
    <t>Manufacturing</t>
  </si>
  <si>
    <t>Production Engineering</t>
  </si>
  <si>
    <t>Automotive Part Manufacturing Engineering</t>
  </si>
  <si>
    <t>Tool Engineering</t>
  </si>
  <si>
    <t>Industrial Technology</t>
  </si>
  <si>
    <t>Educational Technology and Mass Communication</t>
  </si>
  <si>
    <t>Printing and Packaging Technology</t>
  </si>
  <si>
    <t>Applied Computer Science-Multimedia</t>
  </si>
  <si>
    <t>Faculty</t>
  </si>
  <si>
    <t>Faculty of Industrial and Technology Education</t>
  </si>
  <si>
    <t>Faculty of Engineering</t>
  </si>
  <si>
    <t>School of Information Technology</t>
  </si>
  <si>
    <t>Media Art Technologies</t>
  </si>
  <si>
    <t>Faculty of Architecture and Design</t>
  </si>
  <si>
    <t>Faculty of Science</t>
  </si>
  <si>
    <t>Transportation, distribution, and logistics</t>
  </si>
  <si>
    <t>Mathematics</t>
  </si>
  <si>
    <t>Science</t>
  </si>
  <si>
    <t>Chemistry</t>
  </si>
  <si>
    <t>Applied Computer Science</t>
  </si>
  <si>
    <t>Statistics</t>
  </si>
  <si>
    <t>Investigative</t>
  </si>
  <si>
    <t>Health science</t>
  </si>
  <si>
    <t>Engineering</t>
  </si>
  <si>
    <t>Chemical Engineering</t>
  </si>
  <si>
    <t>Materials Engineering</t>
  </si>
  <si>
    <t>Control Systems and Instrumentation Engineering</t>
  </si>
  <si>
    <t>Electrical Communication and Electronic Engineering</t>
  </si>
  <si>
    <t>Mechatronics Engineering</t>
  </si>
  <si>
    <t>Mechanical and Energy Engineering</t>
  </si>
  <si>
    <t>Computer Engineering</t>
  </si>
  <si>
    <t>Automation Engineering</t>
  </si>
  <si>
    <t>Electrical Engineering (Power System, Power Electronics and Energy)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</si>
  <si>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Computer Engineering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</si>
  <si>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Mechanical Engineering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</si>
  <si>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Electrical Engineering</t>
    </r>
  </si>
  <si>
    <t>Artistic</t>
  </si>
  <si>
    <t>Education and training</t>
  </si>
  <si>
    <t>Industrial Education Program in Electrical Engineering</t>
  </si>
  <si>
    <t>Industrial Education Program in Production Engineering</t>
  </si>
  <si>
    <t>Industrial Education Program in Mechanical Engineering</t>
  </si>
  <si>
    <t>Industrial Education Program in Civil Engineering</t>
  </si>
  <si>
    <t>Thai Program (5 years program)</t>
  </si>
  <si>
    <t>Social</t>
  </si>
  <si>
    <t>Enterprising</t>
  </si>
  <si>
    <t>Robotics and Automation Engineering</t>
  </si>
  <si>
    <t>Institute of FIeld Robotics</t>
  </si>
  <si>
    <t>Conventional</t>
  </si>
  <si>
    <t>Mechanical Engineering</t>
  </si>
  <si>
    <t>Total Expense</t>
  </si>
  <si>
    <t>Applied Physics</t>
  </si>
  <si>
    <t>Highest Score</t>
  </si>
  <si>
    <t>Average Score</t>
  </si>
  <si>
    <t>Lowest Score</t>
  </si>
  <si>
    <t>Department</t>
  </si>
  <si>
    <t>English</t>
  </si>
  <si>
    <t>Electrical Engineering</t>
  </si>
  <si>
    <t>Mechanical and Tool Engineering</t>
  </si>
  <si>
    <t>Math</t>
  </si>
  <si>
    <t>Physics</t>
  </si>
  <si>
    <t>Biology</t>
  </si>
  <si>
    <t>Electrical Engineering (Power System and Power Electronics and Energy)</t>
  </si>
  <si>
    <t>Sci-Math</t>
  </si>
  <si>
    <t>Math-Lang</t>
  </si>
  <si>
    <t>Land</t>
  </si>
  <si>
    <t>No.</t>
  </si>
  <si>
    <t>Total</t>
  </si>
  <si>
    <t>Score</t>
  </si>
  <si>
    <t>Registrant</t>
  </si>
  <si>
    <t>Accepted</t>
  </si>
  <si>
    <t>Pass</t>
  </si>
  <si>
    <t>Maximum</t>
  </si>
  <si>
    <t>Minimum</t>
  </si>
  <si>
    <t>Average</t>
  </si>
  <si>
    <t>SD</t>
  </si>
  <si>
    <t>0669</t>
  </si>
  <si>
    <t>0670</t>
  </si>
  <si>
    <t>0671</t>
  </si>
  <si>
    <t>0672</t>
  </si>
  <si>
    <t>0673</t>
  </si>
  <si>
    <t>0674</t>
  </si>
  <si>
    <t>0675</t>
  </si>
  <si>
    <t>Industrial Engineering</t>
  </si>
  <si>
    <t>0676</t>
  </si>
  <si>
    <t>0677</t>
  </si>
  <si>
    <t>0678</t>
  </si>
  <si>
    <t>0679</t>
  </si>
  <si>
    <t>0680</t>
  </si>
  <si>
    <t>0681</t>
  </si>
  <si>
    <t>Civil Engineering (International Program)</t>
  </si>
  <si>
    <t>0682</t>
  </si>
  <si>
    <t>0683</t>
  </si>
  <si>
    <t>0684</t>
  </si>
  <si>
    <t>0685</t>
  </si>
  <si>
    <t>Chemical Engineering (International Program)</t>
  </si>
  <si>
    <t>0686</t>
  </si>
  <si>
    <t>Electrical Engineering (International Program)</t>
  </si>
  <si>
    <t>0687</t>
  </si>
  <si>
    <t>Automation Engineering (International Program)</t>
  </si>
  <si>
    <t>0688</t>
  </si>
  <si>
    <t>Environmental Engineering (International Program)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</si>
  <si>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</si>
  <si>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</si>
  <si>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</si>
  <si>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</si>
  <si>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</si>
  <si>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</si>
  <si>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</si>
  <si>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</si>
  <si>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</si>
  <si>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</si>
  <si>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</si>
  <si>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</si>
  <si>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</si>
  <si>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</si>
  <si>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</si>
  <si>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</si>
  <si>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</si>
  <si>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</si>
  <si>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</si>
  <si>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</si>
  <si>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</si>
  <si>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</si>
  <si>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</si>
  <si>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Computer Engineering (International Program)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</si>
  <si>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</si>
  <si>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</si>
  <si>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</si>
  <si>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</si>
  <si>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</si>
  <si>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</si>
  <si>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</si>
  <si>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</si>
  <si>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</si>
  <si>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</si>
  <si>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</si>
  <si>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</si>
  <si>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</si>
  <si>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</si>
  <si>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Electrical and Electronics Engineering (International Program)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</si>
  <si>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</si>
  <si>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</si>
  <si>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</si>
  <si>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</si>
  <si>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</si>
  <si>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</si>
  <si>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</si>
  <si>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</si>
  <si>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</si>
  <si>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</si>
  <si>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</si>
  <si>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</si>
  <si>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</si>
  <si>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</si>
  <si>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</si>
  <si>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</si>
  <si>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</si>
  <si>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</si>
  <si>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</si>
  <si>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</si>
  <si>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</si>
  <si>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</si>
  <si>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</si>
  <si>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</si>
  <si>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</si>
  <si>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</si>
  <si>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Industrial Education Program in Computer Engineering</t>
  </si>
  <si>
    <t>0752</t>
  </si>
  <si>
    <t>0753</t>
  </si>
  <si>
    <t>0754</t>
  </si>
  <si>
    <t>0755</t>
  </si>
  <si>
    <t>0756</t>
  </si>
  <si>
    <t>Engineering Courses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</si>
  <si>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</si>
  <si>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</si>
  <si>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</si>
  <si>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</si>
  <si>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</si>
  <si>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</si>
  <si>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</si>
  <si>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</si>
  <si>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</si>
  <si>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</si>
  <si>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</si>
  <si>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</si>
  <si>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Major in Media Technology - Digital Media Technology Group</t>
  </si>
  <si>
    <t>0769</t>
  </si>
  <si>
    <t>Media Technology - Major Development Games</t>
  </si>
  <si>
    <t>0770</t>
  </si>
  <si>
    <t>0771</t>
  </si>
  <si>
    <t>Media Studies - Major Graphic design</t>
  </si>
  <si>
    <t>0772</t>
  </si>
  <si>
    <t>0773</t>
  </si>
  <si>
    <t>0774</t>
  </si>
  <si>
    <t>0775</t>
  </si>
  <si>
    <t>0776</t>
  </si>
  <si>
    <t>0777</t>
  </si>
  <si>
    <t>0778</t>
  </si>
  <si>
    <t>0779</t>
  </si>
  <si>
    <t>Computer and Information Technology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</si>
  <si>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</si>
  <si>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</si>
  <si>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</si>
  <si>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</si>
  <si>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</si>
  <si>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</si>
  <si>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</si>
  <si>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</si>
  <si>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</si>
  <si>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</si>
  <si>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Field Robotics Institute Robotics</t>
  </si>
  <si>
    <t>Media Studies - Film Design Major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</si>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</sst>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3" fontId="9" fillId="0" borderId="1" xfId="2" applyNumberFormat="1" applyFont="1" applyBorder="1" applyAlignment="1"/>
    <xf numFmtId="0" fontId="0" fillId="0" borderId="1" xfId="0" applyBorder="1"/>
    <xf numFmtId="0" fontId="2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2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0" fillId="0" borderId="0" xfId="0" applyBorder="1"/>
    <xf numFmtId="0" fontId="9" fillId="2" borderId="1" xfId="2" applyFont="1" applyFill="1" applyBorder="1" applyAlignment="1"/>
    <xf numFmtId="3" fontId="9" fillId="2" borderId="1" xfId="2" applyNumberFormat="1" applyFont="1" applyFill="1" applyBorder="1" applyAlignment="1"/>
    <xf numFmtId="3" fontId="9" fillId="7" borderId="1" xfId="0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/>
    <xf numFmtId="3" fontId="9" fillId="8" borderId="1" xfId="0" applyNumberFormat="1" applyFont="1" applyFill="1" applyBorder="1" applyAlignment="1"/>
    <xf numFmtId="0" fontId="9" fillId="2" borderId="1" xfId="0" applyFont="1" applyFill="1" applyBorder="1" applyAlignment="1">
      <alignment horizontal="right"/>
    </xf>
    <xf numFmtId="3" fontId="9" fillId="8" borderId="1" xfId="2" applyNumberFormat="1" applyFont="1" applyFill="1" applyBorder="1" applyAlignment="1"/>
    <xf numFmtId="0" fontId="0" fillId="2" borderId="1" xfId="0" applyFill="1" applyBorder="1"/>
    <xf numFmtId="0" fontId="9" fillId="2" borderId="1" xfId="0" applyFont="1" applyFill="1" applyBorder="1" applyAlignment="1"/>
    <xf numFmtId="0" fontId="9" fillId="3" borderId="1" xfId="2" applyFont="1" applyFill="1" applyBorder="1" applyAlignment="1"/>
    <xf numFmtId="3" fontId="9" fillId="9" borderId="1" xfId="2" applyNumberFormat="1" applyFont="1" applyFill="1" applyBorder="1" applyAlignment="1"/>
    <xf numFmtId="0" fontId="0" fillId="3" borderId="1" xfId="0" applyFill="1" applyBorder="1"/>
    <xf numFmtId="0" fontId="9" fillId="3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9" fillId="5" borderId="1" xfId="2" applyFont="1" applyFill="1" applyBorder="1" applyAlignment="1"/>
    <xf numFmtId="0" fontId="9" fillId="5" borderId="1" xfId="0" applyFont="1" applyFill="1" applyBorder="1" applyAlignment="1">
      <alignment horizontal="right"/>
    </xf>
    <xf numFmtId="0" fontId="0" fillId="5" borderId="1" xfId="0" applyFill="1" applyBorder="1"/>
    <xf numFmtId="0" fontId="9" fillId="4" borderId="1" xfId="2" applyFont="1" applyFill="1" applyBorder="1" applyAlignment="1"/>
    <xf numFmtId="0" fontId="9" fillId="4" borderId="1" xfId="0" applyFont="1" applyFill="1" applyBorder="1" applyAlignment="1">
      <alignment horizontal="right"/>
    </xf>
    <xf numFmtId="0" fontId="0" fillId="10" borderId="1" xfId="0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9" fillId="10" borderId="1" xfId="2" applyFont="1" applyFill="1" applyBorder="1" applyAlignment="1"/>
    <xf numFmtId="0" fontId="9" fillId="6" borderId="1" xfId="2" applyFont="1" applyFill="1" applyBorder="1" applyAlignment="1"/>
    <xf numFmtId="3" fontId="9" fillId="6" borderId="1" xfId="2" applyNumberFormat="1" applyFont="1" applyFill="1" applyBorder="1" applyAlignment="1"/>
    <xf numFmtId="0" fontId="9" fillId="6" borderId="1" xfId="0" applyFont="1" applyFill="1" applyBorder="1" applyAlignment="1">
      <alignment horizontal="right"/>
    </xf>
    <xf numFmtId="3" fontId="9" fillId="3" borderId="1" xfId="0" applyNumberFormat="1" applyFont="1" applyFill="1" applyBorder="1" applyAlignment="1"/>
    <xf numFmtId="3" fontId="9" fillId="6" borderId="1" xfId="0" applyNumberFormat="1" applyFont="1" applyFill="1" applyBorder="1" applyAlignment="1"/>
    <xf numFmtId="0" fontId="2" fillId="11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0" fillId="17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2" fillId="16" borderId="2" xfId="0" applyFont="1" applyFill="1" applyBorder="1"/>
    <xf numFmtId="0" fontId="0" fillId="5" borderId="2" xfId="0" applyFont="1" applyFill="1" applyBorder="1" applyAlignment="1">
      <alignment vertical="center"/>
    </xf>
    <xf numFmtId="0" fontId="0" fillId="17" borderId="2" xfId="0" applyFont="1" applyFill="1" applyBorder="1" applyAlignment="1">
      <alignment vertical="center"/>
    </xf>
    <xf numFmtId="0" fontId="2" fillId="19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0" borderId="2" xfId="0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0" fontId="2" fillId="22" borderId="2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6" borderId="2" xfId="0" applyFont="1" applyFill="1" applyBorder="1" applyAlignment="1">
      <alignment vertical="center"/>
    </xf>
    <xf numFmtId="0" fontId="2" fillId="26" borderId="2" xfId="0" applyFont="1" applyFill="1" applyBorder="1" applyAlignment="1">
      <alignment horizontal="left" vertical="center"/>
    </xf>
    <xf numFmtId="0" fontId="2" fillId="24" borderId="2" xfId="0" applyFont="1" applyFill="1" applyBorder="1" applyAlignment="1">
      <alignment vertical="center"/>
    </xf>
    <xf numFmtId="0" fontId="2" fillId="24" borderId="2" xfId="0" applyFont="1" applyFill="1" applyBorder="1" applyAlignment="1">
      <alignment horizontal="left" vertical="center"/>
    </xf>
    <xf numFmtId="0" fontId="2" fillId="24" borderId="2" xfId="0" applyFont="1" applyFill="1" applyBorder="1" applyAlignment="1">
      <alignment horizontal="left"/>
    </xf>
    <xf numFmtId="0" fontId="2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left" vertical="center"/>
    </xf>
    <xf numFmtId="0" fontId="10" fillId="31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13" fillId="0" borderId="0" xfId="0" applyFont="1"/>
    <xf numFmtId="3" fontId="13" fillId="0" borderId="0" xfId="0" applyNumberFormat="1" applyFont="1"/>
    <xf numFmtId="1" fontId="9" fillId="8" borderId="1" xfId="2" applyNumberFormat="1" applyFont="1" applyFill="1" applyBorder="1" applyAlignment="1"/>
    <xf numFmtId="1" fontId="9" fillId="2" borderId="1" xfId="2" applyNumberFormat="1" applyFont="1" applyFill="1" applyBorder="1" applyAlignment="1"/>
    <xf numFmtId="1" fontId="9" fillId="2" borderId="1" xfId="0" applyNumberFormat="1" applyFont="1" applyFill="1" applyBorder="1" applyAlignment="1"/>
    <xf numFmtId="1" fontId="9" fillId="2" borderId="1" xfId="0" applyNumberFormat="1" applyFont="1" applyFill="1" applyBorder="1" applyAlignment="1">
      <alignment horizontal="right"/>
    </xf>
    <xf numFmtId="1" fontId="9" fillId="8" borderId="1" xfId="0" applyNumberFormat="1" applyFont="1" applyFill="1" applyBorder="1" applyAlignment="1"/>
    <xf numFmtId="1" fontId="9" fillId="12" borderId="1" xfId="0" applyNumberFormat="1" applyFont="1" applyFill="1" applyBorder="1" applyAlignment="1">
      <alignment horizontal="right"/>
    </xf>
    <xf numFmtId="1" fontId="9" fillId="11" borderId="1" xfId="0" applyNumberFormat="1" applyFont="1" applyFill="1" applyBorder="1" applyAlignment="1">
      <alignment horizontal="right"/>
    </xf>
    <xf numFmtId="1" fontId="9" fillId="11" borderId="1" xfId="2" applyNumberFormat="1" applyFont="1" applyFill="1" applyBorder="1" applyAlignment="1"/>
    <xf numFmtId="1" fontId="9" fillId="12" borderId="1" xfId="0" applyNumberFormat="1" applyFont="1" applyFill="1" applyBorder="1" applyAlignment="1"/>
    <xf numFmtId="1" fontId="9" fillId="13" borderId="1" xfId="2" applyNumberFormat="1" applyFont="1" applyFill="1" applyBorder="1" applyAlignment="1"/>
    <xf numFmtId="1" fontId="9" fillId="9" borderId="1" xfId="2" applyNumberFormat="1" applyFont="1" applyFill="1" applyBorder="1" applyAlignment="1"/>
    <xf numFmtId="1" fontId="9" fillId="3" borderId="1" xfId="0" applyNumberFormat="1" applyFont="1" applyFill="1" applyBorder="1" applyAlignment="1"/>
    <xf numFmtId="1" fontId="9" fillId="3" borderId="1" xfId="2" applyNumberFormat="1" applyFont="1" applyFill="1" applyBorder="1" applyAlignment="1"/>
    <xf numFmtId="1" fontId="9" fillId="15" borderId="1" xfId="2" applyNumberFormat="1" applyFont="1" applyFill="1" applyBorder="1" applyAlignment="1"/>
    <xf numFmtId="1" fontId="9" fillId="15" borderId="1" xfId="0" applyNumberFormat="1" applyFont="1" applyFill="1" applyBorder="1" applyAlignment="1"/>
    <xf numFmtId="1" fontId="9" fillId="16" borderId="1" xfId="0" applyNumberFormat="1" applyFont="1" applyFill="1" applyBorder="1" applyAlignment="1"/>
    <xf numFmtId="1" fontId="9" fillId="5" borderId="1" xfId="0" applyNumberFormat="1" applyFont="1" applyFill="1" applyBorder="1" applyAlignment="1">
      <alignment horizontal="right"/>
    </xf>
    <xf numFmtId="1" fontId="9" fillId="17" borderId="1" xfId="0" applyNumberFormat="1" applyFont="1" applyFill="1" applyBorder="1" applyAlignment="1">
      <alignment horizontal="right"/>
    </xf>
    <xf numFmtId="1" fontId="9" fillId="17" borderId="1" xfId="2" applyNumberFormat="1" applyFont="1" applyFill="1" applyBorder="1" applyAlignment="1"/>
    <xf numFmtId="1" fontId="9" fillId="19" borderId="1" xfId="2" applyNumberFormat="1" applyFont="1" applyFill="1" applyBorder="1" applyAlignment="1"/>
    <xf numFmtId="1" fontId="9" fillId="4" borderId="1" xfId="2" applyNumberFormat="1" applyFont="1" applyFill="1" applyBorder="1" applyAlignment="1"/>
    <xf numFmtId="1" fontId="9" fillId="4" borderId="1" xfId="0" applyNumberFormat="1" applyFont="1" applyFill="1" applyBorder="1" applyAlignment="1">
      <alignment horizontal="right"/>
    </xf>
    <xf numFmtId="1" fontId="9" fillId="20" borderId="1" xfId="0" applyNumberFormat="1" applyFont="1" applyFill="1" applyBorder="1" applyAlignment="1">
      <alignment horizontal="right"/>
    </xf>
    <xf numFmtId="1" fontId="9" fillId="20" borderId="1" xfId="2" applyNumberFormat="1" applyFont="1" applyFill="1" applyBorder="1" applyAlignment="1"/>
    <xf numFmtId="1" fontId="9" fillId="21" borderId="1" xfId="2" applyNumberFormat="1" applyFont="1" applyFill="1" applyBorder="1" applyAlignment="1"/>
    <xf numFmtId="1" fontId="9" fillId="22" borderId="1" xfId="2" applyNumberFormat="1" applyFont="1" applyFill="1" applyBorder="1" applyAlignment="1"/>
    <xf numFmtId="1" fontId="9" fillId="23" borderId="1" xfId="2" applyNumberFormat="1" applyFont="1" applyFill="1" applyBorder="1" applyAlignment="1"/>
    <xf numFmtId="1" fontId="9" fillId="26" borderId="1" xfId="2" applyNumberFormat="1" applyFont="1" applyFill="1" applyBorder="1" applyAlignment="1"/>
    <xf numFmtId="1" fontId="9" fillId="26" borderId="1" xfId="0" applyNumberFormat="1" applyFont="1" applyFill="1" applyBorder="1" applyAlignment="1">
      <alignment horizontal="right"/>
    </xf>
    <xf numFmtId="1" fontId="9" fillId="26" borderId="1" xfId="0" applyNumberFormat="1" applyFont="1" applyFill="1" applyBorder="1" applyAlignment="1"/>
    <xf numFmtId="1" fontId="9" fillId="24" borderId="1" xfId="0" applyNumberFormat="1" applyFont="1" applyFill="1" applyBorder="1" applyAlignment="1">
      <alignment horizontal="right"/>
    </xf>
    <xf numFmtId="1" fontId="9" fillId="24" borderId="1" xfId="0" applyNumberFormat="1" applyFont="1" applyFill="1" applyBorder="1" applyAlignment="1"/>
    <xf numFmtId="1" fontId="9" fillId="25" borderId="1" xfId="2" applyNumberFormat="1" applyFont="1" applyFill="1" applyBorder="1" applyAlignment="1"/>
    <xf numFmtId="1" fontId="9" fillId="25" borderId="1" xfId="0" applyNumberFormat="1" applyFont="1" applyFill="1" applyBorder="1" applyAlignment="1"/>
    <xf numFmtId="1" fontId="0" fillId="0" borderId="0" xfId="0" applyNumberFormat="1"/>
    <xf numFmtId="1" fontId="2" fillId="10" borderId="1" xfId="3" applyNumberFormat="1" applyFont="1" applyFill="1" applyBorder="1" applyAlignment="1">
      <alignment horizontal="center" vertical="center"/>
    </xf>
    <xf numFmtId="0" fontId="0" fillId="14" borderId="3" xfId="0" applyFill="1" applyBorder="1" applyAlignment="1">
      <alignment vertical="center"/>
    </xf>
    <xf numFmtId="0" fontId="0" fillId="27" borderId="3" xfId="0" applyFill="1" applyBorder="1" applyAlignment="1">
      <alignment vertical="center"/>
    </xf>
    <xf numFmtId="0" fontId="0" fillId="18" borderId="3" xfId="0" applyFill="1" applyBorder="1" applyAlignment="1">
      <alignment vertical="center"/>
    </xf>
    <xf numFmtId="0" fontId="0" fillId="28" borderId="3" xfId="0" applyFill="1" applyBorder="1" applyAlignment="1">
      <alignment vertical="center"/>
    </xf>
    <xf numFmtId="0" fontId="0" fillId="29" borderId="3" xfId="0" applyFill="1" applyBorder="1" applyAlignment="1">
      <alignment vertical="center"/>
    </xf>
    <xf numFmtId="0" fontId="0" fillId="30" borderId="3" xfId="0" applyFill="1" applyBorder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" fontId="0" fillId="0" borderId="1" xfId="0" applyNumberFormat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/>
    <xf numFmtId="0" fontId="0" fillId="0" borderId="1" xfId="0" applyFont="1" applyFill="1" applyBorder="1"/>
    <xf numFmtId="0" fontId="10" fillId="31" borderId="1" xfId="0" applyFont="1" applyFill="1" applyBorder="1" applyAlignment="1">
      <alignment horizontal="center"/>
    </xf>
    <xf numFmtId="0" fontId="0" fillId="0" borderId="0" xfId="0" applyFont="1" applyFill="1" applyBorder="1"/>
    <xf numFmtId="0" fontId="11" fillId="2" borderId="0" xfId="0" applyFont="1" applyFill="1"/>
    <xf numFmtId="3" fontId="13" fillId="2" borderId="0" xfId="0" applyNumberFormat="1" applyFont="1" applyFill="1"/>
    <xf numFmtId="0" fontId="13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6" fillId="2" borderId="0" xfId="0" applyFont="1" applyFill="1"/>
    <xf numFmtId="0" fontId="12" fillId="2" borderId="0" xfId="0" applyFont="1" applyFill="1"/>
    <xf numFmtId="0" fontId="2" fillId="2" borderId="0" xfId="0" applyFont="1" applyFill="1" applyBorder="1" applyAlignment="1">
      <alignment vertical="center"/>
    </xf>
    <xf numFmtId="0" fontId="0" fillId="0" borderId="1" xfId="0" applyFill="1" applyBorder="1"/>
    <xf numFmtId="0" fontId="0" fillId="16" borderId="1" xfId="0" applyFill="1" applyBorder="1"/>
    <xf numFmtId="0" fontId="0" fillId="16" borderId="1" xfId="0" applyFont="1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25" borderId="1" xfId="0" applyFont="1" applyFill="1" applyBorder="1"/>
    <xf numFmtId="4" fontId="0" fillId="0" borderId="0" xfId="0" applyNumberFormat="1"/>
    <xf numFmtId="4" fontId="0" fillId="0" borderId="1" xfId="0" applyNumberFormat="1" applyFill="1" applyBorder="1"/>
    <xf numFmtId="0" fontId="0" fillId="0" borderId="5" xfId="0" applyFill="1" applyBorder="1"/>
    <xf numFmtId="4" fontId="0" fillId="0" borderId="5" xfId="0" applyNumberFormat="1" applyFill="1" applyBorder="1"/>
    <xf numFmtId="0" fontId="10" fillId="31" borderId="4" xfId="0" applyFont="1" applyFill="1" applyBorder="1" applyAlignment="1">
      <alignment horizontal="center"/>
    </xf>
    <xf numFmtId="0" fontId="10" fillId="31" borderId="1" xfId="0" applyFont="1" applyFill="1" applyBorder="1" applyAlignment="1">
      <alignment horizontal="center"/>
    </xf>
    <xf numFmtId="0" fontId="10" fillId="31" borderId="0" xfId="0" applyFont="1" applyFill="1" applyAlignment="1">
      <alignment horizontal="center" vertical="center"/>
    </xf>
    <xf numFmtId="0" fontId="10" fillId="31" borderId="4" xfId="0" applyFont="1" applyFill="1" applyBorder="1" applyAlignment="1">
      <alignment horizontal="center" vertical="center"/>
    </xf>
    <xf numFmtId="0" fontId="10" fillId="31" borderId="0" xfId="0" applyFont="1" applyFill="1" applyBorder="1" applyAlignment="1">
      <alignment horizontal="center" vertical="center"/>
    </xf>
    <xf numFmtId="1" fontId="10" fillId="31" borderId="0" xfId="0" applyNumberFormat="1" applyFont="1" applyFill="1" applyBorder="1" applyAlignment="1">
      <alignment horizontal="center" vertical="center"/>
    </xf>
    <xf numFmtId="1" fontId="10" fillId="31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8" fillId="0" borderId="0" xfId="2"/>
  </cellXfs>
  <cellStyles count="15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s://careerwise.minnstate.edu/careers/health.html" TargetMode="External"/><Relationship Id="rId12" Type="http://schemas.openxmlformats.org/officeDocument/2006/relationships/hyperlink" Target="https://careerwise.minnstate.edu/careers/manufacturing.html" TargetMode="External"/><Relationship Id="rId13" Type="http://schemas.openxmlformats.org/officeDocument/2006/relationships/printerSettings" Target="../printerSettings/printerSettings2.bin"/><Relationship Id="rId1" Type="http://schemas.openxmlformats.org/officeDocument/2006/relationships/hyperlink" Target="https://careerwise.minnstate.edu/careers/architecture.html" TargetMode="External"/><Relationship Id="rId2" Type="http://schemas.openxmlformats.org/officeDocument/2006/relationships/hyperlink" Target="https://careerwise.minnstate.edu/careers/stem.html" TargetMode="External"/><Relationship Id="rId3" Type="http://schemas.openxmlformats.org/officeDocument/2006/relationships/hyperlink" Target="https://careerwise.minnstate.edu/careers/transportation.html" TargetMode="External"/><Relationship Id="rId4" Type="http://schemas.openxmlformats.org/officeDocument/2006/relationships/hyperlink" Target="https://careerwise.minnstate.edu/careers/health.html" TargetMode="External"/><Relationship Id="rId5" Type="http://schemas.openxmlformats.org/officeDocument/2006/relationships/hyperlink" Target="https://careerwise.minnstate.edu/careers/it.html" TargetMode="External"/><Relationship Id="rId6" Type="http://schemas.openxmlformats.org/officeDocument/2006/relationships/hyperlink" Target="https://careerwise.minnstate.edu/careers/stem.html" TargetMode="External"/><Relationship Id="rId7" Type="http://schemas.openxmlformats.org/officeDocument/2006/relationships/hyperlink" Target="https://careerwise.minnstate.edu/careers/education.html" TargetMode="External"/><Relationship Id="rId8" Type="http://schemas.openxmlformats.org/officeDocument/2006/relationships/hyperlink" Target="https://careerwise.minnstate.edu/careers/education.html" TargetMode="External"/><Relationship Id="rId9" Type="http://schemas.openxmlformats.org/officeDocument/2006/relationships/hyperlink" Target="https://careerwise.minnstate.edu/careers/health.html" TargetMode="External"/><Relationship Id="rId10" Type="http://schemas.openxmlformats.org/officeDocument/2006/relationships/hyperlink" Target="https://careerwise.minnstate.edu/careers/archite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8"/>
  <sheetViews>
    <sheetView tabSelected="1" zoomScale="84" zoomScaleNormal="70" workbookViewId="0">
      <selection activeCell="C12" sqref="C12"/>
    </sheetView>
  </sheetViews>
  <sheetFormatPr baseColWidth="10" defaultColWidth="11.5" defaultRowHeight="15" x14ac:dyDescent="0.2"/>
  <cols>
    <col min="1" max="1" width="11.5" style="24"/>
    <col min="2" max="2" width="44.5" customWidth="1"/>
    <col min="3" max="3" width="39.1640625" customWidth="1"/>
    <col min="4" max="4" width="25.5" customWidth="1"/>
    <col min="5" max="5" width="13.5" style="136" customWidth="1"/>
    <col min="6" max="6" width="14" style="55" customWidth="1"/>
    <col min="7" max="10" width="11.5" style="55"/>
    <col min="14" max="14" width="11.5" customWidth="1"/>
  </cols>
  <sheetData>
    <row r="1" spans="1:48" x14ac:dyDescent="0.2">
      <c r="A1" s="174" t="s">
        <v>0</v>
      </c>
      <c r="B1" s="172" t="s">
        <v>78</v>
      </c>
      <c r="C1" s="172" t="s">
        <v>32</v>
      </c>
      <c r="D1" s="172" t="s">
        <v>5</v>
      </c>
      <c r="E1" s="175" t="s">
        <v>73</v>
      </c>
      <c r="F1" s="172" t="s">
        <v>40</v>
      </c>
      <c r="G1" s="172" t="s">
        <v>79</v>
      </c>
      <c r="H1" s="172" t="s">
        <v>83</v>
      </c>
      <c r="I1" s="172" t="s">
        <v>42</v>
      </c>
      <c r="J1" s="172" t="s">
        <v>84</v>
      </c>
      <c r="K1" s="172" t="s">
        <v>86</v>
      </c>
      <c r="L1" s="172" t="s">
        <v>87</v>
      </c>
      <c r="M1" s="172" t="s">
        <v>88</v>
      </c>
      <c r="N1" s="170">
        <v>2012</v>
      </c>
      <c r="O1" s="170"/>
      <c r="P1" s="170"/>
      <c r="Q1" s="170"/>
      <c r="R1" s="170"/>
      <c r="S1" s="170"/>
      <c r="T1" s="170"/>
      <c r="U1" s="170">
        <v>2013</v>
      </c>
      <c r="V1" s="170"/>
      <c r="W1" s="170"/>
      <c r="X1" s="170"/>
      <c r="Y1" s="170"/>
      <c r="Z1" s="170"/>
      <c r="AA1" s="170"/>
      <c r="AB1" s="170">
        <v>2014</v>
      </c>
      <c r="AC1" s="170"/>
      <c r="AD1" s="170"/>
      <c r="AE1" s="170"/>
      <c r="AF1" s="170"/>
      <c r="AG1" s="170"/>
      <c r="AH1" s="170"/>
      <c r="AI1" s="170">
        <v>2015</v>
      </c>
      <c r="AJ1" s="170"/>
      <c r="AK1" s="170"/>
      <c r="AL1" s="170"/>
      <c r="AM1" s="170"/>
      <c r="AN1" s="170"/>
      <c r="AO1" s="170"/>
      <c r="AP1" s="170">
        <v>2016</v>
      </c>
      <c r="AQ1" s="170"/>
      <c r="AR1" s="170"/>
      <c r="AS1" s="170"/>
      <c r="AT1" s="170"/>
      <c r="AU1" s="170"/>
      <c r="AV1" s="170"/>
    </row>
    <row r="2" spans="1:48" x14ac:dyDescent="0.2">
      <c r="A2" s="174"/>
      <c r="B2" s="172"/>
      <c r="C2" s="172"/>
      <c r="D2" s="172"/>
      <c r="E2" s="175"/>
      <c r="F2" s="172"/>
      <c r="G2" s="172"/>
      <c r="H2" s="172"/>
      <c r="I2" s="172"/>
      <c r="J2" s="172"/>
      <c r="K2" s="172"/>
      <c r="L2" s="172"/>
      <c r="M2" s="172"/>
      <c r="N2" s="171" t="s">
        <v>90</v>
      </c>
      <c r="O2" s="171"/>
      <c r="P2" s="171"/>
      <c r="Q2" s="171" t="s">
        <v>91</v>
      </c>
      <c r="R2" s="171"/>
      <c r="S2" s="171"/>
      <c r="T2" s="171"/>
      <c r="U2" s="171" t="s">
        <v>90</v>
      </c>
      <c r="V2" s="171"/>
      <c r="W2" s="171"/>
      <c r="X2" s="171" t="s">
        <v>91</v>
      </c>
      <c r="Y2" s="171"/>
      <c r="Z2" s="171"/>
      <c r="AA2" s="171"/>
      <c r="AB2" s="171" t="s">
        <v>90</v>
      </c>
      <c r="AC2" s="171"/>
      <c r="AD2" s="171"/>
      <c r="AE2" s="171" t="s">
        <v>91</v>
      </c>
      <c r="AF2" s="171"/>
      <c r="AG2" s="171"/>
      <c r="AH2" s="171"/>
      <c r="AI2" s="171" t="s">
        <v>90</v>
      </c>
      <c r="AJ2" s="171"/>
      <c r="AK2" s="171"/>
      <c r="AL2" s="171" t="s">
        <v>91</v>
      </c>
      <c r="AM2" s="171"/>
      <c r="AN2" s="171"/>
      <c r="AO2" s="171"/>
      <c r="AP2" s="171" t="s">
        <v>90</v>
      </c>
      <c r="AQ2" s="171"/>
      <c r="AR2" s="171"/>
      <c r="AS2" s="171" t="s">
        <v>91</v>
      </c>
      <c r="AT2" s="171"/>
      <c r="AU2" s="171"/>
      <c r="AV2" s="171"/>
    </row>
    <row r="3" spans="1:48" x14ac:dyDescent="0.2">
      <c r="A3" s="173"/>
      <c r="B3" s="173"/>
      <c r="C3" s="173"/>
      <c r="D3" s="173"/>
      <c r="E3" s="176"/>
      <c r="F3" s="173"/>
      <c r="G3" s="173"/>
      <c r="H3" s="173"/>
      <c r="I3" s="173"/>
      <c r="J3" s="173"/>
      <c r="K3" s="172"/>
      <c r="L3" s="172"/>
      <c r="M3" s="172"/>
      <c r="N3" s="94" t="s">
        <v>92</v>
      </c>
      <c r="O3" s="94" t="s">
        <v>93</v>
      </c>
      <c r="P3" s="94" t="s">
        <v>94</v>
      </c>
      <c r="Q3" s="94" t="s">
        <v>95</v>
      </c>
      <c r="R3" s="94" t="s">
        <v>96</v>
      </c>
      <c r="S3" s="94" t="s">
        <v>97</v>
      </c>
      <c r="T3" s="94" t="s">
        <v>98</v>
      </c>
      <c r="U3" s="150" t="s">
        <v>92</v>
      </c>
      <c r="V3" s="150" t="s">
        <v>93</v>
      </c>
      <c r="W3" s="150" t="s">
        <v>94</v>
      </c>
      <c r="X3" s="150" t="s">
        <v>95</v>
      </c>
      <c r="Y3" s="150" t="s">
        <v>96</v>
      </c>
      <c r="Z3" s="150" t="s">
        <v>97</v>
      </c>
      <c r="AA3" s="150" t="s">
        <v>98</v>
      </c>
      <c r="AB3" s="150" t="s">
        <v>92</v>
      </c>
      <c r="AC3" s="150" t="s">
        <v>93</v>
      </c>
      <c r="AD3" s="150" t="s">
        <v>94</v>
      </c>
      <c r="AE3" s="150" t="s">
        <v>95</v>
      </c>
      <c r="AF3" s="150" t="s">
        <v>96</v>
      </c>
      <c r="AG3" s="150" t="s">
        <v>97</v>
      </c>
      <c r="AH3" s="150" t="s">
        <v>98</v>
      </c>
      <c r="AI3" s="150" t="s">
        <v>92</v>
      </c>
      <c r="AJ3" s="150" t="s">
        <v>93</v>
      </c>
      <c r="AK3" s="150" t="s">
        <v>94</v>
      </c>
      <c r="AL3" s="150" t="s">
        <v>95</v>
      </c>
      <c r="AM3" s="150" t="s">
        <v>96</v>
      </c>
      <c r="AN3" s="150" t="s">
        <v>97</v>
      </c>
      <c r="AO3" s="150" t="s">
        <v>98</v>
      </c>
      <c r="AP3" s="150" t="s">
        <v>92</v>
      </c>
      <c r="AQ3" s="150" t="s">
        <v>93</v>
      </c>
      <c r="AR3" s="150" t="s">
        <v>94</v>
      </c>
      <c r="AS3" s="150" t="s">
        <v>95</v>
      </c>
      <c r="AT3" s="150" t="s">
        <v>96</v>
      </c>
      <c r="AU3" s="150" t="s">
        <v>97</v>
      </c>
      <c r="AV3" s="150" t="s">
        <v>98</v>
      </c>
    </row>
    <row r="4" spans="1:48" x14ac:dyDescent="0.2">
      <c r="A4" s="138" t="s">
        <v>1</v>
      </c>
      <c r="B4" s="72" t="s">
        <v>44</v>
      </c>
      <c r="C4" s="2" t="s">
        <v>38</v>
      </c>
      <c r="D4" s="2" t="s">
        <v>7</v>
      </c>
      <c r="E4" s="102">
        <v>159500</v>
      </c>
      <c r="F4" s="137">
        <f>INDEX(Weakness!$C$2:C$57,MATCH(Summary!$B4,Weakness!$A$2:$A$57,0))</f>
        <v>3</v>
      </c>
      <c r="G4" s="137">
        <f>INDEX(Weakness!D$2:D$57,MATCH(Summary!$B4,Weakness!$A$2:$A$57,0))</f>
        <v>1</v>
      </c>
      <c r="H4" s="137">
        <f>INDEX(Weakness!E$2:E$57,MATCH(Summary!$B4,Weakness!$A$2:$A$57,0))</f>
        <v>1</v>
      </c>
      <c r="I4" s="137">
        <f>INDEX(Weakness!F$2:F$57,MATCH(Summary!$B4,Weakness!$A$2:$A$57,0))</f>
        <v>1</v>
      </c>
      <c r="J4" s="137">
        <f>INDEX(Weakness!G$2:G$57,MATCH(Summary!$B4,Weakness!$A$2:$A$57,0))</f>
        <v>1</v>
      </c>
      <c r="K4" s="96">
        <f>INDEX(Program!$C$1:$C$56,MATCH(Summary!$B4,Program!$A$2:$A$56,0))</f>
        <v>1</v>
      </c>
      <c r="L4" s="96">
        <f>INDEX(Program!$D$1:$D$56,MATCH(Summary!$B4,Program!$A$2:$A$56,0))</f>
        <v>0</v>
      </c>
      <c r="M4" s="96">
        <f>INDEX(Program!E$2:$E$56,MATCH(Summary!$B4,Program!$A$2:$A$56,0))</f>
        <v>0</v>
      </c>
      <c r="N4">
        <f>INDEX('2012'!$D3:D$45,MATCH(Summary!$B4,'2012'!$C$3:$C$45,0))</f>
        <v>86</v>
      </c>
      <c r="O4">
        <f>INDEX('2012'!$E$3:E$45,MATCH(Summary!$B4,'2012'!$C$3:$C$45,0))</f>
        <v>15</v>
      </c>
      <c r="P4">
        <f>Q4</f>
        <v>14398.75</v>
      </c>
      <c r="Q4">
        <f>INDEX('2012'!$G$3:G$56,MATCH(Summary!$B4,'2012'!$C$3:$C$56,0))</f>
        <v>14398.75</v>
      </c>
      <c r="R4">
        <f>INDEX('2012'!$H$3:H$56,MATCH(Summary!$B4,'2012'!$C$3:$C$56,0))</f>
        <v>13199.45</v>
      </c>
      <c r="S4">
        <f>INDEX('2012'!$I$3:I$56,MATCH(Summary!$B4,'2012'!$C$3:$C$56,0))</f>
        <v>13650.02</v>
      </c>
      <c r="T4">
        <f>INDEX('2012'!$J$3:J$56,MATCH(Summary!$B4,'2012'!$C$3:$C$56,0))</f>
        <v>321.7165</v>
      </c>
      <c r="U4">
        <f>INDEX('2013'!$D$3:D$46,MATCH(Summary!$B4,'2012'!$C$3:$C$46,0))</f>
        <v>95</v>
      </c>
      <c r="V4">
        <f>INDEX('2013'!$E$3:E$46,MATCH(Summary!$B4,'2013'!$C$3:$C$46,0))</f>
        <v>10</v>
      </c>
      <c r="W4">
        <f>INDEX('2013'!$F$3:F$46,MATCH(Summary!$B4,'2013'!$C$3:$C$46,0))</f>
        <v>10</v>
      </c>
      <c r="X4">
        <f>INDEX('2013'!$G$3:G$46,MATCH(Summary!$B4,'2013'!$C$3:$C$46,0))</f>
        <v>15654.8</v>
      </c>
      <c r="Y4">
        <f>INDEX('2013'!$H$3:H$46,MATCH(Summary!$B4,'2013'!$C$3:$C$46,0))</f>
        <v>14187.45</v>
      </c>
      <c r="Z4">
        <f>INDEX('2013'!$I$3:I$46,MATCH(Summary!$B4,'2013'!$C$3:$C$46,0))</f>
        <v>14829.34</v>
      </c>
      <c r="AA4">
        <f>INDEX('2013'!$J$3:J$46,MATCH(Summary!$B4,'2013'!$C$3:$C$46,0))</f>
        <v>532.27160000000003</v>
      </c>
      <c r="AB4">
        <f>INDEX('2014'!$D$3:D$46,MATCH(Summary!$B4,'2014'!$C$3:$C$46,0))</f>
        <v>40</v>
      </c>
      <c r="AC4">
        <f>INDEX('2014'!$E$3:E$46,MATCH(Summary!$B4,'2014'!$C$3:$C$46,0))</f>
        <v>25</v>
      </c>
      <c r="AD4">
        <f>INDEX('2014'!$F$3:F$46,MATCH(Summary!$B4,'2014'!$C$3:$C$46,0))</f>
        <v>20</v>
      </c>
      <c r="AE4">
        <f>INDEX('2014'!$G$3:G$46,MATCH(Summary!$B4,'2014'!$C$3:$C$46,0))</f>
        <v>15565.7</v>
      </c>
      <c r="AF4">
        <f>INDEX('2014'!$H$3:H$46,MATCH(Summary!$B4,'2014'!$C$3:$C$46,0))</f>
        <v>9542.5499999999993</v>
      </c>
      <c r="AG4">
        <f>INDEX('2014'!$I$3:I$46,MATCH(Summary!$B4,'2014'!$C$3:$C$46,0))</f>
        <v>13579.75</v>
      </c>
      <c r="AH4">
        <f>INDEX('2014'!$J$3:J$46,MATCH(Summary!$B4,'2014'!$C$3:$C$46,0))</f>
        <v>1408.2898</v>
      </c>
      <c r="AI4">
        <f>INDEX('2015'!$D$3:D$51,MATCH(Summary!$B4,'2015'!$C$3:$C$51,0))</f>
        <v>257</v>
      </c>
      <c r="AJ4">
        <f>INDEX('2015'!$E$3:E$51,MATCH(Summary!$B4,'2015'!$C$3:$C$51,0))</f>
        <v>25</v>
      </c>
      <c r="AK4">
        <f>INDEX('2015'!$F$3:F$51,MATCH(Summary!$B4,'2015'!$C$3:$C$51,0))</f>
        <v>25</v>
      </c>
      <c r="AL4">
        <f>INDEX('2015'!$G$3:G$51,MATCH(Summary!$B4,'2015'!$C$3:$C$51,0))</f>
        <v>17291.25</v>
      </c>
      <c r="AM4">
        <f>INDEX('2015'!$H$3:H$51,MATCH(Summary!$B4,'2015'!$C$3:$C$51,0))</f>
        <v>9542.5499999999993</v>
      </c>
      <c r="AN4">
        <f>INDEX('2015'!$I$3:I$51,MATCH(Summary!$B4,'2015'!$C$3:$C$51,0))</f>
        <v>13579.75</v>
      </c>
      <c r="AO4">
        <f>INDEX('2015'!$J$3:J$51,MATCH(Summary!$B4,'2015'!$C$3:$C$51,0))</f>
        <v>1408.2898</v>
      </c>
      <c r="AP4">
        <f>INDEX('2016'!D$3:D$52,MATCH(Summary!$B4,'2016'!$C$3:$C$51,0))</f>
        <v>87</v>
      </c>
      <c r="AQ4">
        <f>INDEX('2016'!E$3:E$52,MATCH(Summary!$B4,'2016'!$C$3:$C$51,0))</f>
        <v>30</v>
      </c>
      <c r="AR4">
        <f>INDEX('2016'!F$3:F$52,MATCH(Summary!$B4,'2016'!$C$3:$C$51,0))</f>
        <v>30</v>
      </c>
      <c r="AS4">
        <f>INDEX('2016'!G$3:G$52,MATCH(Summary!$B4,'2016'!$C$3:$C$51,0))</f>
        <v>15681.3</v>
      </c>
      <c r="AT4">
        <f>INDEX('2016'!H$3:H$52,MATCH(Summary!$B4,'2016'!$C$3:$C$51,0))</f>
        <v>10115.6</v>
      </c>
      <c r="AU4">
        <f>INDEX('2016'!I$3:I$52,MATCH(Summary!$B4,'2016'!$C$3:$C$51,0))</f>
        <v>13592.0833</v>
      </c>
      <c r="AV4">
        <f>INDEX('2016'!J$3:J$52,MATCH(Summary!$B4,'2016'!$C$3:$C$51,0))</f>
        <v>1391.2918</v>
      </c>
    </row>
    <row r="5" spans="1:48" x14ac:dyDescent="0.2">
      <c r="A5" s="138" t="s">
        <v>1</v>
      </c>
      <c r="B5" s="72" t="s">
        <v>16</v>
      </c>
      <c r="C5" s="2" t="s">
        <v>34</v>
      </c>
      <c r="D5" s="2" t="s">
        <v>7</v>
      </c>
      <c r="E5" s="103">
        <v>160000</v>
      </c>
      <c r="F5" s="137">
        <f>INDEX(Weakness!$C$2:C$57,MATCH(Summary!$B5,Weakness!$A$2:$A$57,0))</f>
        <v>2</v>
      </c>
      <c r="G5" s="137">
        <f>INDEX(Weakness!D$2:D$57,MATCH(Summary!$B5,Weakness!$A$2:$A$57,0))</f>
        <v>3</v>
      </c>
      <c r="H5" s="137">
        <f>INDEX(Weakness!E$2:E$57,MATCH(Summary!$B5,Weakness!$A$2:$A$57,0))</f>
        <v>3</v>
      </c>
      <c r="I5" s="137">
        <f>INDEX(Weakness!F$2:F$57,MATCH(Summary!$B5,Weakness!$A$2:$A$57,0))</f>
        <v>2</v>
      </c>
      <c r="J5" s="137">
        <f>INDEX(Weakness!G$2:G$57,MATCH(Summary!$B5,Weakness!$A$2:$A$57,0))</f>
        <v>2</v>
      </c>
      <c r="K5" s="96">
        <f>INDEX(Program!$C$1:$C$56,MATCH(Summary!$B5,Program!$A$2:$A$56,0))</f>
        <v>1</v>
      </c>
      <c r="L5" s="96">
        <f>INDEX(Program!$D$1:$D$56,MATCH(Summary!$B5,Program!$A$2:$A$56,0))</f>
        <v>0</v>
      </c>
      <c r="M5" s="96">
        <f>INDEX(Program!E$2:$E$56,MATCH(Summary!$B5,Program!$A$2:$A$56,0))</f>
        <v>0</v>
      </c>
      <c r="N5">
        <f>INDEX('2012'!$D3:D$45,MATCH(Summary!$B5,'2012'!$C$3:$C$45,0))</f>
        <v>129</v>
      </c>
      <c r="O5">
        <f>INDEX('2012'!$E$3:E$45,MATCH(Summary!$B5,'2012'!$C$3:$C$45,0))</f>
        <v>30</v>
      </c>
      <c r="P5">
        <f>INDEX('2012'!$F$3:F$56,MATCH(Summary!$B5,'2012'!$C$3:$C$56,0))</f>
        <v>30</v>
      </c>
      <c r="Q5">
        <f>INDEX('2012'!$G$3:G$56,MATCH(Summary!$B5,'2012'!$C$3:$C$56,0))</f>
        <v>17811.05</v>
      </c>
      <c r="R5">
        <f>INDEX('2012'!$H$3:H$56,MATCH(Summary!$B5,'2012'!$C$3:$C$56,0))</f>
        <v>15453.95</v>
      </c>
      <c r="S5">
        <f>INDEX('2012'!$I$3:I$56,MATCH(Summary!$B5,'2012'!$C$3:$C$56,0))</f>
        <v>16369.5933</v>
      </c>
      <c r="T5">
        <f>INDEX('2012'!$J$3:J$56,MATCH(Summary!$B5,'2012'!$C$3:$C$56,0))</f>
        <v>546.44179999999994</v>
      </c>
      <c r="U5">
        <f>INDEX('2013'!$D$3:D$46,MATCH(Summary!$B5,'2012'!$C$3:$C$46,0))</f>
        <v>181</v>
      </c>
      <c r="V5">
        <f>INDEX('2013'!$E$3:E$46,MATCH(Summary!$B5,'2013'!$C$3:$C$46,0))</f>
        <v>10</v>
      </c>
      <c r="W5">
        <f>INDEX('2013'!$F$3:F$46,MATCH(Summary!$B5,'2013'!$C$3:$C$46,0))</f>
        <v>10</v>
      </c>
      <c r="X5">
        <f>INDEX('2013'!$G$3:G$46,MATCH(Summary!$B5,'2013'!$C$3:$C$46,0))</f>
        <v>18810.05</v>
      </c>
      <c r="Y5">
        <f>INDEX('2013'!$H$3:H$46,MATCH(Summary!$B5,'2013'!$C$3:$C$46,0))</f>
        <v>17365.25</v>
      </c>
      <c r="Z5">
        <f>INDEX('2013'!$I$3:I$46,MATCH(Summary!$B5,'2013'!$C$3:$C$46,0))</f>
        <v>17874.544999999998</v>
      </c>
      <c r="AA5">
        <f>INDEX('2013'!$J$3:J$46,MATCH(Summary!$B5,'2013'!$C$3:$C$46,0))</f>
        <v>497.81569999999999</v>
      </c>
      <c r="AB5">
        <f>INDEX('2014'!$D$3:D$46,MATCH(Summary!$B5,'2014'!$C$3:$C$46,0))</f>
        <v>65</v>
      </c>
      <c r="AC5">
        <f>INDEX('2014'!$E$3:E$46,MATCH(Summary!$B5,'2014'!$C$3:$C$46,0))</f>
        <v>10</v>
      </c>
      <c r="AD5">
        <f>INDEX('2014'!$F$3:F$46,MATCH(Summary!$B5,'2014'!$C$3:$C$46,0))</f>
        <v>10</v>
      </c>
      <c r="AE5">
        <f>INDEX('2014'!$G$3:G$46,MATCH(Summary!$B5,'2014'!$C$3:$C$46,0))</f>
        <v>18024.599999999999</v>
      </c>
      <c r="AF5">
        <f>INDEX('2014'!$H$3:H$46,MATCH(Summary!$B5,'2014'!$C$3:$C$46,0))</f>
        <v>16172.85</v>
      </c>
      <c r="AG5">
        <f>INDEX('2014'!$I$3:I$46,MATCH(Summary!$B5,'2014'!$C$3:$C$46,0))</f>
        <v>17155.365000000002</v>
      </c>
      <c r="AH5">
        <f>INDEX('2014'!$J$3:J$46,MATCH(Summary!$B5,'2014'!$C$3:$C$46,0))</f>
        <v>578.5172</v>
      </c>
      <c r="AI5">
        <f>INDEX('2015'!$D$3:D$51,MATCH(Summary!$B5,'2015'!$C$3:$C$51,0))</f>
        <v>90</v>
      </c>
      <c r="AJ5">
        <f>INDEX('2015'!$E$3:E$51,MATCH(Summary!$B5,'2015'!$C$3:$C$51,0))</f>
        <v>15</v>
      </c>
      <c r="AK5">
        <f>INDEX('2015'!$F$3:F$51,MATCH(Summary!$B5,'2015'!$C$3:$C$51,0))</f>
        <v>15</v>
      </c>
      <c r="AL5">
        <f>INDEX('2015'!$G$3:G$51,MATCH(Summary!$B5,'2015'!$C$3:$C$51,0))</f>
        <v>17826.25</v>
      </c>
      <c r="AM5">
        <f>INDEX('2015'!$H$3:H$51,MATCH(Summary!$B5,'2015'!$C$3:$C$51,0))</f>
        <v>16172.85</v>
      </c>
      <c r="AN5">
        <f>INDEX('2015'!$I$3:I$51,MATCH(Summary!$B5,'2015'!$C$3:$C$51,0))</f>
        <v>17155.365000000002</v>
      </c>
      <c r="AO5">
        <f>INDEX('2015'!$J$3:J$51,MATCH(Summary!$B5,'2015'!$C$3:$C$51,0))</f>
        <v>578.5172</v>
      </c>
      <c r="AP5">
        <f>INDEX('2016'!$D$3:D$52,MATCH(Summary!$B5,'2016'!$C$3:$C$51,0))</f>
        <v>105</v>
      </c>
      <c r="AQ5">
        <f>INDEX('2016'!E$3:E$52,MATCH(Summary!$B5,'2016'!$C$3:$C$51,0))</f>
        <v>10</v>
      </c>
      <c r="AR5">
        <f>INDEX('2016'!F$3:F$52,MATCH(Summary!$B5,'2016'!$C$3:$C$51,0))</f>
        <v>10</v>
      </c>
      <c r="AS5">
        <f>INDEX('2016'!G$3:G$52,MATCH(Summary!$B5,'2016'!$C$3:$C$51,0))</f>
        <v>17237.5</v>
      </c>
      <c r="AT5">
        <f>INDEX('2016'!H$3:H$52,MATCH(Summary!$B5,'2016'!$C$3:$C$51,0))</f>
        <v>16558.2</v>
      </c>
      <c r="AU5">
        <f>INDEX('2016'!I$3:I$52,MATCH(Summary!$B5,'2016'!$C$3:$C$51,0))</f>
        <v>16848.13</v>
      </c>
      <c r="AV5">
        <f>INDEX('2016'!J$3:J$52,MATCH(Summary!$B5,'2016'!$C$3:$C$51,0))</f>
        <v>232.5598</v>
      </c>
    </row>
    <row r="6" spans="1:48" x14ac:dyDescent="0.2">
      <c r="A6" s="138" t="s">
        <v>1</v>
      </c>
      <c r="B6" s="72" t="s">
        <v>6</v>
      </c>
      <c r="C6" s="2" t="s">
        <v>38</v>
      </c>
      <c r="D6" s="2" t="s">
        <v>7</v>
      </c>
      <c r="E6" s="103">
        <v>162000</v>
      </c>
      <c r="F6" s="137">
        <f>INDEX(Weakness!$C$2:C$57,MATCH(Summary!$B6,Weakness!$A$2:$A$57,0))</f>
        <v>1</v>
      </c>
      <c r="G6" s="137">
        <f>INDEX(Weakness!D$2:D$57,MATCH(Summary!$B6,Weakness!$A$2:$A$57,0))</f>
        <v>1</v>
      </c>
      <c r="H6" s="137">
        <f>INDEX(Weakness!E$2:E$57,MATCH(Summary!$B6,Weakness!$A$2:$A$57,0))</f>
        <v>1</v>
      </c>
      <c r="I6" s="137">
        <f>INDEX(Weakness!F$2:F$57,MATCH(Summary!$B6,Weakness!$A$2:$A$57,0))</f>
        <v>2</v>
      </c>
      <c r="J6" s="137">
        <f>INDEX(Weakness!G$2:G$57,MATCH(Summary!$B6,Weakness!$A$2:$A$57,0))</f>
        <v>3</v>
      </c>
      <c r="K6" s="96">
        <f>INDEX(Program!$C$1:$C$56,MATCH(Summary!$B6,Program!$A$2:$A$56,0))</f>
        <v>1</v>
      </c>
      <c r="L6" s="96">
        <f>INDEX(Program!$D$1:$D$56,MATCH(Summary!$B6,Program!$A$2:$A$56,0))</f>
        <v>0</v>
      </c>
      <c r="M6" s="96">
        <f>INDEX(Program!E$2:$E$56,MATCH(Summary!$B6,Program!$A$2:$A$56,0))</f>
        <v>0</v>
      </c>
      <c r="N6">
        <f>INDEX('2012'!$D3:D$45,MATCH(Summary!$B6,'2012'!$C$3:$C$45,0))</f>
        <v>77</v>
      </c>
      <c r="O6">
        <f>INDEX('2012'!$E$3:E$45,MATCH(Summary!$B6,'2012'!$C$3:$C$45,0))</f>
        <v>40</v>
      </c>
      <c r="P6">
        <f>INDEX('2012'!$F$3:F$56,MATCH(Summary!$B6,'2012'!$C$3:$C$56,0))</f>
        <v>40</v>
      </c>
      <c r="Q6">
        <f>INDEX('2012'!$G$3:G$56,MATCH(Summary!$B6,'2012'!$C$3:$C$56,0))</f>
        <v>16435.650000000001</v>
      </c>
      <c r="R6">
        <f>INDEX('2012'!$H$3:H$56,MATCH(Summary!$B6,'2012'!$C$3:$C$56,0))</f>
        <v>11721.85</v>
      </c>
      <c r="S6">
        <f>INDEX('2012'!$I$3:I$56,MATCH(Summary!$B6,'2012'!$C$3:$C$56,0))</f>
        <v>13726.672500000001</v>
      </c>
      <c r="T6">
        <f>INDEX('2012'!$J$3:J$56,MATCH(Summary!$B6,'2012'!$C$3:$C$56,0))</f>
        <v>1258.4158</v>
      </c>
      <c r="U6">
        <f>INDEX('2013'!$D$3:D$46,MATCH(Summary!$B6,'2012'!$C$3:$C$46,0))</f>
        <v>778</v>
      </c>
      <c r="V6">
        <f>INDEX('2013'!$E$3:E$46,MATCH(Summary!$B6,'2013'!$C$3:$C$46,0))</f>
        <v>25</v>
      </c>
      <c r="W6">
        <f>INDEX('2013'!$F$3:F$46,MATCH(Summary!$B6,'2013'!$C$3:$C$46,0))</f>
        <v>25</v>
      </c>
      <c r="X6">
        <f>INDEX('2013'!$G$3:G$46,MATCH(Summary!$B6,'2013'!$C$3:$C$46,0))</f>
        <v>17971.7</v>
      </c>
      <c r="Y6">
        <f>INDEX('2013'!$H$3:H$46,MATCH(Summary!$B6,'2013'!$C$3:$C$46,0))</f>
        <v>14944.65</v>
      </c>
      <c r="Z6">
        <f>INDEX('2013'!$I$3:I$46,MATCH(Summary!$B6,'2013'!$C$3:$C$46,0))</f>
        <v>15542.51</v>
      </c>
      <c r="AA6">
        <f>INDEX('2013'!$J$3:J$46,MATCH(Summary!$B6,'2013'!$C$3:$C$46,0))</f>
        <v>667.71889999999996</v>
      </c>
      <c r="AB6">
        <f>INDEX('2014'!$D$3:D$46,MATCH(Summary!$B6,'2014'!$C$3:$C$46,0))</f>
        <v>154</v>
      </c>
      <c r="AC6">
        <f>INDEX('2014'!$E$3:E$46,MATCH(Summary!$B6,'2014'!$C$3:$C$46,0))</f>
        <v>25</v>
      </c>
      <c r="AD6">
        <f>INDEX('2014'!$F$3:F$46,MATCH(Summary!$B6,'2014'!$C$3:$C$46,0))</f>
        <v>25</v>
      </c>
      <c r="AE6">
        <f>INDEX('2014'!$G$3:G$46,MATCH(Summary!$B6,'2014'!$C$3:$C$46,0))</f>
        <v>18772</v>
      </c>
      <c r="AF6">
        <f>INDEX('2014'!$H$3:H$46,MATCH(Summary!$B6,'2014'!$C$3:$C$46,0))</f>
        <v>14956.25</v>
      </c>
      <c r="AG6">
        <f>INDEX('2014'!$I$3:I$46,MATCH(Summary!$B6,'2014'!$C$3:$C$46,0))</f>
        <v>15820.664000000001</v>
      </c>
      <c r="AH6">
        <f>INDEX('2014'!$J$3:J$46,MATCH(Summary!$B6,'2014'!$C$3:$C$46,0))</f>
        <v>1632.2925</v>
      </c>
      <c r="AI6">
        <f>INDEX('2015'!$D$3:D$51,MATCH(Summary!$B6,'2015'!$C$3:$C$51,0))</f>
        <v>175</v>
      </c>
      <c r="AJ6">
        <f>INDEX('2015'!$E$3:E$51,MATCH(Summary!$B6,'2015'!$C$3:$C$51,0))</f>
        <v>25</v>
      </c>
      <c r="AK6">
        <f>INDEX('2015'!$F$3:F$51,MATCH(Summary!$B6,'2015'!$C$3:$C$51,0))</f>
        <v>25</v>
      </c>
      <c r="AL6">
        <f>INDEX('2015'!$G$3:G$51,MATCH(Summary!$B6,'2015'!$C$3:$C$51,0))</f>
        <v>16568.75</v>
      </c>
      <c r="AM6">
        <f>INDEX('2015'!$H$3:H$51,MATCH(Summary!$B6,'2015'!$C$3:$C$51,0))</f>
        <v>14956.25</v>
      </c>
      <c r="AN6">
        <f>INDEX('2015'!$I$3:I$51,MATCH(Summary!$B6,'2015'!$C$3:$C$51,0))</f>
        <v>15820.664000000001</v>
      </c>
      <c r="AO6">
        <f>INDEX('2015'!$J$3:J$51,MATCH(Summary!$B6,'2015'!$C$3:$C$51,0))</f>
        <v>1632.2925</v>
      </c>
      <c r="AP6">
        <f>INDEX('2016'!$D$3:D$52,MATCH(Summary!$B6,'2016'!$C$3:$C$51,0))</f>
        <v>111</v>
      </c>
      <c r="AQ6">
        <f>INDEX('2016'!E$3:E$52,MATCH(Summary!$B6,'2016'!$C$3:$C$51,0))</f>
        <v>40</v>
      </c>
      <c r="AR6">
        <f>INDEX('2016'!F$3:F$52,MATCH(Summary!$B6,'2016'!$C$3:$C$51,0))</f>
        <v>40</v>
      </c>
      <c r="AS6">
        <f>INDEX('2016'!G$3:G$52,MATCH(Summary!$B6,'2016'!$C$3:$C$51,0))</f>
        <v>18205</v>
      </c>
      <c r="AT6">
        <f>INDEX('2016'!H$3:H$52,MATCH(Summary!$B6,'2016'!$C$3:$C$51,0))</f>
        <v>13585.2</v>
      </c>
      <c r="AU6">
        <f>INDEX('2016'!I$3:I$52,MATCH(Summary!$B6,'2016'!$C$3:$C$51,0))</f>
        <v>15055.89</v>
      </c>
      <c r="AV6">
        <f>INDEX('2016'!J$3:J$52,MATCH(Summary!$B6,'2016'!$C$3:$C$51,0))</f>
        <v>883.80280000000005</v>
      </c>
    </row>
    <row r="7" spans="1:48" x14ac:dyDescent="0.2">
      <c r="A7" s="138" t="s">
        <v>1</v>
      </c>
      <c r="B7" s="72" t="s">
        <v>26</v>
      </c>
      <c r="C7" s="2" t="s">
        <v>34</v>
      </c>
      <c r="D7" s="2" t="s">
        <v>7</v>
      </c>
      <c r="E7" s="103">
        <v>162000</v>
      </c>
      <c r="F7" s="137">
        <f>INDEX(Weakness!$C$2:C$57,MATCH(Summary!$B7,Weakness!$A$2:$A$57,0))</f>
        <v>2</v>
      </c>
      <c r="G7" s="137">
        <f>INDEX(Weakness!D$2:D$57,MATCH(Summary!$B7,Weakness!$A$2:$A$57,0))</f>
        <v>1</v>
      </c>
      <c r="H7" s="137">
        <f>INDEX(Weakness!E$2:E$57,MATCH(Summary!$B7,Weakness!$A$2:$A$57,0))</f>
        <v>3</v>
      </c>
      <c r="I7" s="137">
        <f>INDEX(Weakness!F$2:F$57,MATCH(Summary!$B7,Weakness!$A$2:$A$57,0))</f>
        <v>1</v>
      </c>
      <c r="J7" s="137">
        <f>INDEX(Weakness!G$2:G$57,MATCH(Summary!$B7,Weakness!$A$2:$A$57,0))</f>
        <v>1</v>
      </c>
      <c r="K7" s="96">
        <f>INDEX(Program!$C$1:$C$56,MATCH(Summary!$B7,Program!$A$2:$A$56,0))</f>
        <v>1</v>
      </c>
      <c r="L7" s="96">
        <f>INDEX(Program!$D$1:$D$56,MATCH(Summary!$B7,Program!$A$2:$A$56,0))</f>
        <v>0</v>
      </c>
      <c r="M7" s="96">
        <f>INDEX(Program!E$2:$E$56,MATCH(Summary!$B7,Program!$A$2:$A$56,0))</f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38" t="s">
        <v>1</v>
      </c>
      <c r="B8" s="72" t="s">
        <v>40</v>
      </c>
      <c r="C8" s="2" t="s">
        <v>38</v>
      </c>
      <c r="D8" s="2" t="s">
        <v>7</v>
      </c>
      <c r="E8" s="103">
        <v>162000</v>
      </c>
      <c r="F8" s="137">
        <f>INDEX(Weakness!$C$2:C$57,MATCH(Summary!$B8,Weakness!$A$2:$A$57,0))</f>
        <v>3</v>
      </c>
      <c r="G8" s="137">
        <f>INDEX(Weakness!D$2:D$57,MATCH(Summary!$B8,Weakness!$A$2:$A$57,0))</f>
        <v>3</v>
      </c>
      <c r="H8" s="137">
        <f>INDEX(Weakness!E$2:E$57,MATCH(Summary!$B8,Weakness!$A$2:$A$57,0))</f>
        <v>2</v>
      </c>
      <c r="I8" s="137">
        <f>INDEX(Weakness!F$2:F$57,MATCH(Summary!$B8,Weakness!$A$2:$A$57,0))</f>
        <v>2</v>
      </c>
      <c r="J8" s="137">
        <f>INDEX(Weakness!G$2:G$57,MATCH(Summary!$B8,Weakness!$A$2:$A$57,0))</f>
        <v>2</v>
      </c>
      <c r="K8" s="96">
        <f>INDEX(Program!$C$1:$C$56,MATCH(Summary!$B8,Program!$A$2:$A$56,0))</f>
        <v>1</v>
      </c>
      <c r="L8" s="96">
        <f>INDEX(Program!$D$1:$D$56,MATCH(Summary!$B8,Program!$A$2:$A$56,0))</f>
        <v>0</v>
      </c>
      <c r="M8" s="96">
        <f>INDEX(Program!E$2:$E$56,MATCH(Summary!$B8,Program!$A$2:$A$56,0))</f>
        <v>0</v>
      </c>
      <c r="N8">
        <f>INDEX('2012'!$D3:D$45,MATCH(Summary!$B8,'2012'!$C$3:$C$45,0))</f>
        <v>100</v>
      </c>
      <c r="O8">
        <f>INDEX('2012'!$E$3:E$45,MATCH(Summary!$B8,'2012'!$C$3:$C$45,0))</f>
        <v>35</v>
      </c>
      <c r="P8">
        <f>INDEX('2012'!$F$3:F$56,MATCH(Summary!$B8,'2012'!$C$3:$C$56,0))</f>
        <v>35</v>
      </c>
      <c r="Q8">
        <f>INDEX('2012'!$G$3:G$56,MATCH(Summary!$B8,'2012'!$C$3:$C$56,0))</f>
        <v>14699.65</v>
      </c>
      <c r="R8">
        <f>INDEX('2012'!$H$3:H$56,MATCH(Summary!$B8,'2012'!$C$3:$C$56,0))</f>
        <v>12550.95</v>
      </c>
      <c r="S8">
        <f>INDEX('2012'!$I$3:I$56,MATCH(Summary!$B8,'2012'!$C$3:$C$56,0))</f>
        <v>13400.5443</v>
      </c>
      <c r="T8">
        <f>INDEX('2012'!$J$3:J$56,MATCH(Summary!$B8,'2012'!$C$3:$C$56,0))</f>
        <v>552.08029999999997</v>
      </c>
      <c r="U8">
        <f>INDEX('2013'!$D$3:D$46,MATCH(Summary!$B8,'2012'!$C$3:$C$46,0))</f>
        <v>138</v>
      </c>
      <c r="V8">
        <f>INDEX('2013'!$E$3:E$46,MATCH(Summary!$B8,'2013'!$C$3:$C$46,0))</f>
        <v>20</v>
      </c>
      <c r="W8">
        <f>INDEX('2013'!$F$3:F$46,MATCH(Summary!$B8,'2013'!$C$3:$C$46,0))</f>
        <v>20</v>
      </c>
      <c r="X8">
        <f>INDEX('2013'!$G$3:G$46,MATCH(Summary!$B8,'2013'!$C$3:$C$46,0))</f>
        <v>15040.8</v>
      </c>
      <c r="Y8">
        <f>INDEX('2013'!$H$3:H$46,MATCH(Summary!$B8,'2013'!$C$3:$C$46,0))</f>
        <v>13365.4</v>
      </c>
      <c r="Z8">
        <f>INDEX('2013'!$I$3:I$46,MATCH(Summary!$B8,'2013'!$C$3:$C$46,0))</f>
        <v>14007.022499999999</v>
      </c>
      <c r="AA8">
        <f>INDEX('2013'!$J$3:J$46,MATCH(Summary!$B8,'2013'!$C$3:$C$46,0))</f>
        <v>442.02010000000001</v>
      </c>
      <c r="AB8">
        <f>INDEX('2014'!$D$3:D$46,MATCH(Summary!$B8,'2014'!$C$3:$C$46,0))</f>
        <v>111</v>
      </c>
      <c r="AC8">
        <f>INDEX('2014'!$E$3:E$46,MATCH(Summary!$B8,'2014'!$C$3:$C$46,0))</f>
        <v>30</v>
      </c>
      <c r="AD8">
        <f>INDEX('2014'!$F$3:F$46,MATCH(Summary!$B8,'2014'!$C$3:$C$46,0))</f>
        <v>30</v>
      </c>
      <c r="AE8">
        <f>INDEX('2014'!$G$3:G$46,MATCH(Summary!$B8,'2014'!$C$3:$C$46,0))</f>
        <v>15281.3</v>
      </c>
      <c r="AF8">
        <f>INDEX('2014'!$H$3:H$46,MATCH(Summary!$B8,'2014'!$C$3:$C$46,0))</f>
        <v>12966.85</v>
      </c>
      <c r="AG8">
        <f>INDEX('2014'!$I$3:I$46,MATCH(Summary!$B8,'2014'!$C$3:$C$46,0))</f>
        <v>13966.6217</v>
      </c>
      <c r="AH8">
        <f>INDEX('2014'!$J$3:J$46,MATCH(Summary!$B8,'2014'!$C$3:$C$46,0))</f>
        <v>667.86199999999997</v>
      </c>
      <c r="AI8">
        <f>INDEX('2015'!$D$3:D$51,MATCH(Summary!$B8,'2015'!$C$3:$C$51,0))</f>
        <v>150</v>
      </c>
      <c r="AJ8">
        <f>INDEX('2015'!$E$3:E$51,MATCH(Summary!$B8,'2015'!$C$3:$C$51,0))</f>
        <v>30</v>
      </c>
      <c r="AK8">
        <f>INDEX('2015'!$F$3:F$51,MATCH(Summary!$B8,'2015'!$C$3:$C$51,0))</f>
        <v>30</v>
      </c>
      <c r="AL8">
        <f>INDEX('2015'!$G$3:G$51,MATCH(Summary!$B8,'2015'!$C$3:$C$51,0))</f>
        <v>16692.5</v>
      </c>
      <c r="AM8">
        <f>INDEX('2015'!$H$3:H$51,MATCH(Summary!$B8,'2015'!$C$3:$C$51,0))</f>
        <v>12966.85</v>
      </c>
      <c r="AN8">
        <f>INDEX('2015'!$I$3:I$51,MATCH(Summary!$B8,'2015'!$C$3:$C$51,0))</f>
        <v>13966.6217</v>
      </c>
      <c r="AO8">
        <f>INDEX('2015'!$J$3:J$51,MATCH(Summary!$B8,'2015'!$C$3:$C$51,0))</f>
        <v>667.86199999999997</v>
      </c>
      <c r="AP8">
        <f>INDEX('2016'!$D$3:D$52,MATCH(Summary!$B8,'2016'!$C$3:$C$51,0))</f>
        <v>77</v>
      </c>
      <c r="AQ8">
        <f>INDEX('2016'!E$3:E$52,MATCH(Summary!$B8,'2016'!$C$3:$C$51,0))</f>
        <v>25</v>
      </c>
      <c r="AR8">
        <f>INDEX('2016'!F$3:F$52,MATCH(Summary!$B8,'2016'!$C$3:$C$51,0))</f>
        <v>25</v>
      </c>
      <c r="AS8">
        <f>INDEX('2016'!G$3:G$52,MATCH(Summary!$B8,'2016'!$C$3:$C$51,0))</f>
        <v>15920</v>
      </c>
      <c r="AT8">
        <f>INDEX('2016'!H$3:H$52,MATCH(Summary!$B8,'2016'!$C$3:$C$51,0))</f>
        <v>12677.6</v>
      </c>
      <c r="AU8">
        <f>INDEX('2016'!I$3:I$52,MATCH(Summary!$B8,'2016'!$C$3:$C$51,0))</f>
        <v>14070.6</v>
      </c>
      <c r="AV8">
        <f>INDEX('2016'!J$3:J$52,MATCH(Summary!$B8,'2016'!$C$3:$C$51,0))</f>
        <v>984.43259999999998</v>
      </c>
    </row>
    <row r="9" spans="1:48" x14ac:dyDescent="0.2">
      <c r="A9" s="138" t="s">
        <v>1</v>
      </c>
      <c r="B9" s="72" t="s">
        <v>43</v>
      </c>
      <c r="C9" s="2" t="s">
        <v>38</v>
      </c>
      <c r="D9" s="2" t="s">
        <v>7</v>
      </c>
      <c r="E9" s="103">
        <v>164500</v>
      </c>
      <c r="F9" s="137">
        <f>INDEX(Weakness!$C$2:C$57,MATCH(Summary!$B9,Weakness!$A$2:$A$57,0))</f>
        <v>2</v>
      </c>
      <c r="G9" s="137">
        <f>INDEX(Weakness!D$2:D$57,MATCH(Summary!$B9,Weakness!$A$2:$A$57,0))</f>
        <v>1</v>
      </c>
      <c r="H9" s="137">
        <f>INDEX(Weakness!E$2:E$57,MATCH(Summary!$B9,Weakness!$A$2:$A$57,0))</f>
        <v>1</v>
      </c>
      <c r="I9" s="137">
        <f>INDEX(Weakness!F$2:F$57,MATCH(Summary!$B9,Weakness!$A$2:$A$57,0))</f>
        <v>1</v>
      </c>
      <c r="J9" s="137">
        <f>INDEX(Weakness!G$2:G$57,MATCH(Summary!$B9,Weakness!$A$2:$A$57,0))</f>
        <v>1</v>
      </c>
      <c r="K9" s="96">
        <f>INDEX(Program!$C$1:$C$56,MATCH(Summary!$B9,Program!$A$2:$A$56,0))</f>
        <v>1</v>
      </c>
      <c r="L9" s="96">
        <f>INDEX(Program!$D$1:$D$56,MATCH(Summary!$B9,Program!$A$2:$A$56,0))</f>
        <v>0</v>
      </c>
      <c r="M9" s="96">
        <f>INDEX(Program!E$2:$E$56,MATCH(Summary!$B9,Program!$A$2:$A$56,0))</f>
        <v>0</v>
      </c>
      <c r="N9">
        <f>INDEX('2012'!$D3:D$45,MATCH(Summary!$B9,'2012'!$C$3:$C$45,0))</f>
        <v>85</v>
      </c>
      <c r="O9">
        <f>INDEX('2012'!$E$3:E$45,MATCH(Summary!$B9,'2012'!$C$3:$C$45,0))</f>
        <v>20</v>
      </c>
      <c r="P9">
        <f>INDEX('2012'!$F$3:F$56,MATCH(Summary!$B9,'2012'!$C$3:$C$56,0))</f>
        <v>20</v>
      </c>
      <c r="Q9">
        <f>INDEX('2012'!$G$3:G$56,MATCH(Summary!$B9,'2012'!$C$3:$C$56,0))</f>
        <v>15473.2</v>
      </c>
      <c r="R9">
        <f>INDEX('2012'!$H$3:H$56,MATCH(Summary!$B9,'2012'!$C$3:$C$56,0))</f>
        <v>13518.2</v>
      </c>
      <c r="S9">
        <f>INDEX('2012'!$I$3:I$56,MATCH(Summary!$B9,'2012'!$C$3:$C$56,0))</f>
        <v>14538.98</v>
      </c>
      <c r="T9">
        <f>INDEX('2012'!$J$3:J$56,MATCH(Summary!$B9,'2012'!$C$3:$C$56,0))</f>
        <v>641.42859999999996</v>
      </c>
      <c r="U9">
        <f>INDEX('2013'!$D$3:D$46,MATCH(Summary!$B9,'2012'!$C$3:$C$46,0))</f>
        <v>168</v>
      </c>
      <c r="V9">
        <f>INDEX('2013'!$E$3:E$46,MATCH(Summary!$B9,'2013'!$C$3:$C$46,0))</f>
        <v>10</v>
      </c>
      <c r="W9">
        <f>INDEX('2013'!$F$3:F$46,MATCH(Summary!$B9,'2013'!$C$3:$C$46,0))</f>
        <v>10</v>
      </c>
      <c r="X9">
        <f>INDEX('2013'!$G$3:G$46,MATCH(Summary!$B9,'2013'!$C$3:$C$46,0))</f>
        <v>16953.55</v>
      </c>
      <c r="Y9">
        <f>INDEX('2013'!$H$3:H$46,MATCH(Summary!$B9,'2013'!$C$3:$C$46,0))</f>
        <v>15177.95</v>
      </c>
      <c r="Z9">
        <f>INDEX('2013'!$I$3:I$46,MATCH(Summary!$B9,'2013'!$C$3:$C$46,0))</f>
        <v>15820.74</v>
      </c>
      <c r="AA9">
        <f>INDEX('2013'!$J$3:J$46,MATCH(Summary!$B9,'2013'!$C$3:$C$46,0))</f>
        <v>528.20619999999997</v>
      </c>
      <c r="AB9">
        <f>INDEX('2014'!$D$3:D$46,MATCH(Summary!$B9,'2014'!$C$3:$C$46,0))</f>
        <v>86</v>
      </c>
      <c r="AC9">
        <f>INDEX('2014'!$E$3:E$46,MATCH(Summary!$B9,'2014'!$C$3:$C$46,0))</f>
        <v>15</v>
      </c>
      <c r="AD9">
        <f>INDEX('2014'!$F$3:F$46,MATCH(Summary!$B9,'2014'!$C$3:$C$46,0))</f>
        <v>15</v>
      </c>
      <c r="AE9">
        <f>INDEX('2014'!$G$3:G$46,MATCH(Summary!$B9,'2014'!$C$3:$C$46,0))</f>
        <v>16898.8</v>
      </c>
      <c r="AF9">
        <f>INDEX('2014'!$H$3:H$46,MATCH(Summary!$B9,'2014'!$C$3:$C$46,0))</f>
        <v>14401.95</v>
      </c>
      <c r="AG9">
        <f>INDEX('2014'!$I$3:I$46,MATCH(Summary!$B9,'2014'!$C$3:$C$46,0))</f>
        <v>15143.373299999999</v>
      </c>
      <c r="AH9">
        <f>INDEX('2014'!$J$3:J$46,MATCH(Summary!$B9,'2014'!$C$3:$C$46,0))</f>
        <v>657.10130000000004</v>
      </c>
      <c r="AI9">
        <f>INDEX('2015'!$D$3:D$51,MATCH(Summary!$B9,'2015'!$C$3:$C$51,0))</f>
        <v>191</v>
      </c>
      <c r="AJ9">
        <f>INDEX('2015'!$E$3:E$51,MATCH(Summary!$B9,'2015'!$C$3:$C$51,0))</f>
        <v>30</v>
      </c>
      <c r="AK9">
        <f>INDEX('2015'!$F$3:F$51,MATCH(Summary!$B9,'2015'!$C$3:$C$51,0))</f>
        <v>30</v>
      </c>
      <c r="AL9">
        <f>INDEX('2015'!$G$3:G$51,MATCH(Summary!$B9,'2015'!$C$3:$C$51,0))</f>
        <v>16616.25</v>
      </c>
      <c r="AM9">
        <f>INDEX('2015'!$H$3:H$51,MATCH(Summary!$B9,'2015'!$C$3:$C$51,0))</f>
        <v>14401.95</v>
      </c>
      <c r="AN9">
        <f>INDEX('2015'!$I$3:I$51,MATCH(Summary!$B9,'2015'!$C$3:$C$51,0))</f>
        <v>15143.373299999999</v>
      </c>
      <c r="AO9">
        <f>INDEX('2015'!$J$3:J$51,MATCH(Summary!$B9,'2015'!$C$3:$C$51,0))</f>
        <v>657.10130000000004</v>
      </c>
      <c r="AP9">
        <f>INDEX('2016'!$D$3:D$52,MATCH(Summary!$B9,'2016'!$C$3:$C$51,0))</f>
        <v>108</v>
      </c>
      <c r="AQ9">
        <f>INDEX('2016'!E$3:E$52,MATCH(Summary!$B9,'2016'!$C$3:$C$51,0))</f>
        <v>27</v>
      </c>
      <c r="AR9">
        <f>INDEX('2016'!F$3:F$52,MATCH(Summary!$B9,'2016'!$C$3:$C$51,0))</f>
        <v>27</v>
      </c>
      <c r="AS9">
        <f>INDEX('2016'!G$3:G$52,MATCH(Summary!$B9,'2016'!$C$3:$C$51,0))</f>
        <v>16150</v>
      </c>
      <c r="AT9">
        <f>INDEX('2016'!H$3:H$52,MATCH(Summary!$B9,'2016'!$C$3:$C$51,0))</f>
        <v>13473.8</v>
      </c>
      <c r="AU9">
        <f>INDEX('2016'!I$3:I$52,MATCH(Summary!$B9,'2016'!$C$3:$C$51,0))</f>
        <v>14737.637000000001</v>
      </c>
      <c r="AV9">
        <f>INDEX('2016'!J$3:J$52,MATCH(Summary!$B9,'2016'!$C$3:$C$51,0))</f>
        <v>756.58680000000004</v>
      </c>
    </row>
    <row r="10" spans="1:48" x14ac:dyDescent="0.2">
      <c r="A10" s="138" t="s">
        <v>1</v>
      </c>
      <c r="B10" s="72" t="s">
        <v>74</v>
      </c>
      <c r="C10" s="2" t="s">
        <v>38</v>
      </c>
      <c r="D10" s="2" t="s">
        <v>7</v>
      </c>
      <c r="E10" s="104">
        <v>164500</v>
      </c>
      <c r="F10" s="137">
        <f>INDEX(Weakness!$C$2:C$57,MATCH(Summary!$B10,Weakness!$A$2:$A$57,0))</f>
        <v>3</v>
      </c>
      <c r="G10" s="137">
        <f>INDEX(Weakness!D$2:D$57,MATCH(Summary!$B10,Weakness!$A$2:$A$57,0))</f>
        <v>3</v>
      </c>
      <c r="H10" s="137">
        <f>INDEX(Weakness!E$2:E$57,MATCH(Summary!$B10,Weakness!$A$2:$A$57,0))</f>
        <v>3</v>
      </c>
      <c r="I10" s="137">
        <f>INDEX(Weakness!F$2:F$57,MATCH(Summary!$B10,Weakness!$A$2:$A$57,0))</f>
        <v>1</v>
      </c>
      <c r="J10" s="137">
        <f>INDEX(Weakness!G$2:G$57,MATCH(Summary!$B10,Weakness!$A$2:$A$57,0))</f>
        <v>2</v>
      </c>
      <c r="K10" s="96">
        <f>INDEX(Program!$C$1:$C$56,MATCH(Summary!$B10,Program!$A$2:$A$56,0))</f>
        <v>1</v>
      </c>
      <c r="L10" s="96">
        <f>INDEX(Program!$D$1:$D$56,MATCH(Summary!$B10,Program!$A$2:$A$56,0))</f>
        <v>0</v>
      </c>
      <c r="M10" s="96">
        <f>INDEX(Program!E$2:$E$56,MATCH(Summary!$B10,Program!$A$2:$A$56,0))</f>
        <v>0</v>
      </c>
      <c r="N10">
        <f>INDEX('2012'!$D3:D$45,MATCH(Summary!$B10,'2012'!$C$3:$C$45,0))</f>
        <v>251</v>
      </c>
      <c r="O10">
        <f>INDEX('2012'!$E$3:E$45,MATCH(Summary!$B10,'2012'!$C$3:$C$45,0))</f>
        <v>100</v>
      </c>
      <c r="P10">
        <f>INDEX('2012'!$F$3:F$56,MATCH(Summary!$B10,'2012'!$C$3:$C$56,0))</f>
        <v>100</v>
      </c>
      <c r="Q10">
        <f>INDEX('2012'!$G$3:G$56,MATCH(Summary!$B10,'2012'!$C$3:$C$56,0))</f>
        <v>15440</v>
      </c>
      <c r="R10">
        <f>INDEX('2012'!$H$3:H$56,MATCH(Summary!$B10,'2012'!$C$3:$C$56,0))</f>
        <v>11346.95</v>
      </c>
      <c r="S10">
        <f>INDEX('2012'!$I$3:I$56,MATCH(Summary!$B10,'2012'!$C$3:$C$56,0))</f>
        <v>12643.995999999999</v>
      </c>
      <c r="T10">
        <f>INDEX('2012'!$J$3:J$56,MATCH(Summary!$B10,'2012'!$C$3:$C$56,0))</f>
        <v>921.03890000000001</v>
      </c>
      <c r="U10">
        <f>INDEX('2013'!$D$3:D$46,MATCH(Summary!$B10,'2012'!$C$3:$C$46,0))</f>
        <v>274</v>
      </c>
      <c r="V10">
        <f>INDEX('2013'!$E$3:E$46,MATCH(Summary!$B10,'2013'!$C$3:$C$46,0))</f>
        <v>50</v>
      </c>
      <c r="W10">
        <f>INDEX('2013'!$F$3:F$46,MATCH(Summary!$B10,'2013'!$C$3:$C$46,0))</f>
        <v>50</v>
      </c>
      <c r="X10">
        <f>INDEX('2013'!$G$3:G$46,MATCH(Summary!$B10,'2013'!$C$3:$C$46,0))</f>
        <v>14878.5</v>
      </c>
      <c r="Y10">
        <f>INDEX('2013'!$H$3:H$46,MATCH(Summary!$B10,'2013'!$C$3:$C$46,0))</f>
        <v>13004.8</v>
      </c>
      <c r="Z10">
        <f>INDEX('2013'!$I$3:I$46,MATCH(Summary!$B10,'2013'!$C$3:$C$46,0))</f>
        <v>13666.547</v>
      </c>
      <c r="AA10">
        <f>INDEX('2013'!$J$3:J$46,MATCH(Summary!$B10,'2013'!$C$3:$C$46,0))</f>
        <v>545.93809999999996</v>
      </c>
      <c r="AB10">
        <f>INDEX('2014'!$D$3:D$46,MATCH(Summary!$B10,'2014'!$C$3:$C$46,0))</f>
        <v>280</v>
      </c>
      <c r="AC10">
        <f>INDEX('2014'!$E$3:E$46,MATCH(Summary!$B10,'2014'!$C$3:$C$46,0))</f>
        <v>80</v>
      </c>
      <c r="AD10">
        <f>INDEX('2014'!$F$3:F$46,MATCH(Summary!$B10,'2014'!$C$3:$C$46,0))</f>
        <v>80</v>
      </c>
      <c r="AE10">
        <f>INDEX('2014'!$G$3:G$46,MATCH(Summary!$B10,'2014'!$C$3:$C$46,0))</f>
        <v>15461.25</v>
      </c>
      <c r="AF10">
        <f>INDEX('2014'!$H$3:H$46,MATCH(Summary!$B10,'2014'!$C$3:$C$46,0))</f>
        <v>12583.3</v>
      </c>
      <c r="AG10">
        <f>INDEX('2014'!$I$3:I$46,MATCH(Summary!$B10,'2014'!$C$3:$C$46,0))</f>
        <v>13322.86</v>
      </c>
      <c r="AH10">
        <f>INDEX('2014'!$J$3:J$46,MATCH(Summary!$B10,'2014'!$C$3:$C$46,0))</f>
        <v>983.7826</v>
      </c>
      <c r="AI10">
        <f>INDEX('2015'!$D$3:D$51,MATCH(Summary!$B10,'2015'!$C$3:$C$51,0))</f>
        <v>310</v>
      </c>
      <c r="AJ10">
        <f>INDEX('2015'!$E$3:E$51,MATCH(Summary!$B10,'2015'!$C$3:$C$51,0))</f>
        <v>100</v>
      </c>
      <c r="AK10">
        <f>INDEX('2015'!$F$3:F$51,MATCH(Summary!$B10,'2015'!$C$3:$C$51,0))</f>
        <v>100</v>
      </c>
      <c r="AL10">
        <f>INDEX('2015'!$G$3:G$51,MATCH(Summary!$B10,'2015'!$C$3:$C$51,0))</f>
        <v>17781.25</v>
      </c>
      <c r="AM10">
        <f>INDEX('2015'!$H$3:H$51,MATCH(Summary!$B10,'2015'!$C$3:$C$51,0))</f>
        <v>12583.3</v>
      </c>
      <c r="AN10">
        <f>INDEX('2015'!$I$3:I$51,MATCH(Summary!$B10,'2015'!$C$3:$C$51,0))</f>
        <v>13322.86</v>
      </c>
      <c r="AO10">
        <f>INDEX('2015'!$J$3:J$51,MATCH(Summary!$B10,'2015'!$C$3:$C$51,0))</f>
        <v>983.7826</v>
      </c>
      <c r="AP10">
        <f>INDEX('2016'!$D$3:D$52,MATCH(Summary!$B10,'2016'!$C$3:$C$51,0))</f>
        <v>236</v>
      </c>
      <c r="AQ10">
        <f>INDEX('2016'!E$3:E$52,MATCH(Summary!$B10,'2016'!$C$3:$C$51,0))</f>
        <v>100</v>
      </c>
      <c r="AR10">
        <f>INDEX('2016'!F$3:F$52,MATCH(Summary!$B10,'2016'!$C$3:$C$51,0))</f>
        <v>92</v>
      </c>
      <c r="AS10">
        <f>INDEX('2016'!G$3:G$52,MATCH(Summary!$B10,'2016'!$C$3:$C$51,0))</f>
        <v>14842.5</v>
      </c>
      <c r="AT10">
        <f>INDEX('2016'!H$3:H$52,MATCH(Summary!$B10,'2016'!$C$3:$C$51,0))</f>
        <v>9504.9</v>
      </c>
      <c r="AU10">
        <f>INDEX('2016'!I$3:I$52,MATCH(Summary!$B10,'2016'!$C$3:$C$51,0))</f>
        <v>12720.228300000001</v>
      </c>
      <c r="AV10">
        <f>INDEX('2016'!J$3:J$52,MATCH(Summary!$B10,'2016'!$C$3:$C$51,0))</f>
        <v>1083.8275000000001</v>
      </c>
    </row>
    <row r="11" spans="1:48" x14ac:dyDescent="0.2">
      <c r="A11" s="138" t="s">
        <v>1</v>
      </c>
      <c r="B11" s="72" t="s">
        <v>8</v>
      </c>
      <c r="C11" s="2" t="s">
        <v>38</v>
      </c>
      <c r="D11" s="2" t="s">
        <v>7</v>
      </c>
      <c r="E11" s="103">
        <v>165000</v>
      </c>
      <c r="F11" s="137">
        <f>INDEX(Weakness!$C$2:C$57,MATCH(Summary!$B11,Weakness!$A$2:$A$57,0))</f>
        <v>1</v>
      </c>
      <c r="G11" s="137">
        <f>INDEX(Weakness!D$2:D$57,MATCH(Summary!$B11,Weakness!$A$2:$A$57,0))</f>
        <v>1</v>
      </c>
      <c r="H11" s="137">
        <f>INDEX(Weakness!E$2:E$57,MATCH(Summary!$B11,Weakness!$A$2:$A$57,0))</f>
        <v>1</v>
      </c>
      <c r="I11" s="137">
        <f>INDEX(Weakness!F$2:F$57,MATCH(Summary!$B11,Weakness!$A$2:$A$57,0))</f>
        <v>2</v>
      </c>
      <c r="J11" s="137">
        <f>INDEX(Weakness!G$2:G$57,MATCH(Summary!$B11,Weakness!$A$2:$A$57,0))</f>
        <v>3</v>
      </c>
      <c r="K11" s="96">
        <f>INDEX(Program!$C$1:$C$56,MATCH(Summary!$B11,Program!$A$2:$A$56,0))</f>
        <v>1</v>
      </c>
      <c r="L11" s="96">
        <f>INDEX(Program!$D$1:$D$56,MATCH(Summary!$B11,Program!$A$2:$A$56,0))</f>
        <v>0</v>
      </c>
      <c r="M11" s="96">
        <f>INDEX(Program!E$2:$E$56,MATCH(Summary!$B11,Program!$A$2:$A$56,0))</f>
        <v>0</v>
      </c>
      <c r="N11">
        <f>INDEX('2012'!$D3:D$45,MATCH(Summary!$B11,'2012'!$C$3:$C$45,0))</f>
        <v>226</v>
      </c>
      <c r="O11">
        <f>INDEX('2012'!$E$3:E$45,MATCH(Summary!$B11,'2012'!$C$3:$C$45,0))</f>
        <v>80</v>
      </c>
      <c r="P11">
        <f>INDEX('2012'!$F$3:F$56,MATCH(Summary!$B11,'2012'!$C$3:$C$56,0))</f>
        <v>80</v>
      </c>
      <c r="Q11">
        <f>INDEX('2012'!$G$3:G$56,MATCH(Summary!$B11,'2012'!$C$3:$C$56,0))</f>
        <v>16022.5</v>
      </c>
      <c r="R11">
        <f>INDEX('2012'!$H$3:H$56,MATCH(Summary!$B11,'2012'!$C$3:$C$56,0))</f>
        <v>13172.2</v>
      </c>
      <c r="S11">
        <f>INDEX('2012'!$I$3:I$56,MATCH(Summary!$B11,'2012'!$C$3:$C$56,0))</f>
        <v>14119.876899999999</v>
      </c>
      <c r="T11">
        <f>INDEX('2012'!$J$3:J$56,MATCH(Summary!$B11,'2012'!$C$3:$C$56,0))</f>
        <v>629.06119999999999</v>
      </c>
      <c r="U11">
        <f>INDEX('2013'!$D$3:D$46,MATCH(Summary!$B11,'2012'!$C$3:$C$46,0))</f>
        <v>308</v>
      </c>
      <c r="V11">
        <f>INDEX('2013'!$E$3:E$46,MATCH(Summary!$B11,'2013'!$C$3:$C$46,0))</f>
        <v>55</v>
      </c>
      <c r="W11">
        <f>INDEX('2013'!$F$3:F$46,MATCH(Summary!$B11,'2013'!$C$3:$C$46,0))</f>
        <v>55</v>
      </c>
      <c r="X11">
        <f>INDEX('2013'!$G$3:G$46,MATCH(Summary!$B11,'2013'!$C$3:$C$46,0))</f>
        <v>15697.3</v>
      </c>
      <c r="Y11">
        <f>INDEX('2013'!$H$3:H$46,MATCH(Summary!$B11,'2013'!$C$3:$C$46,0))</f>
        <v>14049</v>
      </c>
      <c r="Z11">
        <f>INDEX('2013'!$I$3:I$46,MATCH(Summary!$B11,'2013'!$C$3:$C$46,0))</f>
        <v>14554.509099999999</v>
      </c>
      <c r="AA11">
        <f>INDEX('2013'!$J$3:J$46,MATCH(Summary!$B11,'2013'!$C$3:$C$46,0))</f>
        <v>545.93809999999996</v>
      </c>
      <c r="AB11">
        <f>INDEX('2014'!$D$3:D$46,MATCH(Summary!$B11,'2014'!$C$3:$C$46,0))</f>
        <v>155</v>
      </c>
      <c r="AC11">
        <f>INDEX('2014'!$E$3:E$46,MATCH(Summary!$B11,'2014'!$C$3:$C$46,0))</f>
        <v>70</v>
      </c>
      <c r="AD11">
        <f>INDEX('2014'!$F$3:F$46,MATCH(Summary!$B11,'2014'!$C$3:$C$46,0))</f>
        <v>70</v>
      </c>
      <c r="AE11">
        <f>INDEX('2014'!$G$3:G$46,MATCH(Summary!$B11,'2014'!$C$3:$C$46,0))</f>
        <v>15914.45</v>
      </c>
      <c r="AF11">
        <f>INDEX('2014'!$H$3:H$46,MATCH(Summary!$B11,'2014'!$C$3:$C$46,0))</f>
        <v>11456.45</v>
      </c>
      <c r="AG11">
        <f>INDEX('2014'!$I$3:I$46,MATCH(Summary!$B11,'2014'!$C$3:$C$46,0))</f>
        <v>13793.796399999999</v>
      </c>
      <c r="AH11">
        <f>INDEX('2014'!$J$3:J$46,MATCH(Summary!$B11,'2014'!$C$3:$C$46,0))</f>
        <v>936.04349999999999</v>
      </c>
      <c r="AI11">
        <f>INDEX('2015'!$D$3:D$51,MATCH(Summary!$B11,'2015'!$C$3:$C$51,0))</f>
        <v>371</v>
      </c>
      <c r="AJ11">
        <f>INDEX('2015'!$E$3:E$51,MATCH(Summary!$B11,'2015'!$C$3:$C$51,0))</f>
        <v>70</v>
      </c>
      <c r="AK11">
        <f>INDEX('2015'!$F$3:F$51,MATCH(Summary!$B11,'2015'!$C$3:$C$51,0))</f>
        <v>70</v>
      </c>
      <c r="AL11">
        <f>INDEX('2015'!$G$3:G$51,MATCH(Summary!$B11,'2015'!$C$3:$C$51,0))</f>
        <v>16012.5</v>
      </c>
      <c r="AM11">
        <f>INDEX('2015'!$H$3:H$51,MATCH(Summary!$B11,'2015'!$C$3:$C$51,0))</f>
        <v>11456.45</v>
      </c>
      <c r="AN11">
        <f>INDEX('2015'!$I$3:I$51,MATCH(Summary!$B11,'2015'!$C$3:$C$51,0))</f>
        <v>13793.796399999999</v>
      </c>
      <c r="AO11">
        <f>INDEX('2015'!$J$3:J$51,MATCH(Summary!$B11,'2015'!$C$3:$C$51,0))</f>
        <v>936.04349999999999</v>
      </c>
      <c r="AP11">
        <f>INDEX('2016'!$D$3:D$52,MATCH(Summary!$B11,'2016'!$C$3:$C$51,0))</f>
        <v>319</v>
      </c>
      <c r="AQ11">
        <f>INDEX('2016'!E$3:E$52,MATCH(Summary!$B11,'2016'!$C$3:$C$51,0))</f>
        <v>70</v>
      </c>
      <c r="AR11">
        <f>INDEX('2016'!F$3:F$52,MATCH(Summary!$B11,'2016'!$C$3:$C$51,0))</f>
        <v>70</v>
      </c>
      <c r="AS11">
        <f>INDEX('2016'!G$3:G$52,MATCH(Summary!$B11,'2016'!$C$3:$C$51,0))</f>
        <v>18039.2</v>
      </c>
      <c r="AT11">
        <f>INDEX('2016'!H$3:H$52,MATCH(Summary!$B11,'2016'!$C$3:$C$51,0))</f>
        <v>13474.2</v>
      </c>
      <c r="AU11">
        <f>INDEX('2016'!I$3:I$52,MATCH(Summary!$B11,'2016'!$C$3:$C$51,0))</f>
        <v>14336.82</v>
      </c>
      <c r="AV11">
        <f>INDEX('2016'!J$3:J$52,MATCH(Summary!$B11,'2016'!$C$3:$C$51,0))</f>
        <v>754.68600000000004</v>
      </c>
    </row>
    <row r="12" spans="1:48" x14ac:dyDescent="0.2">
      <c r="A12" s="138" t="s">
        <v>1</v>
      </c>
      <c r="B12" s="72" t="s">
        <v>28</v>
      </c>
      <c r="C12" s="2" t="s">
        <v>33</v>
      </c>
      <c r="D12" s="2" t="s">
        <v>7</v>
      </c>
      <c r="E12" s="105">
        <v>167000</v>
      </c>
      <c r="F12" s="137">
        <f>INDEX(Weakness!$C$2:C$57,MATCH(Summary!$B12,Weakness!$A$2:$A$57,0))</f>
        <v>2</v>
      </c>
      <c r="G12" s="137">
        <f>INDEX(Weakness!D$2:D$57,MATCH(Summary!$B12,Weakness!$A$2:$A$57,0))</f>
        <v>1</v>
      </c>
      <c r="H12" s="137">
        <f>INDEX(Weakness!E$2:E$57,MATCH(Summary!$B12,Weakness!$A$2:$A$57,0))</f>
        <v>3</v>
      </c>
      <c r="I12" s="137">
        <f>INDEX(Weakness!F$2:F$57,MATCH(Summary!$B12,Weakness!$A$2:$A$57,0))</f>
        <v>2</v>
      </c>
      <c r="J12" s="137">
        <f>INDEX(Weakness!G$2:G$57,MATCH(Summary!$B12,Weakness!$A$2:$A$57,0))</f>
        <v>1</v>
      </c>
      <c r="K12" s="96">
        <f>INDEX(Program!$C$1:$C$56,MATCH(Summary!$B12,Program!$A$2:$A$56,0))</f>
        <v>1</v>
      </c>
      <c r="L12" s="96">
        <f>INDEX(Program!$D$1:$D$56,MATCH(Summary!$B12,Program!$A$2:$A$56,0))</f>
        <v>0</v>
      </c>
      <c r="M12" s="96">
        <f>INDEX(Program!E$2:$E$56,MATCH(Summary!$B12,Program!$A$2:$A$56,0))</f>
        <v>0</v>
      </c>
      <c r="N12">
        <f>INDEX('2012'!$D3:D$45,MATCH(Summary!$B12,'2012'!$C$3:$C$45,0))</f>
        <v>103</v>
      </c>
      <c r="O12">
        <f>INDEX('2012'!$E$3:E$45,MATCH(Summary!$B12,'2012'!$C$3:$C$45,0))</f>
        <v>10</v>
      </c>
      <c r="P12">
        <f>INDEX('2012'!$F$3:F$56,MATCH(Summary!$B12,'2012'!$C$3:$C$56,0))</f>
        <v>10</v>
      </c>
      <c r="Q12">
        <f>INDEX('2012'!$G$3:G$56,MATCH(Summary!$B12,'2012'!$C$3:$C$56,0))</f>
        <v>19411.95</v>
      </c>
      <c r="R12">
        <f>INDEX('2012'!$H$3:H$56,MATCH(Summary!$B12,'2012'!$C$3:$C$56,0))</f>
        <v>17858.2</v>
      </c>
      <c r="S12">
        <f>INDEX('2012'!$I$3:I$56,MATCH(Summary!$B12,'2012'!$C$3:$C$56,0))</f>
        <v>18371.84</v>
      </c>
      <c r="T12">
        <f>INDEX('2012'!$J$3:J$56,MATCH(Summary!$B12,'2012'!$C$3:$C$56,0))</f>
        <v>502.84530000000001</v>
      </c>
      <c r="U12">
        <f>INDEX('2013'!$D$3:D$46,MATCH(Summary!$B12,'2012'!$C$3:$C$46,0))</f>
        <v>54</v>
      </c>
      <c r="V12">
        <f>INDEX('2013'!$E$3:E$46,MATCH(Summary!$B12,'2013'!$C$3:$C$46,0))</f>
        <v>10</v>
      </c>
      <c r="W12">
        <f>INDEX('2013'!$F$3:F$46,MATCH(Summary!$B12,'2013'!$C$3:$C$46,0))</f>
        <v>7</v>
      </c>
      <c r="X12">
        <f>INDEX('2013'!$G$3:G$46,MATCH(Summary!$B12,'2013'!$C$3:$C$46,0))</f>
        <v>15148.85</v>
      </c>
      <c r="Y12">
        <f>INDEX('2013'!$H$3:H$46,MATCH(Summary!$B12,'2013'!$C$3:$C$46,0))</f>
        <v>10906.6</v>
      </c>
      <c r="Z12">
        <f>INDEX('2013'!$I$3:I$46,MATCH(Summary!$B12,'2013'!$C$3:$C$46,0))</f>
        <v>12323.2</v>
      </c>
      <c r="AA12">
        <f>INDEX('2013'!$J$3:J$46,MATCH(Summary!$B12,'2013'!$C$3:$C$46,0))</f>
        <v>1374.0845999999999</v>
      </c>
      <c r="AB12">
        <f>INDEX('2014'!$D$3:D$46,MATCH(Summary!$B12,'2014'!$C$3:$C$46,0))</f>
        <v>76</v>
      </c>
      <c r="AC12">
        <f>INDEX('2014'!$E$3:E$46,MATCH(Summary!$B12,'2014'!$C$3:$C$46,0))</f>
        <v>10</v>
      </c>
      <c r="AD12">
        <f>INDEX('2014'!$F$3:F$46,MATCH(Summary!$B12,'2014'!$C$3:$C$46,0))</f>
        <v>10</v>
      </c>
      <c r="AE12">
        <f>INDEX('2014'!$G$3:G$46,MATCH(Summary!$B12,'2014'!$C$3:$C$46,0))</f>
        <v>17542.5</v>
      </c>
      <c r="AF12">
        <f>INDEX('2014'!$H$3:H$46,MATCH(Summary!$B12,'2014'!$C$3:$C$46,0))</f>
        <v>14829.5</v>
      </c>
      <c r="AG12">
        <f>INDEX('2014'!$I$3:I$46,MATCH(Summary!$B12,'2014'!$C$3:$C$46,0))</f>
        <v>16032.55</v>
      </c>
      <c r="AH12">
        <f>INDEX('2014'!$J$3:J$46,MATCH(Summary!$B12,'2014'!$C$3:$C$46,0))</f>
        <v>1374.0845999999999</v>
      </c>
      <c r="AI12">
        <f>INDEX('2015'!$D$3:D$51,MATCH(Summary!$B12,'2015'!$C$3:$C$51,0))</f>
        <v>106</v>
      </c>
      <c r="AJ12">
        <f>INDEX('2015'!$E$3:E$51,MATCH(Summary!$B12,'2015'!$C$3:$C$51,0))</f>
        <v>10</v>
      </c>
      <c r="AK12">
        <f>INDEX('2015'!$F$3:F$51,MATCH(Summary!$B12,'2015'!$C$3:$C$51,0))</f>
        <v>10</v>
      </c>
      <c r="AL12">
        <f>INDEX('2015'!$G$3:G$51,MATCH(Summary!$B12,'2015'!$C$3:$C$51,0))</f>
        <v>17772.5</v>
      </c>
      <c r="AM12">
        <f>INDEX('2015'!$H$3:H$51,MATCH(Summary!$B12,'2015'!$C$3:$C$51,0))</f>
        <v>0</v>
      </c>
      <c r="AN12">
        <f>INDEX('2015'!$I$3:I$51,MATCH(Summary!$B12,'2015'!$C$3:$C$51,0))</f>
        <v>0</v>
      </c>
      <c r="AO12">
        <f>INDEX('2015'!$J$3:J$51,MATCH(Summary!$B12,'2015'!$C$3:$C$51,0))</f>
        <v>0</v>
      </c>
      <c r="AP12">
        <f>INDEX('2016'!$D$3:D$52,MATCH(Summary!$B12,'2016'!$C$3:$C$51,0))</f>
        <v>31</v>
      </c>
      <c r="AQ12">
        <f>INDEX('2016'!E$3:E$52,MATCH(Summary!$B12,'2016'!$C$3:$C$51,0))</f>
        <v>15</v>
      </c>
      <c r="AR12">
        <f>INDEX('2016'!F$3:F$52,MATCH(Summary!$B12,'2016'!$C$3:$C$51,0))</f>
        <v>15</v>
      </c>
      <c r="AS12">
        <f>INDEX('2016'!G$3:G$52,MATCH(Summary!$B12,'2016'!$C$3:$C$51,0))</f>
        <v>16278.7</v>
      </c>
      <c r="AT12">
        <f>INDEX('2016'!H$3:H$52,MATCH(Summary!$B12,'2016'!$C$3:$C$51,0))</f>
        <v>11779.2</v>
      </c>
      <c r="AU12">
        <f>INDEX('2016'!I$3:I$52,MATCH(Summary!$B12,'2016'!$C$3:$C$51,0))</f>
        <v>14159.48</v>
      </c>
      <c r="AV12">
        <f>INDEX('2016'!J$3:J$52,MATCH(Summary!$B12,'2016'!$C$3:$C$51,0))</f>
        <v>1177.9589000000001</v>
      </c>
    </row>
    <row r="13" spans="1:48" x14ac:dyDescent="0.2">
      <c r="A13" s="138" t="s">
        <v>1</v>
      </c>
      <c r="B13" s="72" t="s">
        <v>31</v>
      </c>
      <c r="C13" s="2" t="s">
        <v>33</v>
      </c>
      <c r="D13" s="2" t="s">
        <v>7</v>
      </c>
      <c r="E13" s="105">
        <v>170000</v>
      </c>
      <c r="F13" s="137">
        <f>INDEX(Weakness!$C$2:C$57,MATCH(Summary!$B13,Weakness!$A$2:$A$57,0))</f>
        <v>1</v>
      </c>
      <c r="G13" s="137">
        <f>INDEX(Weakness!D$2:D$57,MATCH(Summary!$B13,Weakness!$A$2:$A$57,0))</f>
        <v>1</v>
      </c>
      <c r="H13" s="137">
        <f>INDEX(Weakness!E$2:E$57,MATCH(Summary!$B13,Weakness!$A$2:$A$57,0))</f>
        <v>2</v>
      </c>
      <c r="I13" s="137">
        <f>INDEX(Weakness!F$2:F$57,MATCH(Summary!$B13,Weakness!$A$2:$A$57,0))</f>
        <v>1</v>
      </c>
      <c r="J13" s="137">
        <f>INDEX(Weakness!G$2:G$57,MATCH(Summary!$B13,Weakness!$A$2:$A$57,0))</f>
        <v>1</v>
      </c>
      <c r="K13" s="96">
        <f>INDEX(Program!$C$1:$C$56,MATCH(Summary!$B13,Program!$A$2:$A$56,0))</f>
        <v>1</v>
      </c>
      <c r="L13" s="96">
        <f>INDEX(Program!$D$1:$D$56,MATCH(Summary!$B13,Program!$A$2:$A$56,0))</f>
        <v>1</v>
      </c>
      <c r="M13" s="96">
        <f>INDEX(Program!E$2:$E$56,MATCH(Summary!$B13,Program!$A$2:$A$56,0))</f>
        <v>0</v>
      </c>
      <c r="N13">
        <f>INDEX('2012'!$D3:D$45,MATCH(Summary!$B13,'2012'!$C$3:$C$45,0))</f>
        <v>169</v>
      </c>
      <c r="O13">
        <f>INDEX('2012'!$E$3:E$45,MATCH(Summary!$B13,'2012'!$C$3:$C$45,0))</f>
        <v>46</v>
      </c>
      <c r="P13">
        <f>INDEX('2012'!$F$3:F$56,MATCH(Summary!$B13,'2012'!$C$3:$C$56,0))</f>
        <v>46</v>
      </c>
      <c r="Q13">
        <f>INDEX('2012'!$G$3:G$56,MATCH(Summary!$B13,'2012'!$C$3:$C$56,0))</f>
        <v>16827.5</v>
      </c>
      <c r="R13">
        <f>INDEX('2012'!$H$3:H$56,MATCH(Summary!$B13,'2012'!$C$3:$C$56,0))</f>
        <v>13331.6</v>
      </c>
      <c r="S13">
        <f>INDEX('2012'!$I$3:I$56,MATCH(Summary!$B13,'2012'!$C$3:$C$56,0))</f>
        <v>14100.565199999999</v>
      </c>
      <c r="T13">
        <f>INDEX('2012'!$J$3:J$56,MATCH(Summary!$B13,'2012'!$C$3:$C$56,0))</f>
        <v>737.78790000000004</v>
      </c>
      <c r="U13">
        <f>INDEX('2013'!$D$3:D$46,MATCH(Summary!$B13,'2012'!$C$3:$C$46,0))</f>
        <v>112</v>
      </c>
      <c r="V13">
        <f>INDEX('2013'!$E$3:E$46,MATCH(Summary!$B13,'2013'!$C$3:$C$46,0))</f>
        <v>20</v>
      </c>
      <c r="W13">
        <f>INDEX('2013'!$F$3:F$46,MATCH(Summary!$B13,'2013'!$C$3:$C$46,0))</f>
        <v>20</v>
      </c>
      <c r="X13">
        <f>INDEX('2013'!$G$3:G$46,MATCH(Summary!$B13,'2013'!$C$3:$C$46,0))</f>
        <v>15821.25</v>
      </c>
      <c r="Y13">
        <f>INDEX('2013'!$H$3:H$46,MATCH(Summary!$B13,'2013'!$C$3:$C$46,0))</f>
        <v>13864.3</v>
      </c>
      <c r="Z13">
        <f>INDEX('2013'!$I$3:I$46,MATCH(Summary!$B13,'2013'!$C$3:$C$46,0))</f>
        <v>14556.395</v>
      </c>
      <c r="AA13">
        <f>INDEX('2013'!$J$3:J$46,MATCH(Summary!$B13,'2013'!$C$3:$C$46,0))</f>
        <v>598.6</v>
      </c>
      <c r="AB13">
        <f>INDEX('2014'!$D$3:D$46,MATCH(Summary!$B13,'2014'!$C$3:$C$46,0))</f>
        <v>85</v>
      </c>
      <c r="AC13">
        <f>INDEX('2014'!$E$3:E$46,MATCH(Summary!$B13,'2014'!$C$3:$C$46,0))</f>
        <v>20</v>
      </c>
      <c r="AD13">
        <f>INDEX('2014'!$F$3:F$46,MATCH(Summary!$B13,'2014'!$C$3:$C$46,0))</f>
        <v>20</v>
      </c>
      <c r="AE13">
        <f>INDEX('2014'!$G$3:G$46,MATCH(Summary!$B13,'2014'!$C$3:$C$46,0))</f>
        <v>16067.55</v>
      </c>
      <c r="AF13">
        <f>INDEX('2014'!$H$3:H$46,MATCH(Summary!$B13,'2014'!$C$3:$C$46,0))</f>
        <v>13903.1</v>
      </c>
      <c r="AG13">
        <f>INDEX('2014'!$I$3:I$46,MATCH(Summary!$B13,'2014'!$C$3:$C$46,0))</f>
        <v>14486.35</v>
      </c>
      <c r="AH13">
        <f>INDEX('2014'!$J$3:J$46,MATCH(Summary!$B13,'2014'!$C$3:$C$46,0))</f>
        <v>598.6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 s="138" t="s">
        <v>1</v>
      </c>
      <c r="B14" s="72" t="s">
        <v>27</v>
      </c>
      <c r="C14" s="2" t="s">
        <v>34</v>
      </c>
      <c r="D14" s="2" t="s">
        <v>7</v>
      </c>
      <c r="E14" s="106">
        <v>170000</v>
      </c>
      <c r="F14" s="137">
        <f>INDEX(Weakness!$C$2:C$57,MATCH(Summary!$B14,Weakness!$A$2:$A$57,0))</f>
        <v>3</v>
      </c>
      <c r="G14" s="137">
        <f>INDEX(Weakness!D$2:D$57,MATCH(Summary!$B14,Weakness!$A$2:$A$57,0))</f>
        <v>1</v>
      </c>
      <c r="H14" s="137">
        <f>INDEX(Weakness!E$2:E$57,MATCH(Summary!$B14,Weakness!$A$2:$A$57,0))</f>
        <v>3</v>
      </c>
      <c r="I14" s="137">
        <f>INDEX(Weakness!F$2:F$57,MATCH(Summary!$B14,Weakness!$A$2:$A$57,0))</f>
        <v>1</v>
      </c>
      <c r="J14" s="137">
        <f>INDEX(Weakness!G$2:G$57,MATCH(Summary!$B14,Weakness!$A$2:$A$57,0))</f>
        <v>1</v>
      </c>
      <c r="K14" s="96">
        <f>INDEX(Program!$C$1:$C$56,MATCH(Summary!$B14,Program!$A$2:$A$56,0))</f>
        <v>1</v>
      </c>
      <c r="L14" s="96">
        <f>INDEX(Program!$D$1:$D$56,MATCH(Summary!$B14,Program!$A$2:$A$56,0))</f>
        <v>0</v>
      </c>
      <c r="M14" s="96">
        <f>INDEX(Program!E$2:$E$56,MATCH(Summary!$B14,Program!$A$2:$A$56,0))</f>
        <v>0</v>
      </c>
      <c r="N14">
        <f>INDEX('2012'!$D3:D$45,MATCH(Summary!$B14,'2012'!$C$3:$C$45,0))</f>
        <v>169</v>
      </c>
      <c r="O14">
        <f>INDEX('2012'!$E$3:E$45,MATCH(Summary!$B14,'2012'!$C$3:$C$45,0))</f>
        <v>38</v>
      </c>
      <c r="P14">
        <f>INDEX('2012'!$F$3:F$56,MATCH(Summary!$B14,'2012'!$C$3:$C$56,0))</f>
        <v>38</v>
      </c>
      <c r="Q14">
        <f>INDEX('2012'!$G$3:G$56,MATCH(Summary!$B14,'2012'!$C$3:$C$56,0))</f>
        <v>15992.85</v>
      </c>
      <c r="R14">
        <f>INDEX('2012'!$H$3:H$56,MATCH(Summary!$B14,'2012'!$C$3:$C$56,0))</f>
        <v>14714.45</v>
      </c>
      <c r="S14">
        <f>INDEX('2012'!$I$3:I$56,MATCH(Summary!$B14,'2012'!$C$3:$C$56,0))</f>
        <v>15247.2</v>
      </c>
      <c r="T14">
        <f>INDEX('2012'!$J$3:J$56,MATCH(Summary!$B14,'2012'!$C$3:$C$56,0))</f>
        <v>386.91680000000002</v>
      </c>
      <c r="U14">
        <f>INDEX('2013'!$D$3:D$46,MATCH(Summary!$B14,'2012'!$C$3:$C$46,0))</f>
        <v>144</v>
      </c>
      <c r="V14">
        <f>INDEX('2013'!$E$3:E$46,MATCH(Summary!$B14,'2013'!$C$3:$C$46,0))</f>
        <v>20</v>
      </c>
      <c r="W14">
        <f>INDEX('2013'!$F$3:F$46,MATCH(Summary!$B14,'2013'!$C$3:$C$46,0))</f>
        <v>20</v>
      </c>
      <c r="X14">
        <f>INDEX('2013'!$G$3:G$46,MATCH(Summary!$B14,'2013'!$C$3:$C$46,0))</f>
        <v>17199.599999999999</v>
      </c>
      <c r="Y14">
        <f>INDEX('2013'!$H$3:H$46,MATCH(Summary!$B14,'2013'!$C$3:$C$46,0))</f>
        <v>15932.95</v>
      </c>
      <c r="Z14">
        <f>INDEX('2013'!$I$3:I$46,MATCH(Summary!$B14,'2013'!$C$3:$C$46,0))</f>
        <v>16361.047500000001</v>
      </c>
      <c r="AA14">
        <f>INDEX('2013'!$J$3:J$46,MATCH(Summary!$B14,'2013'!$C$3:$C$46,0))</f>
        <v>331.64249999999998</v>
      </c>
      <c r="AB14">
        <f>INDEX('2014'!$D$3:D$46,MATCH(Summary!$B14,'2014'!$C$3:$C$46,0))</f>
        <v>124</v>
      </c>
      <c r="AC14">
        <f>INDEX('2014'!$E$3:E$46,MATCH(Summary!$B14,'2014'!$C$3:$C$46,0))</f>
        <v>20</v>
      </c>
      <c r="AD14">
        <f>INDEX('2014'!$F$3:F$46,MATCH(Summary!$B14,'2014'!$C$3:$C$46,0))</f>
        <v>20</v>
      </c>
      <c r="AE14">
        <f>INDEX('2014'!$G$3:G$46,MATCH(Summary!$B14,'2014'!$C$3:$C$46,0))</f>
        <v>17606.25</v>
      </c>
      <c r="AF14">
        <f>INDEX('2014'!$H$3:H$46,MATCH(Summary!$B14,'2014'!$C$3:$C$46,0))</f>
        <v>16140.9</v>
      </c>
      <c r="AG14">
        <f>INDEX('2014'!$I$3:I$46,MATCH(Summary!$B14,'2014'!$C$3:$C$46,0))</f>
        <v>16626.7425</v>
      </c>
      <c r="AH14">
        <f>INDEX('2014'!$J$3:J$46,MATCH(Summary!$B14,'2014'!$C$3:$C$46,0))</f>
        <v>453.13799999999998</v>
      </c>
      <c r="AI14">
        <f>INDEX('2015'!$D$3:D$51,MATCH(Summary!$B14,'2015'!$C$3:$C$51,0))</f>
        <v>72</v>
      </c>
      <c r="AJ14">
        <f>INDEX('2015'!$E$3:E$51,MATCH(Summary!$B14,'2015'!$C$3:$C$51,0))</f>
        <v>12</v>
      </c>
      <c r="AK14">
        <f>INDEX('2015'!$F$3:F$51,MATCH(Summary!$B14,'2015'!$C$3:$C$51,0))</f>
        <v>12</v>
      </c>
      <c r="AL14">
        <f>INDEX('2015'!$G$3:G$51,MATCH(Summary!$B14,'2015'!$C$3:$C$51,0))</f>
        <v>17761.25</v>
      </c>
      <c r="AM14">
        <f>INDEX('2015'!$H$3:H$51,MATCH(Summary!$B14,'2015'!$C$3:$C$51,0))</f>
        <v>16140.9</v>
      </c>
      <c r="AN14">
        <f>INDEX('2015'!$I$3:I$51,MATCH(Summary!$B14,'2015'!$C$3:$C$51,0))</f>
        <v>16626.7425</v>
      </c>
      <c r="AO14">
        <f>INDEX('2015'!$J$3:J$51,MATCH(Summary!$B14,'2015'!$C$3:$C$51,0))</f>
        <v>453.13799999999998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38" t="s">
        <v>1</v>
      </c>
      <c r="B15" s="72" t="s">
        <v>15</v>
      </c>
      <c r="C15" s="2" t="s">
        <v>34</v>
      </c>
      <c r="D15" s="2" t="s">
        <v>7</v>
      </c>
      <c r="E15" s="103">
        <v>170500</v>
      </c>
      <c r="F15" s="137">
        <f>INDEX(Weakness!$C$2:C$57,MATCH(Summary!$B15,Weakness!$A$2:$A$57,0))</f>
        <v>3</v>
      </c>
      <c r="G15" s="137">
        <f>INDEX(Weakness!D$2:D$57,MATCH(Summary!$B15,Weakness!$A$2:$A$57,0))</f>
        <v>1</v>
      </c>
      <c r="H15" s="137">
        <f>INDEX(Weakness!E$2:E$57,MATCH(Summary!$B15,Weakness!$A$2:$A$57,0))</f>
        <v>3</v>
      </c>
      <c r="I15" s="137">
        <f>INDEX(Weakness!F$2:F$57,MATCH(Summary!$B15,Weakness!$A$2:$A$57,0))</f>
        <v>1</v>
      </c>
      <c r="J15" s="137">
        <f>INDEX(Weakness!G$2:G$57,MATCH(Summary!$B15,Weakness!$A$2:$A$57,0))</f>
        <v>1</v>
      </c>
      <c r="K15" s="96">
        <f>INDEX(Program!$C$1:$C$56,MATCH(Summary!$B15,Program!$A$2:$A$56,0))</f>
        <v>1</v>
      </c>
      <c r="L15" s="96">
        <f>INDEX(Program!$D$1:$D$56,MATCH(Summary!$B15,Program!$A$2:$A$56,0))</f>
        <v>0</v>
      </c>
      <c r="M15" s="96">
        <f>INDEX(Program!E$2:$E$56,MATCH(Summary!$B15,Program!$A$2:$A$56,0))</f>
        <v>0</v>
      </c>
      <c r="N15">
        <f>INDEX('2012'!$D3:D$45,MATCH(Summary!$B15,'2012'!$C$3:$C$45,0))</f>
        <v>276</v>
      </c>
      <c r="O15">
        <f>INDEX('2012'!$E$3:E$45,MATCH(Summary!$B15,'2012'!$C$3:$C$45,0))</f>
        <v>40</v>
      </c>
      <c r="P15">
        <f>INDEX('2012'!$F$3:F$56,MATCH(Summary!$B15,'2012'!$C$3:$C$56,0))</f>
        <v>40</v>
      </c>
      <c r="Q15">
        <f>INDEX('2012'!$G$3:G$56,MATCH(Summary!$B15,'2012'!$C$3:$C$56,0))</f>
        <v>19220.7</v>
      </c>
      <c r="R15">
        <f>INDEX('2012'!$H$3:H$56,MATCH(Summary!$B15,'2012'!$C$3:$C$56,0))</f>
        <v>16400</v>
      </c>
      <c r="S15">
        <f>INDEX('2012'!$I$3:I$56,MATCH(Summary!$B15,'2012'!$C$3:$C$56,0))</f>
        <v>17004.6175</v>
      </c>
      <c r="T15">
        <f>INDEX('2012'!$J$3:J$56,MATCH(Summary!$B15,'2012'!$C$3:$C$56,0))</f>
        <v>686.40710000000001</v>
      </c>
      <c r="U15">
        <f>INDEX('2013'!$D$3:D$46,MATCH(Summary!$B15,'2012'!$C$3:$C$46,0))</f>
        <v>321</v>
      </c>
      <c r="V15">
        <f>INDEX('2013'!$E$3:E$46,MATCH(Summary!$B15,'2013'!$C$3:$C$46,0))</f>
        <v>30</v>
      </c>
      <c r="W15">
        <f>INDEX('2013'!$F$3:F$46,MATCH(Summary!$B15,'2013'!$C$3:$C$46,0))</f>
        <v>30</v>
      </c>
      <c r="X15">
        <f>INDEX('2013'!$G$3:G$46,MATCH(Summary!$B15,'2013'!$C$3:$C$46,0))</f>
        <v>20554.8</v>
      </c>
      <c r="Y15">
        <f>INDEX('2013'!$H$3:H$46,MATCH(Summary!$B15,'2013'!$C$3:$C$46,0))</f>
        <v>17752</v>
      </c>
      <c r="Z15">
        <f>INDEX('2013'!$I$3:I$46,MATCH(Summary!$B15,'2013'!$C$3:$C$46,0))</f>
        <v>18328.439999999999</v>
      </c>
      <c r="AA15">
        <f>INDEX('2013'!$J$3:J$46,MATCH(Summary!$B15,'2013'!$C$3:$C$46,0))</f>
        <v>643.97080000000005</v>
      </c>
      <c r="AB15">
        <f>INDEX('2014'!$D$3:D$46,MATCH(Summary!$B15,'2014'!$C$3:$C$46,0))</f>
        <v>256</v>
      </c>
      <c r="AC15">
        <f>INDEX('2014'!$E$3:E$46,MATCH(Summary!$B15,'2014'!$C$3:$C$46,0))</f>
        <v>30</v>
      </c>
      <c r="AD15">
        <f>INDEX('2014'!$F$3:F$46,MATCH(Summary!$B15,'2014'!$C$3:$C$46,0))</f>
        <v>30</v>
      </c>
      <c r="AE15">
        <f>INDEX('2014'!$G$3:G$46,MATCH(Summary!$B15,'2014'!$C$3:$C$46,0))</f>
        <v>20554.8</v>
      </c>
      <c r="AF15">
        <f>INDEX('2014'!$H$3:H$46,MATCH(Summary!$B15,'2014'!$C$3:$C$46,0))</f>
        <v>17781.599999999999</v>
      </c>
      <c r="AG15">
        <f>INDEX('2014'!$I$3:I$46,MATCH(Summary!$B15,'2014'!$C$3:$C$46,0))</f>
        <v>18520.896700000001</v>
      </c>
      <c r="AH15">
        <f>INDEX('2014'!$J$3:J$46,MATCH(Summary!$B15,'2014'!$C$3:$C$46,0))</f>
        <v>845.49490000000003</v>
      </c>
      <c r="AI15">
        <f>INDEX('2015'!$D$3:D$51,MATCH(Summary!$B15,'2015'!$C$3:$C$51,0))</f>
        <v>279</v>
      </c>
      <c r="AJ15">
        <f>INDEX('2015'!$E$3:E$51,MATCH(Summary!$B15,'2015'!$C$3:$C$51,0))</f>
        <v>35</v>
      </c>
      <c r="AK15">
        <f>INDEX('2015'!$F$3:F$51,MATCH(Summary!$B15,'2015'!$C$3:$C$51,0))</f>
        <v>35</v>
      </c>
      <c r="AL15">
        <f>INDEX('2015'!$G$3:G$51,MATCH(Summary!$B15,'2015'!$C$3:$C$51,0))</f>
        <v>20451.25</v>
      </c>
      <c r="AM15">
        <f>INDEX('2015'!$H$3:H$51,MATCH(Summary!$B15,'2015'!$C$3:$C$51,0))</f>
        <v>17781.599999999999</v>
      </c>
      <c r="AN15">
        <f>INDEX('2015'!$I$3:I$51,MATCH(Summary!$B15,'2015'!$C$3:$C$51,0))</f>
        <v>18520.896700000001</v>
      </c>
      <c r="AO15">
        <f>INDEX('2015'!$J$3:J$51,MATCH(Summary!$B15,'2015'!$C$3:$C$51,0))</f>
        <v>845.49490000000003</v>
      </c>
      <c r="AP15">
        <f>INDEX('2016'!$D$3:D$52,MATCH(Summary!$B15,'2016'!$C$3:$C$51,0))</f>
        <v>191</v>
      </c>
      <c r="AQ15">
        <f>INDEX('2016'!E$3:E$52,MATCH(Summary!$B15,'2016'!$C$3:$C$51,0))</f>
        <v>30</v>
      </c>
      <c r="AR15">
        <f>INDEX('2016'!F$3:F$52,MATCH(Summary!$B15,'2016'!$C$3:$C$51,0))</f>
        <v>30</v>
      </c>
      <c r="AS15">
        <f>INDEX('2016'!G$3:G$52,MATCH(Summary!$B15,'2016'!$C$3:$C$51,0))</f>
        <v>19281.45</v>
      </c>
      <c r="AT15">
        <f>INDEX('2016'!H$3:H$52,MATCH(Summary!$B15,'2016'!$C$3:$C$51,0))</f>
        <v>17640.25</v>
      </c>
      <c r="AU15">
        <f>INDEX('2016'!I$3:I$52,MATCH(Summary!$B15,'2016'!$C$3:$C$51,0))</f>
        <v>18137.631700000002</v>
      </c>
      <c r="AV15">
        <f>INDEX('2016'!J$3:J$52,MATCH(Summary!$B15,'2016'!$C$3:$C$51,0))</f>
        <v>406.43650000000002</v>
      </c>
    </row>
    <row r="16" spans="1:48" x14ac:dyDescent="0.2">
      <c r="A16" s="138" t="s">
        <v>1</v>
      </c>
      <c r="B16" s="73" t="s">
        <v>25</v>
      </c>
      <c r="C16" s="53" t="s">
        <v>34</v>
      </c>
      <c r="D16" s="53" t="s">
        <v>7</v>
      </c>
      <c r="E16" s="107">
        <v>202500</v>
      </c>
      <c r="F16" s="137">
        <f>INDEX(Weakness!$C$2:C$57,MATCH(Summary!$B16,Weakness!$A$2:$A$57,0))</f>
        <v>2</v>
      </c>
      <c r="G16" s="137">
        <f>INDEX(Weakness!D$2:D$57,MATCH(Summary!$B16,Weakness!$A$2:$A$57,0))</f>
        <v>1</v>
      </c>
      <c r="H16" s="137">
        <f>INDEX(Weakness!E$2:E$57,MATCH(Summary!$B16,Weakness!$A$2:$A$57,0))</f>
        <v>3</v>
      </c>
      <c r="I16" s="137">
        <f>INDEX(Weakness!F$2:F$57,MATCH(Summary!$B16,Weakness!$A$2:$A$57,0))</f>
        <v>3</v>
      </c>
      <c r="J16" s="137">
        <f>INDEX(Weakness!G$2:G$57,MATCH(Summary!$B16,Weakness!$A$2:$A$57,0))</f>
        <v>1</v>
      </c>
      <c r="K16" s="96">
        <f>INDEX(Program!$C$1:$C$56,MATCH(Summary!$B16,Program!$A$2:$A$56,0))</f>
        <v>1</v>
      </c>
      <c r="L16" s="96">
        <f>INDEX(Program!$D$1:$D$56,MATCH(Summary!$B16,Program!$A$2:$A$56,0))</f>
        <v>0</v>
      </c>
      <c r="M16" s="96">
        <f>INDEX(Program!E$2:$E$56,MATCH(Summary!$B16,Program!$A$2:$A$56,0))</f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 s="138" t="s">
        <v>1</v>
      </c>
      <c r="B17" s="73" t="s">
        <v>29</v>
      </c>
      <c r="C17" s="53" t="s">
        <v>33</v>
      </c>
      <c r="D17" s="53" t="s">
        <v>7</v>
      </c>
      <c r="E17" s="108">
        <v>226000</v>
      </c>
      <c r="F17" s="137">
        <f>INDEX(Weakness!$C$2:C$57,MATCH(Summary!$B17,Weakness!$A$2:$A$57,0))</f>
        <v>1</v>
      </c>
      <c r="G17" s="137">
        <f>INDEX(Weakness!D$2:D$57,MATCH(Summary!$B17,Weakness!$A$2:$A$57,0))</f>
        <v>2</v>
      </c>
      <c r="H17" s="137">
        <f>INDEX(Weakness!E$2:E$57,MATCH(Summary!$B17,Weakness!$A$2:$A$57,0))</f>
        <v>1</v>
      </c>
      <c r="I17" s="137">
        <f>INDEX(Weakness!F$2:F$57,MATCH(Summary!$B17,Weakness!$A$2:$A$57,0))</f>
        <v>1</v>
      </c>
      <c r="J17" s="137">
        <f>INDEX(Weakness!G$2:G$57,MATCH(Summary!$B17,Weakness!$A$2:$A$57,0))</f>
        <v>1</v>
      </c>
      <c r="K17" s="96">
        <f>INDEX(Program!$C$1:$C$56,MATCH(Summary!$B17,Program!$A$2:$A$56,0))</f>
        <v>1</v>
      </c>
      <c r="L17" s="96">
        <f>INDEX(Program!$D$1:$D$56,MATCH(Summary!$B17,Program!$A$2:$A$56,0))</f>
        <v>0</v>
      </c>
      <c r="M17" s="96">
        <f>INDEX(Program!E$2:$E$56,MATCH(Summary!$B17,Program!$A$2:$A$56,0))</f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38" t="s">
        <v>1</v>
      </c>
      <c r="B18" s="73" t="s">
        <v>42</v>
      </c>
      <c r="C18" s="53" t="s">
        <v>38</v>
      </c>
      <c r="D18" s="53" t="s">
        <v>7</v>
      </c>
      <c r="E18" s="109">
        <v>229000</v>
      </c>
      <c r="F18" s="137">
        <f>INDEX(Weakness!$C$2:C$57,MATCH(Summary!$B18,Weakness!$A$2:$A$57,0))</f>
        <v>2</v>
      </c>
      <c r="G18" s="137">
        <f>INDEX(Weakness!D$2:D$57,MATCH(Summary!$B18,Weakness!$A$2:$A$57,0))</f>
        <v>1</v>
      </c>
      <c r="H18" s="137">
        <f>INDEX(Weakness!E$2:E$57,MATCH(Summary!$B18,Weakness!$A$2:$A$57,0))</f>
        <v>1</v>
      </c>
      <c r="I18" s="137">
        <f>INDEX(Weakness!F$2:F$57,MATCH(Summary!$B18,Weakness!$A$2:$A$57,0))</f>
        <v>3</v>
      </c>
      <c r="J18" s="137">
        <f>INDEX(Weakness!G$2:G$57,MATCH(Summary!$B18,Weakness!$A$2:$A$57,0))</f>
        <v>2</v>
      </c>
      <c r="K18" s="96">
        <f>INDEX(Program!$C$1:$C$56,MATCH(Summary!$B18,Program!$A$2:$A$56,0))</f>
        <v>1</v>
      </c>
      <c r="L18" s="96">
        <f>INDEX(Program!$D$1:$D$56,MATCH(Summary!$B18,Program!$A$2:$A$56,0))</f>
        <v>0</v>
      </c>
      <c r="M18" s="96">
        <f>INDEX(Program!E$2:$E$56,MATCH(Summary!$B18,Program!$A$2:$A$56,0))</f>
        <v>0</v>
      </c>
      <c r="N18">
        <f>INDEX('2012'!$D3:D$45,MATCH(Summary!$B18,'2012'!$C$3:$C$45,0))</f>
        <v>154</v>
      </c>
      <c r="O18">
        <f>INDEX('2012'!$E$3:E$45,MATCH(Summary!$B18,'2012'!$C$3:$C$45,0))</f>
        <v>80</v>
      </c>
      <c r="P18">
        <f>INDEX('2012'!$F$3:F$56,MATCH(Summary!$B18,'2012'!$C$3:$C$56,0))</f>
        <v>64</v>
      </c>
      <c r="Q18">
        <f>INDEX('2012'!$G$3:G$56,MATCH(Summary!$B18,'2012'!$C$3:$C$56,0))</f>
        <v>15987.5</v>
      </c>
      <c r="R18">
        <f>INDEX('2012'!$H$3:H$56,MATCH(Summary!$B18,'2012'!$C$3:$C$56,0))</f>
        <v>8614.7000000000007</v>
      </c>
      <c r="S18">
        <f>INDEX('2012'!$I$3:I$56,MATCH(Summary!$B18,'2012'!$C$3:$C$56,0))</f>
        <v>13826.512500000001</v>
      </c>
      <c r="T18">
        <f>INDEX('2012'!$J$3:J$56,MATCH(Summary!$B18,'2012'!$C$3:$C$56,0))</f>
        <v>1275.1973</v>
      </c>
      <c r="U18">
        <f>INDEX('2013'!$D$3:D$46,MATCH(Summary!$B18,'2012'!$C$3:$C$46,0))</f>
        <v>940</v>
      </c>
      <c r="V18">
        <f>INDEX('2013'!$E$3:E$46,MATCH(Summary!$B18,'2013'!$C$3:$C$46,0))</f>
        <v>65</v>
      </c>
      <c r="W18">
        <f>INDEX('2013'!$F$3:F$46,MATCH(Summary!$B18,'2013'!$C$3:$C$46,0))</f>
        <v>65</v>
      </c>
      <c r="X18">
        <f>INDEX('2013'!$G$3:G$46,MATCH(Summary!$B18,'2013'!$C$3:$C$46,0))</f>
        <v>16504.8</v>
      </c>
      <c r="Y18">
        <f>INDEX('2013'!$H$3:H$46,MATCH(Summary!$B18,'2013'!$C$3:$C$46,0))</f>
        <v>14017.9</v>
      </c>
      <c r="Z18">
        <f>INDEX('2013'!$I$3:I$46,MATCH(Summary!$B18,'2013'!$C$3:$C$46,0))</f>
        <v>14713.3015</v>
      </c>
      <c r="AA18">
        <f>INDEX('2013'!$J$3:J$46,MATCH(Summary!$B18,'2013'!$C$3:$C$46,0))</f>
        <v>607.08569999999997</v>
      </c>
      <c r="AB18">
        <f>INDEX('2014'!$D$3:D$46,MATCH(Summary!$B18,'2014'!$C$3:$C$46,0))</f>
        <v>432</v>
      </c>
      <c r="AC18">
        <f>INDEX('2014'!$E$3:E$46,MATCH(Summary!$B18,'2014'!$C$3:$C$46,0))</f>
        <v>100</v>
      </c>
      <c r="AD18">
        <f>INDEX('2014'!$F$3:F$46,MATCH(Summary!$B18,'2014'!$C$3:$C$46,0))</f>
        <v>100</v>
      </c>
      <c r="AE18">
        <f>INDEX('2014'!$G$3:G$46,MATCH(Summary!$B18,'2014'!$C$3:$C$46,0))</f>
        <v>17326.349999999999</v>
      </c>
      <c r="AF18">
        <f>INDEX('2014'!$H$3:H$46,MATCH(Summary!$B18,'2014'!$C$3:$C$46,0))</f>
        <v>13653.75</v>
      </c>
      <c r="AG18">
        <f>INDEX('2014'!$I$3:I$46,MATCH(Summary!$B18,'2014'!$C$3:$C$46,0))</f>
        <v>14463.4265</v>
      </c>
      <c r="AH18">
        <f>INDEX('2014'!$J$3:J$46,MATCH(Summary!$B18,'2014'!$C$3:$C$46,0))</f>
        <v>554.60360000000003</v>
      </c>
      <c r="AI18">
        <f>INDEX('2015'!$D$3:D$51,MATCH(Summary!$B18,'2015'!$C$3:$C$51,0))</f>
        <v>303</v>
      </c>
      <c r="AJ18">
        <f>INDEX('2015'!$E$3:E$51,MATCH(Summary!$B18,'2015'!$C$3:$C$51,0))</f>
        <v>110</v>
      </c>
      <c r="AK18">
        <f>INDEX('2015'!$F$3:F$51,MATCH(Summary!$B18,'2015'!$C$3:$C$51,0))</f>
        <v>110</v>
      </c>
      <c r="AL18">
        <f>INDEX('2015'!$G$3:G$51,MATCH(Summary!$B18,'2015'!$C$3:$C$51,0))</f>
        <v>16390.7</v>
      </c>
      <c r="AM18">
        <f>INDEX('2015'!$H$3:H$51,MATCH(Summary!$B18,'2015'!$C$3:$C$51,0))</f>
        <v>13653.75</v>
      </c>
      <c r="AN18">
        <f>INDEX('2015'!$I$3:I$51,MATCH(Summary!$B18,'2015'!$C$3:$C$51,0))</f>
        <v>14463.4265</v>
      </c>
      <c r="AO18">
        <f>INDEX('2015'!$J$3:J$51,MATCH(Summary!$B18,'2015'!$C$3:$C$51,0))</f>
        <v>554.60360000000003</v>
      </c>
      <c r="AP18">
        <f>INDEX('2016'!$D$3:D$52,MATCH(Summary!$B18,'2016'!$C$3:$C$51,0))</f>
        <v>225</v>
      </c>
      <c r="AQ18">
        <f>INDEX('2016'!E$3:E$52,MATCH(Summary!$B18,'2016'!$C$3:$C$51,0))</f>
        <v>85</v>
      </c>
      <c r="AR18">
        <f>INDEX('2016'!F$3:F$52,MATCH(Summary!$B18,'2016'!$C$3:$C$51,0))</f>
        <v>85</v>
      </c>
      <c r="AS18">
        <f>INDEX('2016'!G$3:G$52,MATCH(Summary!$B18,'2016'!$C$3:$C$51,0))</f>
        <v>16347</v>
      </c>
      <c r="AT18">
        <f>INDEX('2016'!H$3:H$52,MATCH(Summary!$B18,'2016'!$C$3:$C$51,0))</f>
        <v>9942.7000000000007</v>
      </c>
      <c r="AU18">
        <f>INDEX('2016'!I$3:I$52,MATCH(Summary!$B18,'2016'!$C$3:$C$51,0))</f>
        <v>13748.6666</v>
      </c>
      <c r="AV18">
        <f>INDEX('2016'!J$3:J$52,MATCH(Summary!$B18,'2016'!$C$3:$C$51,0))</f>
        <v>1211.6210000000001</v>
      </c>
    </row>
    <row r="19" spans="1:48" x14ac:dyDescent="0.2">
      <c r="A19" s="138" t="s">
        <v>1</v>
      </c>
      <c r="B19" s="73" t="s">
        <v>30</v>
      </c>
      <c r="C19" s="53" t="s">
        <v>33</v>
      </c>
      <c r="D19" s="53" t="s">
        <v>7</v>
      </c>
      <c r="E19" s="108">
        <v>236000</v>
      </c>
      <c r="F19" s="137">
        <f>INDEX(Weakness!$C$2:C$57,MATCH(Summary!$B19,Weakness!$A$2:$A$57,0))</f>
        <v>3</v>
      </c>
      <c r="G19" s="137">
        <f>INDEX(Weakness!D$2:D$57,MATCH(Summary!$B19,Weakness!$A$2:$A$57,0))</f>
        <v>3</v>
      </c>
      <c r="H19" s="137">
        <f>INDEX(Weakness!E$2:E$57,MATCH(Summary!$B19,Weakness!$A$2:$A$57,0))</f>
        <v>2</v>
      </c>
      <c r="I19" s="137">
        <f>INDEX(Weakness!F$2:F$57,MATCH(Summary!$B19,Weakness!$A$2:$A$57,0))</f>
        <v>1</v>
      </c>
      <c r="J19" s="137">
        <f>INDEX(Weakness!G$2:G$57,MATCH(Summary!$B19,Weakness!$A$2:$A$57,0))</f>
        <v>1</v>
      </c>
      <c r="K19" s="96">
        <f>INDEX(Program!$C$1:$C$56,MATCH(Summary!$B19,Program!$A$2:$A$56,0))</f>
        <v>1</v>
      </c>
      <c r="L19" s="96">
        <f>INDEX(Program!$D$1:$D$56,MATCH(Summary!$B19,Program!$A$2:$A$56,0))</f>
        <v>0</v>
      </c>
      <c r="M19" s="96">
        <f>INDEX(Program!E$2:$E$56,MATCH(Summary!$B19,Program!$A$2:$A$56,0))</f>
        <v>1</v>
      </c>
      <c r="N19">
        <f>INDEX('2012'!$D3:D$45,MATCH(Summary!$B19,'2012'!$C$3:$C$45,0))</f>
        <v>60</v>
      </c>
      <c r="O19">
        <f>INDEX('2012'!$E$3:E$45,MATCH(Summary!$B19,'2012'!$C$3:$C$45,0))</f>
        <v>30</v>
      </c>
      <c r="P19">
        <f>INDEX('2012'!$F$3:F$56,MATCH(Summary!$B19,'2012'!$C$3:$C$56,0))</f>
        <v>30</v>
      </c>
      <c r="Q19">
        <f>INDEX('2012'!$G$3:G$56,MATCH(Summary!$B19,'2012'!$C$3:$C$56,0))</f>
        <v>14699.65</v>
      </c>
      <c r="R19">
        <f>INDEX('2012'!$H$3:H$56,MATCH(Summary!$B19,'2012'!$C$3:$C$56,0))</f>
        <v>11262</v>
      </c>
      <c r="S19">
        <f>INDEX('2012'!$I$3:I$56,MATCH(Summary!$B19,'2012'!$C$3:$C$56,0))</f>
        <v>12971.0067</v>
      </c>
      <c r="T19">
        <f>INDEX('2012'!$J$3:J$56,MATCH(Summary!$B19,'2012'!$C$3:$C$56,0))</f>
        <v>1191.4927</v>
      </c>
      <c r="U19">
        <f>INDEX('2013'!$D$3:D$46,MATCH(Summary!$B19,'2012'!$C$3:$C$46,0))</f>
        <v>107</v>
      </c>
      <c r="V19">
        <f>INDEX('2013'!$E$3:E$46,MATCH(Summary!$B19,'2013'!$C$3:$C$46,0))</f>
        <v>30</v>
      </c>
      <c r="W19">
        <f>INDEX('2013'!$F$3:F$46,MATCH(Summary!$B19,'2013'!$C$3:$C$46,0))</f>
        <v>30</v>
      </c>
      <c r="X19">
        <f>INDEX('2013'!$G$3:G$46,MATCH(Summary!$B19,'2013'!$C$3:$C$46,0))</f>
        <v>15683</v>
      </c>
      <c r="Y19">
        <f>INDEX('2013'!$H$3:H$46,MATCH(Summary!$B19,'2013'!$C$3:$C$46,0))</f>
        <v>13427.2</v>
      </c>
      <c r="Z19">
        <f>INDEX('2013'!$I$3:I$46,MATCH(Summary!$B19,'2013'!$C$3:$C$46,0))</f>
        <v>14064.1333</v>
      </c>
      <c r="AA19">
        <f>INDEX('2013'!$J$3:J$46,MATCH(Summary!$B19,'2013'!$C$3:$C$46,0))</f>
        <v>498.67320000000001</v>
      </c>
      <c r="AB19">
        <f>INDEX('2014'!$D$3:D$46,MATCH(Summary!$B19,'2014'!$C$3:$C$46,0))</f>
        <v>110</v>
      </c>
      <c r="AC19">
        <f>INDEX('2014'!$E$3:E$46,MATCH(Summary!$B19,'2014'!$C$3:$C$46,0))</f>
        <v>30</v>
      </c>
      <c r="AD19">
        <f>INDEX('2014'!$F$3:F$46,MATCH(Summary!$B19,'2014'!$C$3:$C$46,0))</f>
        <v>30</v>
      </c>
      <c r="AE19">
        <f>INDEX('2014'!$G$3:G$46,MATCH(Summary!$B19,'2014'!$C$3:$C$46,0))</f>
        <v>15003.1</v>
      </c>
      <c r="AF19">
        <f>INDEX('2014'!$H$3:H$46,MATCH(Summary!$B19,'2014'!$C$3:$C$46,0))</f>
        <v>13445</v>
      </c>
      <c r="AG19">
        <f>INDEX('2014'!$I$3:I$46,MATCH(Summary!$B19,'2014'!$C$3:$C$46,0))</f>
        <v>13943.7317</v>
      </c>
      <c r="AH19">
        <f>INDEX('2014'!$J$3:J$46,MATCH(Summary!$B19,'2014'!$C$3:$C$46,0))</f>
        <v>498.67320000000001</v>
      </c>
      <c r="AI19">
        <f>INDEX('2015'!$D$3:D$51,MATCH(Summary!$B19,'2015'!$C$3:$C$51,0))</f>
        <v>114</v>
      </c>
      <c r="AJ19">
        <f>INDEX('2015'!$E$3:E$51,MATCH(Summary!$B19,'2015'!$C$3:$C$51,0))</f>
        <v>20</v>
      </c>
      <c r="AK19">
        <f>INDEX('2015'!$F$3:F$51,MATCH(Summary!$B19,'2015'!$C$3:$C$51,0))</f>
        <v>20</v>
      </c>
      <c r="AL19">
        <f>INDEX('2015'!$G$3:G$51,MATCH(Summary!$B19,'2015'!$C$3:$C$51,0))</f>
        <v>19923.75</v>
      </c>
      <c r="AM19">
        <f>INDEX('2015'!$H$3:H$51,MATCH(Summary!$B19,'2015'!$C$3:$C$51,0))</f>
        <v>15020.2</v>
      </c>
      <c r="AN19">
        <f>INDEX('2015'!$I$3:I$51,MATCH(Summary!$B19,'2015'!$C$3:$C$51,0))</f>
        <v>15931.51</v>
      </c>
      <c r="AO19">
        <f>INDEX('2015'!$J$3:J$51,MATCH(Summary!$B19,'2015'!$C$3:$C$51,0))</f>
        <v>1897.9802</v>
      </c>
      <c r="AP19">
        <f>INDEX('2016'!$D$3:D$52,MATCH(Summary!$B19,'2016'!$C$3:$C$51,0))</f>
        <v>77</v>
      </c>
      <c r="AQ19">
        <f>INDEX('2016'!E$3:E$52,MATCH(Summary!$B19,'2016'!$C$3:$C$51,0))</f>
        <v>30</v>
      </c>
      <c r="AR19">
        <f>INDEX('2016'!F$3:F$52,MATCH(Summary!$B19,'2016'!$C$3:$C$51,0))</f>
        <v>30</v>
      </c>
      <c r="AS19">
        <f>INDEX('2016'!G$3:G$52,MATCH(Summary!$B19,'2016'!$C$3:$C$51,0))</f>
        <v>14596.6</v>
      </c>
      <c r="AT19">
        <f>INDEX('2016'!H$3:H$52,MATCH(Summary!$B19,'2016'!$C$3:$C$51,0))</f>
        <v>12398</v>
      </c>
      <c r="AU19">
        <f>INDEX('2016'!I$3:I$52,MATCH(Summary!$B19,'2016'!$C$3:$C$51,0))</f>
        <v>13272.78</v>
      </c>
      <c r="AV19">
        <f>INDEX('2016'!J$3:J$52,MATCH(Summary!$B19,'2016'!$C$3:$C$51,0))</f>
        <v>629.83910000000003</v>
      </c>
    </row>
    <row r="20" spans="1:48" x14ac:dyDescent="0.2">
      <c r="A20" s="138" t="s">
        <v>1</v>
      </c>
      <c r="B20" s="73" t="s">
        <v>22</v>
      </c>
      <c r="C20" s="53" t="s">
        <v>35</v>
      </c>
      <c r="D20" s="53" t="s">
        <v>7</v>
      </c>
      <c r="E20" s="109">
        <v>254400</v>
      </c>
      <c r="F20" s="137">
        <f>INDEX(Weakness!$C$2:C$57,MATCH(Summary!$B20,Weakness!$A$2:$A$57,0))</f>
        <v>2</v>
      </c>
      <c r="G20" s="137">
        <f>INDEX(Weakness!D$2:D$57,MATCH(Summary!$B20,Weakness!$A$2:$A$57,0))</f>
        <v>3</v>
      </c>
      <c r="H20" s="137">
        <f>INDEX(Weakness!E$2:E$57,MATCH(Summary!$B20,Weakness!$A$2:$A$57,0))</f>
        <v>1</v>
      </c>
      <c r="I20" s="137">
        <f>INDEX(Weakness!F$2:F$57,MATCH(Summary!$B20,Weakness!$A$2:$A$57,0))</f>
        <v>1</v>
      </c>
      <c r="J20" s="137">
        <f>INDEX(Weakness!G$2:G$57,MATCH(Summary!$B20,Weakness!$A$2:$A$57,0))</f>
        <v>1</v>
      </c>
      <c r="K20" s="96">
        <f>INDEX(Program!$C$1:$C$56,MATCH(Summary!$B20,Program!$A$2:$A$56,0))</f>
        <v>1</v>
      </c>
      <c r="L20" s="96">
        <f>INDEX(Program!$D$1:$D$56,MATCH(Summary!$B20,Program!$A$2:$A$56,0))</f>
        <v>0</v>
      </c>
      <c r="M20" s="96">
        <f>INDEX(Program!E$2:$E$56,MATCH(Summary!$B20,Program!$A$2:$A$56,0))</f>
        <v>0</v>
      </c>
      <c r="N20">
        <f>INDEX('2012'!$D3:D$45,MATCH(Summary!$B20,'2012'!$C$3:$C$45,0))</f>
        <v>623</v>
      </c>
      <c r="O20">
        <f>INDEX('2012'!$E$3:E$45,MATCH(Summary!$B20,'2012'!$C$3:$C$45,0))</f>
        <v>25</v>
      </c>
      <c r="P20">
        <f>INDEX('2012'!$F$3:F$56,MATCH(Summary!$B20,'2012'!$C$3:$C$56,0))</f>
        <v>25</v>
      </c>
      <c r="Q20">
        <f>INDEX('2012'!$G$3:G$56,MATCH(Summary!$B20,'2012'!$C$3:$C$56,0))</f>
        <v>17121.25</v>
      </c>
      <c r="R20">
        <f>INDEX('2012'!$H$3:H$56,MATCH(Summary!$B20,'2012'!$C$3:$C$56,0))</f>
        <v>14122.5</v>
      </c>
      <c r="S20">
        <f>INDEX('2012'!$I$3:I$56,MATCH(Summary!$B20,'2012'!$C$3:$C$56,0))</f>
        <v>14715.67</v>
      </c>
      <c r="T20">
        <f>INDEX('2012'!$J$3:J$56,MATCH(Summary!$B20,'2012'!$C$3:$C$56,0))</f>
        <v>738.87109999999996</v>
      </c>
      <c r="U20">
        <f>INDEX('2013'!$D$3:D$46,MATCH(Summary!$B20,'2012'!$C$3:$C$46,0))</f>
        <v>111</v>
      </c>
      <c r="V20">
        <f>INDEX('2013'!$E$3:E$46,MATCH(Summary!$B20,'2013'!$C$3:$C$46,0))</f>
        <v>25</v>
      </c>
      <c r="W20">
        <f>INDEX('2013'!$F$3:F$46,MATCH(Summary!$B20,'2013'!$C$3:$C$46,0))</f>
        <v>25</v>
      </c>
      <c r="X20">
        <f>INDEX('2013'!$G$3:G$46,MATCH(Summary!$B20,'2013'!$C$3:$C$46,0))</f>
        <v>16858.650000000001</v>
      </c>
      <c r="Y20">
        <f>INDEX('2013'!$H$3:H$46,MATCH(Summary!$B20,'2013'!$C$3:$C$46,0))</f>
        <v>14175.6</v>
      </c>
      <c r="Z20">
        <f>INDEX('2013'!$I$3:I$46,MATCH(Summary!$B20,'2013'!$C$3:$C$46,0))</f>
        <v>14754.686</v>
      </c>
      <c r="AA20">
        <f>INDEX('2013'!$J$3:J$46,MATCH(Summary!$B20,'2013'!$C$3:$C$46,0))</f>
        <v>665.6807</v>
      </c>
      <c r="AB20">
        <f>INDEX('2014'!$D$3:D$46,MATCH(Summary!$B20,'2014'!$C$3:$C$46,0))</f>
        <v>279</v>
      </c>
      <c r="AC20">
        <f>INDEX('2014'!$E$3:E$46,MATCH(Summary!$B20,'2014'!$C$3:$C$46,0))</f>
        <v>25</v>
      </c>
      <c r="AD20">
        <f>INDEX('2014'!$F$3:F$46,MATCH(Summary!$B20,'2014'!$C$3:$C$46,0))</f>
        <v>25</v>
      </c>
      <c r="AE20">
        <f>INDEX('2014'!$G$3:G$46,MATCH(Summary!$B20,'2014'!$C$3:$C$46,0))</f>
        <v>15614.8</v>
      </c>
      <c r="AF20">
        <f>INDEX('2014'!$H$3:H$46,MATCH(Summary!$B20,'2014'!$C$3:$C$46,0))</f>
        <v>14480.6</v>
      </c>
      <c r="AG20">
        <f>INDEX('2014'!$I$3:I$46,MATCH(Summary!$B20,'2014'!$C$3:$C$46,0))</f>
        <v>14827.11</v>
      </c>
      <c r="AH20">
        <f>INDEX('2014'!$J$3:J$46,MATCH(Summary!$B20,'2014'!$C$3:$C$46,0))</f>
        <v>279.11720000000003</v>
      </c>
      <c r="AI20">
        <f>INDEX('2015'!$D$3:D$51,MATCH(Summary!$B20,'2015'!$C$3:$C$51,0))</f>
        <v>274</v>
      </c>
      <c r="AJ20">
        <f>INDEX('2015'!$E$3:E$51,MATCH(Summary!$B20,'2015'!$C$3:$C$51,0))</f>
        <v>25</v>
      </c>
      <c r="AK20">
        <f>INDEX('2015'!$F$3:F$51,MATCH(Summary!$B20,'2015'!$C$3:$C$51,0))</f>
        <v>25</v>
      </c>
      <c r="AL20">
        <f>INDEX('2015'!$G$3:G$51,MATCH(Summary!$B20,'2015'!$C$3:$C$51,0))</f>
        <v>16755.05</v>
      </c>
      <c r="AM20">
        <f>INDEX('2015'!$H$3:H$51,MATCH(Summary!$B20,'2015'!$C$3:$C$51,0))</f>
        <v>14612.5</v>
      </c>
      <c r="AN20">
        <f>INDEX('2015'!$I$3:I$51,MATCH(Summary!$B20,'2015'!$C$3:$C$51,0))</f>
        <v>15146.72</v>
      </c>
      <c r="AO20">
        <f>INDEX('2015'!$J$3:J$51,MATCH(Summary!$B20,'2015'!$C$3:$C$51,0))</f>
        <v>498.68079999999998</v>
      </c>
      <c r="AP20">
        <f>INDEX('2016'!$D$3:D$52,MATCH(Summary!$B20,'2016'!$C$3:$C$51,0))</f>
        <v>194</v>
      </c>
      <c r="AQ20">
        <f>INDEX('2016'!E$3:E$52,MATCH(Summary!$B20,'2016'!$C$3:$C$51,0))</f>
        <v>25</v>
      </c>
      <c r="AR20">
        <f>INDEX('2016'!F$3:F$52,MATCH(Summary!$B20,'2016'!$C$3:$C$51,0))</f>
        <v>25</v>
      </c>
      <c r="AS20">
        <f>INDEX('2016'!G$3:G$52,MATCH(Summary!$B20,'2016'!$C$3:$C$51,0))</f>
        <v>16520</v>
      </c>
      <c r="AT20">
        <f>INDEX('2016'!H$3:H$52,MATCH(Summary!$B20,'2016'!$C$3:$C$51,0))</f>
        <v>14135.5</v>
      </c>
      <c r="AU20">
        <f>INDEX('2016'!I$3:I$52,MATCH(Summary!$B20,'2016'!$C$3:$C$51,0))</f>
        <v>14957.26</v>
      </c>
      <c r="AV20">
        <f>INDEX('2016'!J$3:J$52,MATCH(Summary!$B20,'2016'!$C$3:$C$51,0))</f>
        <v>676.24270000000001</v>
      </c>
    </row>
    <row r="21" spans="1:48" x14ac:dyDescent="0.2">
      <c r="A21" s="138" t="s">
        <v>1</v>
      </c>
      <c r="B21" s="73" t="s">
        <v>17</v>
      </c>
      <c r="C21" s="53" t="s">
        <v>36</v>
      </c>
      <c r="D21" s="53" t="s">
        <v>7</v>
      </c>
      <c r="E21" s="109">
        <v>294000</v>
      </c>
      <c r="F21" s="137">
        <f>INDEX(Weakness!$C$2:C$57,MATCH(Summary!$B21,Weakness!$A$2:$A$57,0))</f>
        <v>1</v>
      </c>
      <c r="G21" s="137">
        <f>INDEX(Weakness!D$2:D$57,MATCH(Summary!$B21,Weakness!$A$2:$A$57,0))</f>
        <v>1</v>
      </c>
      <c r="H21" s="137">
        <f>INDEX(Weakness!E$2:E$57,MATCH(Summary!$B21,Weakness!$A$2:$A$57,0))</f>
        <v>1</v>
      </c>
      <c r="I21" s="137">
        <f>INDEX(Weakness!F$2:F$57,MATCH(Summary!$B21,Weakness!$A$2:$A$57,0))</f>
        <v>1</v>
      </c>
      <c r="J21" s="137">
        <f>INDEX(Weakness!G$2:G$57,MATCH(Summary!$B21,Weakness!$A$2:$A$57,0))</f>
        <v>1</v>
      </c>
      <c r="K21" s="96">
        <f>INDEX(Program!$C$1:$C$56,MATCH(Summary!$B21,Program!$A$2:$A$56,0))</f>
        <v>1</v>
      </c>
      <c r="L21" s="96">
        <f>INDEX(Program!$D$1:$D$56,MATCH(Summary!$B21,Program!$A$2:$A$56,0))</f>
        <v>0</v>
      </c>
      <c r="M21" s="96">
        <f>INDEX(Program!E$2:$E$56,MATCH(Summary!$B21,Program!$A$2:$A$56,0))</f>
        <v>1</v>
      </c>
      <c r="N21">
        <f>INDEX('2012'!$D3:D$45,MATCH(Summary!$B21,'2012'!$C$3:$C$45,0))</f>
        <v>141</v>
      </c>
      <c r="O21">
        <f>INDEX('2012'!$E$3:E$45,MATCH(Summary!$B21,'2012'!$C$3:$C$45,0))</f>
        <v>5</v>
      </c>
      <c r="P21">
        <f>INDEX('2012'!$F$3:F$56,MATCH(Summary!$B21,'2012'!$C$3:$C$56,0))</f>
        <v>5</v>
      </c>
      <c r="Q21">
        <f>INDEX('2012'!$G$3:G$56,MATCH(Summary!$B21,'2012'!$C$3:$C$56,0))</f>
        <v>20696.95</v>
      </c>
      <c r="R21">
        <f>INDEX('2012'!$H$3:H$56,MATCH(Summary!$B21,'2012'!$C$3:$C$56,0))</f>
        <v>18988.2</v>
      </c>
      <c r="S21">
        <f>INDEX('2012'!$I$3:I$56,MATCH(Summary!$B21,'2012'!$C$3:$C$56,0))</f>
        <v>19756.04</v>
      </c>
      <c r="T21">
        <f>INDEX('2012'!$J$3:J$56,MATCH(Summary!$B21,'2012'!$C$3:$C$56,0))</f>
        <v>849.68079999999998</v>
      </c>
      <c r="U21">
        <f>INDEX('2013'!$D$3:D$46,MATCH(Summary!$B21,'2012'!$C$3:$C$46,0))</f>
        <v>129</v>
      </c>
      <c r="V21">
        <f>INDEX('2013'!$E$3:E$46,MATCH(Summary!$B21,'2013'!$C$3:$C$46,0))</f>
        <v>5</v>
      </c>
      <c r="W21">
        <f>INDEX('2013'!$F$3:F$46,MATCH(Summary!$B21,'2013'!$C$3:$C$46,0))</f>
        <v>5</v>
      </c>
      <c r="X21">
        <f>INDEX('2013'!$G$3:G$46,MATCH(Summary!$B21,'2013'!$C$3:$C$46,0))</f>
        <v>21953.25</v>
      </c>
      <c r="Y21">
        <f>INDEX('2013'!$H$3:H$46,MATCH(Summary!$B21,'2013'!$C$3:$C$46,0))</f>
        <v>19024</v>
      </c>
      <c r="Z21">
        <f>INDEX('2013'!$I$3:I$46,MATCH(Summary!$B21,'2013'!$C$3:$C$46,0))</f>
        <v>19971.73</v>
      </c>
      <c r="AA21">
        <f>INDEX('2013'!$J$3:J$46,MATCH(Summary!$B21,'2013'!$C$3:$C$46,0))</f>
        <v>1206.0528999999999</v>
      </c>
      <c r="AB21">
        <f>INDEX('2014'!$D$3:D$46,MATCH(Summary!$B21,'2014'!$C$3:$C$46,0))</f>
        <v>50</v>
      </c>
      <c r="AC21">
        <f>INDEX('2014'!$E$3:E$46,MATCH(Summary!$B21,'2014'!$C$3:$C$46,0))</f>
        <v>5</v>
      </c>
      <c r="AD21">
        <f>INDEX('2014'!$F$3:F$46,MATCH(Summary!$B21,'2014'!$C$3:$C$46,0))</f>
        <v>5</v>
      </c>
      <c r="AE21">
        <f>INDEX('2014'!$G$3:G$46,MATCH(Summary!$B21,'2014'!$C$3:$C$46,0))</f>
        <v>21107</v>
      </c>
      <c r="AF21">
        <f>INDEX('2014'!$H$3:H$46,MATCH(Summary!$B21,'2014'!$C$3:$C$46,0))</f>
        <v>18429</v>
      </c>
      <c r="AG21">
        <f>INDEX('2014'!$I$3:I$46,MATCH(Summary!$B21,'2014'!$C$3:$C$46,0))</f>
        <v>19867.07</v>
      </c>
      <c r="AH21">
        <f>INDEX('2014'!$J$3:J$46,MATCH(Summary!$B21,'2014'!$C$3:$C$46,0))</f>
        <v>284.87639999999999</v>
      </c>
      <c r="AI21">
        <f>INDEX('2015'!$D$3:D$51,MATCH(Summary!$B21,'2015'!$C$3:$C$51,0))</f>
        <v>89</v>
      </c>
      <c r="AJ21">
        <f>INDEX('2015'!$E$3:E$51,MATCH(Summary!$B21,'2015'!$C$3:$C$51,0))</f>
        <v>10</v>
      </c>
      <c r="AK21">
        <f>INDEX('2015'!$F$3:F$51,MATCH(Summary!$B21,'2015'!$C$3:$C$51,0))</f>
        <v>10</v>
      </c>
      <c r="AL21">
        <f>INDEX('2015'!$G$3:G$51,MATCH(Summary!$B21,'2015'!$C$3:$C$51,0))</f>
        <v>22047.5</v>
      </c>
      <c r="AM21">
        <f>INDEX('2015'!$H$3:H$51,MATCH(Summary!$B21,'2015'!$C$3:$C$51,0))</f>
        <v>18258.7</v>
      </c>
      <c r="AN21">
        <f>INDEX('2015'!$I$3:I$51,MATCH(Summary!$B21,'2015'!$C$3:$C$51,0))</f>
        <v>18475.259999999998</v>
      </c>
      <c r="AO21">
        <f>INDEX('2015'!$J$3:J$51,MATCH(Summary!$B21,'2015'!$C$3:$C$51,0))</f>
        <v>1921.9866</v>
      </c>
      <c r="AP21">
        <f>INDEX('2016'!$D$3:D$52,MATCH(Summary!$B21,'2016'!$C$3:$C$51,0))</f>
        <v>75</v>
      </c>
      <c r="AQ21">
        <f>INDEX('2016'!E$3:E$52,MATCH(Summary!$B21,'2016'!$C$3:$C$51,0))</f>
        <v>6</v>
      </c>
      <c r="AR21">
        <f>INDEX('2016'!F$3:F$52,MATCH(Summary!$B21,'2016'!$C$3:$C$51,0))</f>
        <v>6</v>
      </c>
      <c r="AS21">
        <f>INDEX('2016'!G$3:G$52,MATCH(Summary!$B21,'2016'!$C$3:$C$51,0))</f>
        <v>21576.9</v>
      </c>
      <c r="AT21">
        <f>INDEX('2016'!H$3:H$52,MATCH(Summary!$B21,'2016'!$C$3:$C$51,0))</f>
        <v>19264</v>
      </c>
      <c r="AU21">
        <f>INDEX('2016'!I$3:I$52,MATCH(Summary!$B21,'2016'!$C$3:$C$51,0))</f>
        <v>20198.2667</v>
      </c>
      <c r="AV21">
        <f>INDEX('2016'!J$3:J$52,MATCH(Summary!$B21,'2016'!$C$3:$C$51,0))</f>
        <v>937.70339999999999</v>
      </c>
    </row>
    <row r="22" spans="1:48" x14ac:dyDescent="0.2">
      <c r="A22" s="138" t="s">
        <v>1</v>
      </c>
      <c r="B22" s="73" t="s">
        <v>18</v>
      </c>
      <c r="C22" s="53" t="s">
        <v>36</v>
      </c>
      <c r="D22" s="53" t="s">
        <v>7</v>
      </c>
      <c r="E22" s="109">
        <v>304500</v>
      </c>
      <c r="F22" s="137">
        <f>INDEX(Weakness!$C$2:C$57,MATCH(Summary!$B22,Weakness!$A$2:$A$57,0))</f>
        <v>1</v>
      </c>
      <c r="G22" s="137">
        <f>INDEX(Weakness!D$2:D$57,MATCH(Summary!$B22,Weakness!$A$2:$A$57,0))</f>
        <v>1</v>
      </c>
      <c r="H22" s="137">
        <f>INDEX(Weakness!E$2:E$57,MATCH(Summary!$B22,Weakness!$A$2:$A$57,0))</f>
        <v>1</v>
      </c>
      <c r="I22" s="137">
        <f>INDEX(Weakness!F$2:F$57,MATCH(Summary!$B22,Weakness!$A$2:$A$57,0))</f>
        <v>1</v>
      </c>
      <c r="J22" s="137">
        <f>INDEX(Weakness!G$2:G$57,MATCH(Summary!$B22,Weakness!$A$2:$A$57,0))</f>
        <v>1</v>
      </c>
      <c r="K22" s="96">
        <f>INDEX(Program!$C$1:$C$56,MATCH(Summary!$B22,Program!$A$2:$A$56,0))</f>
        <v>1</v>
      </c>
      <c r="L22" s="96">
        <f>INDEX(Program!$D$1:$D$56,MATCH(Summary!$B22,Program!$A$2:$A$56,0))</f>
        <v>1</v>
      </c>
      <c r="M22" s="96">
        <f>INDEX(Program!E$2:$E$56,MATCH(Summary!$B22,Program!$A$2:$A$56,0))</f>
        <v>1</v>
      </c>
      <c r="N22">
        <f>INDEX('2012'!$D3:D$45,MATCH(Summary!$B22,'2012'!$C$3:$C$45,0))</f>
        <v>60</v>
      </c>
      <c r="O22">
        <f>INDEX('2012'!$E$3:E$45,MATCH(Summary!$B22,'2012'!$C$3:$C$45,0))</f>
        <v>15</v>
      </c>
      <c r="P22">
        <f>INDEX('2012'!$F$3:F$56,MATCH(Summary!$B22,'2012'!$C$3:$C$56,0))</f>
        <v>15</v>
      </c>
      <c r="Q22">
        <f>INDEX('2012'!$G$3:G$56,MATCH(Summary!$B22,'2012'!$C$3:$C$56,0))</f>
        <v>15037.5</v>
      </c>
      <c r="R22">
        <f>INDEX('2012'!$H$3:H$56,MATCH(Summary!$B22,'2012'!$C$3:$C$56,0))</f>
        <v>13200</v>
      </c>
      <c r="S22">
        <f>INDEX('2012'!$I$3:I$56,MATCH(Summary!$B22,'2012'!$C$3:$C$56,0))</f>
        <v>13763.2233</v>
      </c>
      <c r="T22">
        <f>INDEX('2012'!$J$3:J$56,MATCH(Summary!$B22,'2012'!$C$3:$C$56,0))</f>
        <v>586.42529999999999</v>
      </c>
      <c r="U22">
        <f>INDEX('2013'!$D$3:D$46,MATCH(Summary!$B22,'2012'!$C$3:$C$46,0))</f>
        <v>187</v>
      </c>
      <c r="V22">
        <f>INDEX('2013'!$E$3:E$46,MATCH(Summary!$B22,'2013'!$C$3:$C$46,0))</f>
        <v>20</v>
      </c>
      <c r="W22">
        <f>INDEX('2013'!$F$3:F$46,MATCH(Summary!$B22,'2013'!$C$3:$C$46,0))</f>
        <v>20</v>
      </c>
      <c r="X22">
        <f>INDEX('2013'!$G$3:G$46,MATCH(Summary!$B22,'2013'!$C$3:$C$46,0))</f>
        <v>16899.2</v>
      </c>
      <c r="Y22">
        <f>INDEX('2013'!$H$3:H$46,MATCH(Summary!$B22,'2013'!$C$3:$C$46,0))</f>
        <v>13178</v>
      </c>
      <c r="Z22">
        <f>INDEX('2013'!$I$3:I$46,MATCH(Summary!$B22,'2013'!$C$3:$C$46,0))</f>
        <v>14252.455</v>
      </c>
      <c r="AA22">
        <f>INDEX('2013'!$J$3:J$46,MATCH(Summary!$B22,'2013'!$C$3:$C$46,0))</f>
        <v>973.12390000000005</v>
      </c>
      <c r="AB22">
        <f>INDEX('2014'!$D$3:D$46,MATCH(Summary!$B22,'2014'!$C$3:$C$46,0))</f>
        <v>41</v>
      </c>
      <c r="AC22">
        <f>INDEX('2014'!$E$3:E$46,MATCH(Summary!$B22,'2014'!$C$3:$C$46,0))</f>
        <v>15</v>
      </c>
      <c r="AD22">
        <f>INDEX('2014'!$F$3:F$46,MATCH(Summary!$B22,'2014'!$C$3:$C$46,0))</f>
        <v>13</v>
      </c>
      <c r="AE22">
        <f>INDEX('2014'!$G$3:G$46,MATCH(Summary!$B22,'2014'!$C$3:$C$46,0))</f>
        <v>17670.900000000001</v>
      </c>
      <c r="AF22">
        <f>INDEX('2014'!$H$3:H$46,MATCH(Summary!$B22,'2014'!$C$3:$C$46,0))</f>
        <v>11427.75</v>
      </c>
      <c r="AG22">
        <f>INDEX('2014'!$I$3:I$46,MATCH(Summary!$B22,'2014'!$C$3:$C$46,0))</f>
        <v>13819.7346</v>
      </c>
      <c r="AH22">
        <f>INDEX('2014'!$J$3:J$46,MATCH(Summary!$B22,'2014'!$C$3:$C$46,0))</f>
        <v>1161.1217999999999</v>
      </c>
      <c r="AI22">
        <f>INDEX('2015'!$D$3:D$51,MATCH(Summary!$B22,'2015'!$C$3:$C$51,0))</f>
        <v>9</v>
      </c>
      <c r="AJ22">
        <f>INDEX('2015'!$E$3:E$51,MATCH(Summary!$B22,'2015'!$C$3:$C$51,0))</f>
        <v>10</v>
      </c>
      <c r="AK22">
        <f>INDEX('2015'!$F$3:F$51,MATCH(Summary!$B22,'2015'!$C$3:$C$51,0))</f>
        <v>5</v>
      </c>
      <c r="AL22">
        <f>INDEX('2015'!$G$3:G$51,MATCH(Summary!$B22,'2015'!$C$3:$C$51,0))</f>
        <v>17028.75</v>
      </c>
      <c r="AM22">
        <f>INDEX('2015'!$H$3:H$51,MATCH(Summary!$B22,'2015'!$C$3:$C$51,0))</f>
        <v>17110.599999999999</v>
      </c>
      <c r="AN22">
        <f>INDEX('2015'!$I$3:I$51,MATCH(Summary!$B22,'2015'!$C$3:$C$51,0))</f>
        <v>17489.75</v>
      </c>
      <c r="AO22">
        <f>INDEX('2015'!$J$3:J$51,MATCH(Summary!$B22,'2015'!$C$3:$C$51,0))</f>
        <v>677.73670000000004</v>
      </c>
      <c r="AP22">
        <f>INDEX('2016'!$D$3:D$52,MATCH(Summary!$B22,'2016'!$C$3:$C$51,0))</f>
        <v>38</v>
      </c>
      <c r="AQ22">
        <f>INDEX('2016'!E$3:E$52,MATCH(Summary!$B22,'2016'!$C$3:$C$51,0))</f>
        <v>9</v>
      </c>
      <c r="AR22">
        <f>INDEX('2016'!F$3:F$52,MATCH(Summary!$B22,'2016'!$C$3:$C$51,0))</f>
        <v>9</v>
      </c>
      <c r="AS22">
        <f>INDEX('2016'!G$3:G$52,MATCH(Summary!$B22,'2016'!$C$3:$C$51,0))</f>
        <v>14248.4</v>
      </c>
      <c r="AT22">
        <f>INDEX('2016'!H$3:H$52,MATCH(Summary!$B22,'2016'!$C$3:$C$51,0))</f>
        <v>12492.4</v>
      </c>
      <c r="AU22">
        <f>INDEX('2016'!I$3:I$52,MATCH(Summary!$B22,'2016'!$C$3:$C$51,0))</f>
        <v>13006.822200000001</v>
      </c>
      <c r="AV22">
        <f>INDEX('2016'!J$3:J$52,MATCH(Summary!$B22,'2016'!$C$3:$C$51,0))</f>
        <v>507.5992</v>
      </c>
    </row>
    <row r="23" spans="1:48" x14ac:dyDescent="0.2">
      <c r="A23" s="138" t="s">
        <v>1</v>
      </c>
      <c r="B23" s="73" t="s">
        <v>19</v>
      </c>
      <c r="C23" s="53" t="s">
        <v>36</v>
      </c>
      <c r="D23" s="53" t="s">
        <v>7</v>
      </c>
      <c r="E23" s="109">
        <v>306000</v>
      </c>
      <c r="F23" s="137">
        <f>INDEX(Weakness!$C$2:C$57,MATCH(Summary!$B23,Weakness!$A$2:$A$57,0))</f>
        <v>1</v>
      </c>
      <c r="G23" s="137">
        <f>INDEX(Weakness!D$2:D$57,MATCH(Summary!$B23,Weakness!$A$2:$A$57,0))</f>
        <v>1</v>
      </c>
      <c r="H23" s="137">
        <f>INDEX(Weakness!E$2:E$57,MATCH(Summary!$B23,Weakness!$A$2:$A$57,0))</f>
        <v>1</v>
      </c>
      <c r="I23" s="137">
        <f>INDEX(Weakness!F$2:F$57,MATCH(Summary!$B23,Weakness!$A$2:$A$57,0))</f>
        <v>1</v>
      </c>
      <c r="J23" s="137">
        <f>INDEX(Weakness!G$2:G$57,MATCH(Summary!$B23,Weakness!$A$2:$A$57,0))</f>
        <v>1</v>
      </c>
      <c r="K23" s="96">
        <f>INDEX(Program!$C$1:$C$56,MATCH(Summary!$B23,Program!$A$2:$A$56,0))</f>
        <v>1</v>
      </c>
      <c r="L23" s="96">
        <f>INDEX(Program!$D$1:$D$56,MATCH(Summary!$B23,Program!$A$2:$A$56,0))</f>
        <v>1</v>
      </c>
      <c r="M23" s="96">
        <f>INDEX(Program!E$2:$E$56,MATCH(Summary!$B23,Program!$A$2:$A$56,0))</f>
        <v>1</v>
      </c>
      <c r="N23">
        <f>INDEX('2012'!$D3:D$45,MATCH(Summary!$B23,'2012'!$C$3:$C$45,0))</f>
        <v>93</v>
      </c>
      <c r="O23">
        <f>INDEX('2012'!$E$3:E$45,MATCH(Summary!$B23,'2012'!$C$3:$C$45,0))</f>
        <v>5</v>
      </c>
      <c r="P23">
        <f>INDEX('2012'!$F$3:F$56,MATCH(Summary!$B23,'2012'!$C$3:$C$56,0))</f>
        <v>5</v>
      </c>
      <c r="Q23">
        <f>INDEX('2012'!$G$3:G$56,MATCH(Summary!$B23,'2012'!$C$3:$C$56,0))</f>
        <v>17771.25</v>
      </c>
      <c r="R23">
        <f>INDEX('2012'!$H$3:H$56,MATCH(Summary!$B23,'2012'!$C$3:$C$56,0))</f>
        <v>17448.75</v>
      </c>
      <c r="S23">
        <f>INDEX('2012'!$I$3:I$56,MATCH(Summary!$B23,'2012'!$C$3:$C$56,0))</f>
        <v>17574.16</v>
      </c>
      <c r="T23">
        <f>INDEX('2012'!$J$3:J$56,MATCH(Summary!$B23,'2012'!$C$3:$C$56,0))</f>
        <v>132.2953</v>
      </c>
      <c r="U23">
        <f>INDEX('2013'!$D$3:D$46,MATCH(Summary!$B23,'2012'!$C$3:$C$46,0))</f>
        <v>18</v>
      </c>
      <c r="V23">
        <f>INDEX('2013'!$E$3:E$46,MATCH(Summary!$B23,'2013'!$C$3:$C$46,0))</f>
        <v>5</v>
      </c>
      <c r="W23">
        <f>INDEX('2013'!$F$3:F$46,MATCH(Summary!$B23,'2013'!$C$3:$C$46,0))</f>
        <v>5</v>
      </c>
      <c r="X23">
        <f>INDEX('2013'!$G$3:G$46,MATCH(Summary!$B23,'2013'!$C$3:$C$46,0))</f>
        <v>19820.45</v>
      </c>
      <c r="Y23">
        <f>INDEX('2013'!$H$3:H$46,MATCH(Summary!$B23,'2013'!$C$3:$C$46,0))</f>
        <v>17610.8</v>
      </c>
      <c r="Z23">
        <f>INDEX('2013'!$I$3:I$46,MATCH(Summary!$B23,'2013'!$C$3:$C$46,0))</f>
        <v>18440.189999999999</v>
      </c>
      <c r="AA23">
        <f>INDEX('2013'!$J$3:J$46,MATCH(Summary!$B23,'2013'!$C$3:$C$46,0))</f>
        <v>853.33479999999997</v>
      </c>
      <c r="AB23">
        <f>INDEX('2014'!$D$3:D$46,MATCH(Summary!$B23,'2014'!$C$3:$C$46,0))</f>
        <v>13</v>
      </c>
      <c r="AC23">
        <f>INDEX('2014'!$E$3:E$46,MATCH(Summary!$B23,'2014'!$C$3:$C$46,0))</f>
        <v>5</v>
      </c>
      <c r="AD23">
        <f>INDEX('2014'!$F$3:F$46,MATCH(Summary!$B23,'2014'!$C$3:$C$46,0))</f>
        <v>5</v>
      </c>
      <c r="AE23">
        <f>INDEX('2014'!$G$3:G$46,MATCH(Summary!$B23,'2014'!$C$3:$C$46,0))</f>
        <v>17885.599999999999</v>
      </c>
      <c r="AF23">
        <f>INDEX('2014'!$H$3:H$46,MATCH(Summary!$B23,'2014'!$C$3:$C$46,0))</f>
        <v>17110.599999999999</v>
      </c>
      <c r="AG23">
        <f>INDEX('2014'!$I$3:I$46,MATCH(Summary!$B23,'2014'!$C$3:$C$46,0))</f>
        <v>17489.75</v>
      </c>
      <c r="AH23">
        <f>INDEX('2014'!$J$3:J$46,MATCH(Summary!$B23,'2014'!$C$3:$C$46,0))</f>
        <v>677.73670000000004</v>
      </c>
      <c r="AI23">
        <f>INDEX('2015'!$D$3:D$51,MATCH(Summary!$B23,'2015'!$C$3:$C$51,0))</f>
        <v>33</v>
      </c>
      <c r="AJ23">
        <f>INDEX('2015'!$E$3:E$51,MATCH(Summary!$B23,'2015'!$C$3:$C$51,0))</f>
        <v>10</v>
      </c>
      <c r="AK23">
        <f>INDEX('2015'!$F$3:F$51,MATCH(Summary!$B23,'2015'!$C$3:$C$51,0))</f>
        <v>10</v>
      </c>
      <c r="AL23">
        <f>INDEX('2015'!$G$3:G$51,MATCH(Summary!$B23,'2015'!$C$3:$C$51,0))</f>
        <v>19618.2</v>
      </c>
      <c r="AM23">
        <f>INDEX('2015'!$H$3:H$51,MATCH(Summary!$B23,'2015'!$C$3:$C$51,0))</f>
        <v>13445</v>
      </c>
      <c r="AN23">
        <f>INDEX('2015'!$I$3:I$51,MATCH(Summary!$B23,'2015'!$C$3:$C$51,0))</f>
        <v>13943.7317</v>
      </c>
      <c r="AO23">
        <f>INDEX('2015'!$J$3:J$51,MATCH(Summary!$B23,'2015'!$C$3:$C$51,0))</f>
        <v>498.67320000000001</v>
      </c>
      <c r="AP23">
        <f>INDEX('2016'!$D$3:D$52,MATCH(Summary!$B23,'2016'!$C$3:$C$51,0))</f>
        <v>28</v>
      </c>
      <c r="AQ23">
        <f>INDEX('2016'!E$3:E$52,MATCH(Summary!$B23,'2016'!$C$3:$C$51,0))</f>
        <v>8</v>
      </c>
      <c r="AR23">
        <f>INDEX('2016'!F$3:F$52,MATCH(Summary!$B23,'2016'!$C$3:$C$51,0))</f>
        <v>8</v>
      </c>
      <c r="AS23">
        <f>INDEX('2016'!G$3:G$52,MATCH(Summary!$B23,'2016'!$C$3:$C$51,0))</f>
        <v>21337</v>
      </c>
      <c r="AT23">
        <f>INDEX('2016'!H$3:H$52,MATCH(Summary!$B23,'2016'!$C$3:$C$51,0))</f>
        <v>18439</v>
      </c>
      <c r="AU23">
        <f>INDEX('2016'!I$3:I$52,MATCH(Summary!$B23,'2016'!$C$3:$C$51,0))</f>
        <v>19079.825000000001</v>
      </c>
      <c r="AV23">
        <f>INDEX('2016'!J$3:J$52,MATCH(Summary!$B23,'2016'!$C$3:$C$51,0))</f>
        <v>989.47040000000004</v>
      </c>
    </row>
    <row r="24" spans="1:48" x14ac:dyDescent="0.2">
      <c r="A24" s="138" t="s">
        <v>1</v>
      </c>
      <c r="B24" s="73" t="s">
        <v>23</v>
      </c>
      <c r="C24" s="53" t="s">
        <v>35</v>
      </c>
      <c r="D24" s="53" t="s">
        <v>11</v>
      </c>
      <c r="E24" s="109">
        <v>340800</v>
      </c>
      <c r="F24" s="137">
        <f>INDEX(Weakness!$C$2:C$57,MATCH(Summary!$B24,Weakness!$A$2:$A$57,0))</f>
        <v>3</v>
      </c>
      <c r="G24" s="137">
        <f>INDEX(Weakness!D$2:D$57,MATCH(Summary!$B24,Weakness!$A$2:$A$57,0))</f>
        <v>3</v>
      </c>
      <c r="H24" s="137">
        <f>INDEX(Weakness!E$2:E$57,MATCH(Summary!$B24,Weakness!$A$2:$A$57,0))</f>
        <v>1</v>
      </c>
      <c r="I24" s="137">
        <f>INDEX(Weakness!F$2:F$57,MATCH(Summary!$B24,Weakness!$A$2:$A$57,0))</f>
        <v>1</v>
      </c>
      <c r="J24" s="137">
        <f>INDEX(Weakness!G$2:G$57,MATCH(Summary!$B24,Weakness!$A$2:$A$57,0))</f>
        <v>1</v>
      </c>
      <c r="K24" s="96">
        <f>INDEX(Program!$C$1:$C$56,MATCH(Summary!$B24,Program!$A$2:$A$56,0))</f>
        <v>1</v>
      </c>
      <c r="L24" s="96">
        <f>INDEX(Program!$D$1:$D$56,MATCH(Summary!$B24,Program!$A$2:$A$56,0))</f>
        <v>1</v>
      </c>
      <c r="M24" s="96">
        <f>INDEX(Program!E$2:$E$56,MATCH(Summary!$B24,Program!$A$2:$A$56,0))</f>
        <v>0</v>
      </c>
      <c r="N24">
        <f>INDEX('2012'!$D3:D$45,MATCH(Summary!$B24,'2012'!$C$3:$C$45,0))</f>
        <v>39</v>
      </c>
      <c r="O24">
        <f>INDEX('2012'!$E$3:E$45,MATCH(Summary!$B24,'2012'!$C$3:$C$45,0))</f>
        <v>20</v>
      </c>
      <c r="P24">
        <f>INDEX('2012'!$F$3:F$56,MATCH(Summary!$B24,'2012'!$C$3:$C$56,0))</f>
        <v>20</v>
      </c>
      <c r="Q24">
        <f>INDEX('2012'!$G$3:G$56,MATCH(Summary!$B24,'2012'!$C$3:$C$56,0))</f>
        <v>15762.5</v>
      </c>
      <c r="R24">
        <f>INDEX('2012'!$H$3:H$56,MATCH(Summary!$B24,'2012'!$C$3:$C$56,0))</f>
        <v>11705.45</v>
      </c>
      <c r="S24">
        <f>INDEX('2012'!$I$3:I$56,MATCH(Summary!$B24,'2012'!$C$3:$C$56,0))</f>
        <v>13306.334999999999</v>
      </c>
      <c r="T24">
        <f>INDEX('2012'!$J$3:J$56,MATCH(Summary!$B24,'2012'!$C$3:$C$56,0))</f>
        <v>1073.0426</v>
      </c>
      <c r="U24">
        <f>INDEX('2013'!$D$3:D$46,MATCH(Summary!$B24,'2012'!$C$3:$C$46,0))</f>
        <v>63</v>
      </c>
      <c r="V24">
        <f>INDEX('2013'!$E$3:E$46,MATCH(Summary!$B24,'2013'!$C$3:$C$46,0))</f>
        <v>20</v>
      </c>
      <c r="W24">
        <f>INDEX('2013'!$F$3:F$46,MATCH(Summary!$B24,'2013'!$C$3:$C$46,0))</f>
        <v>20</v>
      </c>
      <c r="X24">
        <f>INDEX('2013'!$G$3:G$46,MATCH(Summary!$B24,'2013'!$C$3:$C$46,0))</f>
        <v>14812.3</v>
      </c>
      <c r="Y24">
        <f>INDEX('2013'!$H$3:H$46,MATCH(Summary!$B24,'2013'!$C$3:$C$46,0))</f>
        <v>12499.8</v>
      </c>
      <c r="Z24">
        <f>INDEX('2013'!$I$3:I$46,MATCH(Summary!$B24,'2013'!$C$3:$C$46,0))</f>
        <v>13302.307500000001</v>
      </c>
      <c r="AA24">
        <f>INDEX('2013'!$J$3:J$46,MATCH(Summary!$B24,'2013'!$C$3:$C$46,0))</f>
        <v>699.05020000000002</v>
      </c>
      <c r="AB24">
        <f>INDEX('2014'!$D$3:D$46,MATCH(Summary!$B24,'2014'!$C$3:$C$46,0))</f>
        <v>88</v>
      </c>
      <c r="AC24">
        <f>INDEX('2014'!$E$3:E$46,MATCH(Summary!$B24,'2014'!$C$3:$C$46,0))</f>
        <v>25</v>
      </c>
      <c r="AD24">
        <f>INDEX('2014'!$F$3:F$46,MATCH(Summary!$B24,'2014'!$C$3:$C$46,0))</f>
        <v>25</v>
      </c>
      <c r="AE24">
        <f>INDEX('2014'!$G$3:G$46,MATCH(Summary!$B24,'2014'!$C$3:$C$46,0))</f>
        <v>15681.05</v>
      </c>
      <c r="AF24">
        <f>INDEX('2014'!$H$3:H$46,MATCH(Summary!$B24,'2014'!$C$3:$C$46,0))</f>
        <v>12592</v>
      </c>
      <c r="AG24">
        <f>INDEX('2014'!$I$3:I$46,MATCH(Summary!$B24,'2014'!$C$3:$C$46,0))</f>
        <v>13633.744000000001</v>
      </c>
      <c r="AH24">
        <f>INDEX('2014'!$J$3:J$46,MATCH(Summary!$B24,'2014'!$C$3:$C$46,0))</f>
        <v>802.88160000000005</v>
      </c>
      <c r="AI24">
        <f>INDEX('2015'!$D$3:D$51,MATCH(Summary!$B24,'2015'!$C$3:$C$51,0))</f>
        <v>36</v>
      </c>
      <c r="AJ24">
        <f>INDEX('2015'!$E$3:E$51,MATCH(Summary!$B24,'2015'!$C$3:$C$51,0))</f>
        <v>20</v>
      </c>
      <c r="AK24">
        <f>INDEX('2015'!$F$3:F$51,MATCH(Summary!$B24,'2015'!$C$3:$C$51,0))</f>
        <v>6</v>
      </c>
      <c r="AL24">
        <f>INDEX('2015'!$G$3:G$51,MATCH(Summary!$B24,'2015'!$C$3:$C$51,0))</f>
        <v>16961.25</v>
      </c>
      <c r="AM24">
        <f>INDEX('2015'!$H$3:H$51,MATCH(Summary!$B24,'2015'!$C$3:$C$51,0))</f>
        <v>12550.05</v>
      </c>
      <c r="AN24">
        <f>INDEX('2015'!$I$3:I$51,MATCH(Summary!$B24,'2015'!$C$3:$C$51,0))</f>
        <v>14272.1083</v>
      </c>
      <c r="AO24">
        <f>INDEX('2015'!$J$3:J$51,MATCH(Summary!$B24,'2015'!$C$3:$C$51,0))</f>
        <v>1448.9567999999999</v>
      </c>
      <c r="AP24">
        <f>INDEX('2016'!$D$3:D$52,MATCH(Summary!$B24,'2016'!$C$3:$C$51,0))</f>
        <v>25</v>
      </c>
      <c r="AQ24">
        <f>INDEX('2016'!E$3:E$52,MATCH(Summary!$B24,'2016'!$C$3:$C$51,0))</f>
        <v>20</v>
      </c>
      <c r="AR24">
        <f>INDEX('2016'!F$3:F$52,MATCH(Summary!$B24,'2016'!$C$3:$C$51,0))</f>
        <v>2</v>
      </c>
      <c r="AS24">
        <f>INDEX('2016'!G$3:G$52,MATCH(Summary!$B24,'2016'!$C$3:$C$51,0))</f>
        <v>16841</v>
      </c>
      <c r="AT24">
        <f>INDEX('2016'!H$3:H$52,MATCH(Summary!$B24,'2016'!$C$3:$C$51,0))</f>
        <v>13543.2</v>
      </c>
      <c r="AU24">
        <f>INDEX('2016'!I$3:I$52,MATCH(Summary!$B24,'2016'!$C$3:$C$51,0))</f>
        <v>15192.1</v>
      </c>
      <c r="AV24">
        <f>INDEX('2016'!J$3:J$52,MATCH(Summary!$B24,'2016'!$C$3:$C$51,0))</f>
        <v>2331.8966999999998</v>
      </c>
    </row>
    <row r="25" spans="1:48" x14ac:dyDescent="0.2">
      <c r="A25" s="138" t="s">
        <v>1</v>
      </c>
      <c r="B25" s="73" t="s">
        <v>26</v>
      </c>
      <c r="C25" s="53" t="s">
        <v>34</v>
      </c>
      <c r="D25" s="53" t="s">
        <v>7</v>
      </c>
      <c r="E25" s="110">
        <v>383500</v>
      </c>
      <c r="F25" s="137">
        <f>INDEX(Weakness!$C$2:C$57,MATCH(Summary!$B25,Weakness!$A$2:$A$57,0))</f>
        <v>2</v>
      </c>
      <c r="G25" s="137">
        <f>INDEX(Weakness!D$2:D$57,MATCH(Summary!$B25,Weakness!$A$2:$A$57,0))</f>
        <v>1</v>
      </c>
      <c r="H25" s="137">
        <f>INDEX(Weakness!E$2:E$57,MATCH(Summary!$B25,Weakness!$A$2:$A$57,0))</f>
        <v>3</v>
      </c>
      <c r="I25" s="137">
        <f>INDEX(Weakness!F$2:F$57,MATCH(Summary!$B25,Weakness!$A$2:$A$57,0))</f>
        <v>1</v>
      </c>
      <c r="J25" s="137">
        <f>INDEX(Weakness!G$2:G$57,MATCH(Summary!$B25,Weakness!$A$2:$A$57,0))</f>
        <v>1</v>
      </c>
      <c r="K25" s="96">
        <f>INDEX(Program!$C$1:$C$56,MATCH(Summary!$B25,Program!$A$2:$A$56,0))</f>
        <v>1</v>
      </c>
      <c r="L25" s="96">
        <f>INDEX(Program!$D$1:$D$56,MATCH(Summary!$B25,Program!$A$2:$A$56,0))</f>
        <v>0</v>
      </c>
      <c r="M25" s="96">
        <f>INDEX(Program!E$2:$E$56,MATCH(Summary!$B25,Program!$A$2:$A$56,0))</f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38" t="s">
        <v>1</v>
      </c>
      <c r="B26" s="163" t="s">
        <v>113</v>
      </c>
      <c r="C26" s="54" t="s">
        <v>34</v>
      </c>
      <c r="D26" s="54" t="s">
        <v>11</v>
      </c>
      <c r="E26" s="111">
        <v>423500</v>
      </c>
      <c r="F26" s="137">
        <f>INDEX(Weakness!$C$2:C$57,MATCH(Summary!$B26,Weakness!$A$2:$A$57,0))</f>
        <v>3</v>
      </c>
      <c r="G26" s="137">
        <f>INDEX(Weakness!D$2:D$57,MATCH(Summary!$B26,Weakness!$A$2:$A$57,0))</f>
        <v>3</v>
      </c>
      <c r="H26" s="137">
        <f>INDEX(Weakness!E$2:E$57,MATCH(Summary!$B26,Weakness!$A$2:$A$57,0))</f>
        <v>3</v>
      </c>
      <c r="I26" s="137">
        <f>INDEX(Weakness!F$2:F$57,MATCH(Summary!$B26,Weakness!$A$2:$A$57,0))</f>
        <v>1</v>
      </c>
      <c r="J26" s="137">
        <f>INDEX(Weakness!G$2:G$57,MATCH(Summary!$B26,Weakness!$A$2:$A$57,0))</f>
        <v>1</v>
      </c>
      <c r="K26" s="96">
        <f>INDEX(Program!$C$1:$C$56,MATCH(Summary!$B26,Program!$A$2:$A$56,0))</f>
        <v>1</v>
      </c>
      <c r="L26" s="96">
        <f>INDEX(Program!$D$1:$D$56,MATCH(Summary!$B26,Program!$A$2:$A$56,0))</f>
        <v>1</v>
      </c>
      <c r="M26" s="96">
        <f>INDEX(Program!E$2:$E$56,MATCH(Summary!$B26,Program!$A$2:$A$56,0))</f>
        <v>0</v>
      </c>
      <c r="N26">
        <f>INDEX('2012'!$D25:D$45,MATCH(Summary!$B26,'2012'!$C$3:$C$45,0))</f>
        <v>141</v>
      </c>
      <c r="O26">
        <f>INDEX('2012'!$E$3:E$45,MATCH(Summary!$B26,'2012'!$C$3:$C$45,0))</f>
        <v>40</v>
      </c>
      <c r="P26">
        <f>INDEX('2012'!$F$3:F$56,MATCH(Summary!$B26,'2012'!$C$3:$C$56,0))</f>
        <v>40</v>
      </c>
      <c r="Q26">
        <f>INDEX('2012'!$G$3:G$56,MATCH(Summary!$B26,'2012'!$C$3:$C$56,0))</f>
        <v>16198.85</v>
      </c>
      <c r="R26">
        <f>INDEX('2012'!$H$3:H$56,MATCH(Summary!$B26,'2012'!$C$3:$C$56,0))</f>
        <v>13952.2</v>
      </c>
      <c r="S26">
        <f>INDEX('2012'!$I$3:I$56,MATCH(Summary!$B26,'2012'!$C$3:$C$56,0))</f>
        <v>14827.373799999999</v>
      </c>
      <c r="T26">
        <f>INDEX('2012'!$J$3:J$56,MATCH(Summary!$B26,'2012'!$C$3:$C$56,0))</f>
        <v>676.61680000000001</v>
      </c>
      <c r="U26">
        <f>INDEX('2013'!$D$3:D$46,MATCH(Summary!$B26,'2012'!$C$3:$C$46,0))</f>
        <v>310</v>
      </c>
      <c r="V26">
        <f>INDEX('2013'!$E$3:E$46,MATCH(Summary!$B26,'2013'!$C$3:$C$46,0))</f>
        <v>40</v>
      </c>
      <c r="W26">
        <f>INDEX('2013'!$F$3:F$46,MATCH(Summary!$B26,'2013'!$C$3:$C$46,0))</f>
        <v>40</v>
      </c>
      <c r="X26">
        <f>INDEX('2013'!$G$3:G$46,MATCH(Summary!$B26,'2013'!$C$3:$C$46,0))</f>
        <v>18115</v>
      </c>
      <c r="Y26">
        <f>INDEX('2013'!$H$3:H$46,MATCH(Summary!$B26,'2013'!$C$3:$C$46,0))</f>
        <v>15144.65</v>
      </c>
      <c r="Z26">
        <f>INDEX('2013'!$I$3:I$46,MATCH(Summary!$B26,'2013'!$C$3:$C$46,0))</f>
        <v>15885.725</v>
      </c>
      <c r="AA26">
        <f>INDEX('2013'!$J$3:J$46,MATCH(Summary!$B26,'2013'!$C$3:$C$46,0))</f>
        <v>690.07380000000001</v>
      </c>
      <c r="AB26">
        <f>INDEX('2014'!$D$3:D$46,MATCH(Summary!$B26,'2014'!$C$3:$C$46,0))</f>
        <v>126</v>
      </c>
      <c r="AC26">
        <f>INDEX('2014'!$E$3:E$46,MATCH(Summary!$B26,'2014'!$C$3:$C$46,0))</f>
        <v>20</v>
      </c>
      <c r="AD26">
        <f>INDEX('2014'!$F$3:F$46,MATCH(Summary!$B26,'2014'!$C$3:$C$46,0))</f>
        <v>20</v>
      </c>
      <c r="AE26">
        <f>INDEX('2014'!$G$3:G$46,MATCH(Summary!$B26,'2014'!$C$3:$C$46,0))</f>
        <v>17900</v>
      </c>
      <c r="AF26">
        <f>INDEX('2014'!$H$3:H$46,MATCH(Summary!$B26,'2014'!$C$3:$C$46,0))</f>
        <v>16024.1</v>
      </c>
      <c r="AG26">
        <f>INDEX('2014'!$I$3:I$46,MATCH(Summary!$B26,'2014'!$C$3:$C$46,0))</f>
        <v>16708.012500000001</v>
      </c>
      <c r="AH26">
        <f>INDEX('2014'!$J$3:J$46,MATCH(Summary!$B26,'2014'!$C$3:$C$46,0))</f>
        <v>629.42579999999998</v>
      </c>
      <c r="AI26">
        <f>INDEX('2015'!$D$3:D$51,MATCH(Summary!$B26,'2015'!$C$3:$C$51,0))</f>
        <v>98</v>
      </c>
      <c r="AJ26">
        <f>INDEX('2015'!$E$3:E$51,MATCH(Summary!$B26,'2015'!$C$3:$C$51,0))</f>
        <v>50</v>
      </c>
      <c r="AK26">
        <f>INDEX('2015'!$F$3:F$51,MATCH(Summary!$B26,'2015'!$C$3:$C$51,0))</f>
        <v>50</v>
      </c>
      <c r="AL26">
        <f>INDEX('2015'!$G$3:G$51,MATCH(Summary!$B26,'2015'!$C$3:$C$51,0))</f>
        <v>19561.25</v>
      </c>
      <c r="AM26">
        <f>INDEX('2015'!$H$3:H$51,MATCH(Summary!$B26,'2015'!$C$3:$C$51,0))</f>
        <v>16024.1</v>
      </c>
      <c r="AN26">
        <f>INDEX('2015'!$I$3:I$51,MATCH(Summary!$B26,'2015'!$C$3:$C$51,0))</f>
        <v>16708.012500000001</v>
      </c>
      <c r="AO26">
        <f>INDEX('2015'!$J$3:J$51,MATCH(Summary!$B26,'2015'!$C$3:$C$51,0))</f>
        <v>629.42579999999998</v>
      </c>
      <c r="AP26">
        <f>INDEX('2016'!$D$3:D$52,MATCH(Summary!$B26,'2016'!$C$3:$C$51,0))</f>
        <v>126</v>
      </c>
      <c r="AQ26">
        <f>INDEX('2016'!E$3:E$52,MATCH(Summary!$B26,'2016'!$C$3:$C$51,0))</f>
        <v>30</v>
      </c>
      <c r="AR26">
        <f>INDEX('2016'!F$3:F$52,MATCH(Summary!$B26,'2016'!$C$3:$C$51,0))</f>
        <v>30</v>
      </c>
      <c r="AS26">
        <f>INDEX('2016'!G$3:G$52,MATCH(Summary!$B26,'2016'!$C$3:$C$51,0))</f>
        <v>17310</v>
      </c>
      <c r="AT26">
        <f>INDEX('2016'!H$3:H$52,MATCH(Summary!$B26,'2016'!$C$3:$C$51,0))</f>
        <v>15376</v>
      </c>
      <c r="AU26">
        <f>INDEX('2016'!I$3:I$52,MATCH(Summary!$B26,'2016'!$C$3:$C$51,0))</f>
        <v>16166.941699999999</v>
      </c>
      <c r="AV26">
        <f>INDEX('2016'!J$3:J$52,MATCH(Summary!$B26,'2016'!$C$3:$C$51,0))</f>
        <v>576.75149999999996</v>
      </c>
    </row>
    <row r="27" spans="1:48" x14ac:dyDescent="0.2">
      <c r="A27" s="138" t="s">
        <v>1</v>
      </c>
      <c r="B27" s="164" t="s">
        <v>124</v>
      </c>
      <c r="C27" s="54" t="s">
        <v>34</v>
      </c>
      <c r="D27" s="54" t="s">
        <v>11</v>
      </c>
      <c r="E27" s="111">
        <v>448000</v>
      </c>
      <c r="F27" s="137">
        <f>INDEX(Weakness!$C$2:C$57,MATCH(Summary!$B27,Weakness!$A$2:$A$57,0))</f>
        <v>2</v>
      </c>
      <c r="G27" s="137">
        <f>INDEX(Weakness!D$2:D$57,MATCH(Summary!$B27,Weakness!$A$2:$A$57,0))</f>
        <v>1</v>
      </c>
      <c r="H27" s="137">
        <f>INDEX(Weakness!E$2:E$57,MATCH(Summary!$B27,Weakness!$A$2:$A$57,0))</f>
        <v>3</v>
      </c>
      <c r="I27" s="137">
        <f>INDEX(Weakness!F$2:F$57,MATCH(Summary!$B27,Weakness!$A$2:$A$57,0))</f>
        <v>3</v>
      </c>
      <c r="J27" s="137">
        <f>INDEX(Weakness!G$2:G$57,MATCH(Summary!$B27,Weakness!$A$2:$A$57,0))</f>
        <v>3</v>
      </c>
      <c r="K27" s="96">
        <f>INDEX(Program!$C$1:$C$56,MATCH(Summary!$B27,Program!$A$2:$A$56,0))</f>
        <v>1</v>
      </c>
      <c r="L27" s="96">
        <f>INDEX(Program!$D$1:$D$56,MATCH(Summary!$B27,Program!$A$2:$A$56,0))</f>
        <v>0</v>
      </c>
      <c r="M27" s="96">
        <f>INDEX(Program!E$2:$E$56,MATCH(Summary!$B27,Program!$A$2:$A$56,0))</f>
        <v>0</v>
      </c>
      <c r="N27">
        <f>INDEX('2012'!$D3:D$45,MATCH(Summary!$B27,'2012'!$C$3:$C$45,0))</f>
        <v>44</v>
      </c>
      <c r="O27">
        <f>INDEX('2012'!$E$3:E$45,MATCH(Summary!$B27,'2012'!$C$3:$C$45,0))</f>
        <v>30</v>
      </c>
      <c r="P27">
        <f>INDEX('2012'!$F$3:F$56,MATCH(Summary!$B27,'2012'!$C$3:$C$56,0))</f>
        <v>12</v>
      </c>
      <c r="Q27">
        <f>INDEX('2012'!$G$3:G$56,MATCH(Summary!$B27,'2012'!$C$3:$C$56,0))</f>
        <v>16435</v>
      </c>
      <c r="R27">
        <f>INDEX('2012'!$H$3:H$56,MATCH(Summary!$B27,'2012'!$C$3:$C$56,0))</f>
        <v>10969.3</v>
      </c>
      <c r="S27">
        <f>INDEX('2012'!$I$3:I$56,MATCH(Summary!$B27,'2012'!$C$3:$C$56,0))</f>
        <v>14625.2042</v>
      </c>
      <c r="T27">
        <f>INDEX('2012'!$J$3:J$56,MATCH(Summary!$B27,'2012'!$C$3:$C$56,0))</f>
        <v>1587.0697</v>
      </c>
      <c r="U27">
        <f>INDEX('2013'!$D$3:D$46,MATCH(Summary!$B27,'2012'!$C$3:$C$46,0))</f>
        <v>150</v>
      </c>
      <c r="V27">
        <f>INDEX('2013'!$E$3:E$46,MATCH(Summary!$B27,'2013'!$C$3:$C$46,0))</f>
        <v>10</v>
      </c>
      <c r="W27">
        <f>INDEX('2013'!$F$3:F$46,MATCH(Summary!$B27,'2013'!$C$3:$C$46,0))</f>
        <v>10</v>
      </c>
      <c r="X27">
        <f>INDEX('2013'!$G$3:G$46,MATCH(Summary!$B27,'2013'!$C$3:$C$46,0))</f>
        <v>15729.55</v>
      </c>
      <c r="Y27">
        <f>INDEX('2013'!$H$3:H$46,MATCH(Summary!$B27,'2013'!$C$3:$C$46,0))</f>
        <v>14511.2</v>
      </c>
      <c r="Z27">
        <f>INDEX('2013'!$I$3:I$46,MATCH(Summary!$B27,'2013'!$C$3:$C$46,0))</f>
        <v>14913.88</v>
      </c>
      <c r="AA27">
        <f>INDEX('2013'!$J$3:J$46,MATCH(Summary!$B27,'2013'!$C$3:$C$46,0))</f>
        <v>462.41750000000002</v>
      </c>
      <c r="AB27">
        <f>INDEX('2014'!$D$3:D$46,MATCH(Summary!$B27,'2014'!$C$3:$C$46,0))</f>
        <v>122</v>
      </c>
      <c r="AC27">
        <f>INDEX('2014'!$E$3:E$46,MATCH(Summary!$B27,'2014'!$C$3:$C$46,0))</f>
        <v>20</v>
      </c>
      <c r="AD27">
        <f>INDEX('2014'!$F$3:F$46,MATCH(Summary!$B27,'2014'!$C$3:$C$46,0))</f>
        <v>20</v>
      </c>
      <c r="AE27">
        <f>INDEX('2014'!$G$3:G$46,MATCH(Summary!$B27,'2014'!$C$3:$C$46,0))</f>
        <v>16892.95</v>
      </c>
      <c r="AF27">
        <f>INDEX('2014'!$H$3:H$46,MATCH(Summary!$B27,'2014'!$C$3:$C$46,0))</f>
        <v>14646.25</v>
      </c>
      <c r="AG27">
        <f>INDEX('2014'!$I$3:I$46,MATCH(Summary!$B27,'2014'!$C$3:$C$46,0))</f>
        <v>15400.54</v>
      </c>
      <c r="AH27">
        <f>INDEX('2014'!$J$3:J$46,MATCH(Summary!$B27,'2014'!$C$3:$C$46,0))</f>
        <v>653.59960000000001</v>
      </c>
      <c r="AI27">
        <f>INDEX('2015'!$D$3:D$51,MATCH(Summary!$B27,'2015'!$C$3:$C$51,0))</f>
        <v>65</v>
      </c>
      <c r="AJ27">
        <f>INDEX('2015'!$E$3:E$51,MATCH(Summary!$B27,'2015'!$C$3:$C$51,0))</f>
        <v>20</v>
      </c>
      <c r="AK27">
        <f>INDEX('2015'!$F$3:F$51,MATCH(Summary!$B27,'2015'!$C$3:$C$51,0))</f>
        <v>20</v>
      </c>
      <c r="AL27">
        <f>INDEX('2015'!$G$3:G$51,MATCH(Summary!$B27,'2015'!$C$3:$C$51,0))</f>
        <v>17462.5</v>
      </c>
      <c r="AM27">
        <f>INDEX('2015'!$H$3:H$51,MATCH(Summary!$B27,'2015'!$C$3:$C$51,0))</f>
        <v>14646.25</v>
      </c>
      <c r="AN27">
        <f>INDEX('2015'!$I$3:I$51,MATCH(Summary!$B27,'2015'!$C$3:$C$51,0))</f>
        <v>15400.54</v>
      </c>
      <c r="AO27">
        <f>INDEX('2015'!$J$3:J$51,MATCH(Summary!$B27,'2015'!$C$3:$C$51,0))</f>
        <v>653.59960000000001</v>
      </c>
      <c r="AP27">
        <f>INDEX('2016'!$D$3:D$52,MATCH(Summary!$B27,'2016'!$C$3:$C$51,0))</f>
        <v>51</v>
      </c>
      <c r="AQ27">
        <f>INDEX('2016'!E$3:E$52,MATCH(Summary!$B27,'2016'!$C$3:$C$51,0))</f>
        <v>20</v>
      </c>
      <c r="AR27">
        <f>INDEX('2016'!F$3:F$52,MATCH(Summary!$B27,'2016'!$C$3:$C$51,0))</f>
        <v>20</v>
      </c>
      <c r="AS27">
        <f>INDEX('2016'!G$3:G$52,MATCH(Summary!$B27,'2016'!$C$3:$C$51,0))</f>
        <v>17229.5</v>
      </c>
      <c r="AT27">
        <f>INDEX('2016'!H$3:H$52,MATCH(Summary!$B27,'2016'!$C$3:$C$51,0))</f>
        <v>12906.75</v>
      </c>
      <c r="AU27">
        <f>INDEX('2016'!I$3:I$52,MATCH(Summary!$B27,'2016'!$C$3:$C$51,0))</f>
        <v>14859.272499999999</v>
      </c>
      <c r="AV27">
        <f>INDEX('2016'!J$3:J$52,MATCH(Summary!$B27,'2016'!$C$3:$C$51,0))</f>
        <v>1020.9336</v>
      </c>
    </row>
    <row r="28" spans="1:48" x14ac:dyDescent="0.2">
      <c r="A28" s="138" t="s">
        <v>1</v>
      </c>
      <c r="B28" s="74" t="s">
        <v>13</v>
      </c>
      <c r="C28" s="54" t="s">
        <v>37</v>
      </c>
      <c r="D28" s="54" t="s">
        <v>7</v>
      </c>
      <c r="E28" s="111">
        <v>626000</v>
      </c>
      <c r="F28" s="137">
        <f>INDEX(Weakness!$C$2:C$57,MATCH(Summary!$B28,Weakness!$A$2:$A$57,0))</f>
        <v>1</v>
      </c>
      <c r="G28" s="137">
        <f>INDEX(Weakness!D$2:D$57,MATCH(Summary!$B28,Weakness!$A$2:$A$57,0))</f>
        <v>2</v>
      </c>
      <c r="H28" s="137">
        <f>INDEX(Weakness!E$2:E$57,MATCH(Summary!$B28,Weakness!$A$2:$A$57,0))</f>
        <v>1</v>
      </c>
      <c r="I28" s="137">
        <f>INDEX(Weakness!F$2:F$57,MATCH(Summary!$B28,Weakness!$A$2:$A$57,0))</f>
        <v>1</v>
      </c>
      <c r="J28" s="137">
        <f>INDEX(Weakness!G$2:G$57,MATCH(Summary!$B28,Weakness!$A$2:$A$57,0))</f>
        <v>1</v>
      </c>
      <c r="K28" s="96">
        <f>INDEX(Program!$C$1:$C$56,MATCH(Summary!$B28,Program!$A$2:$A$56,0))</f>
        <v>1</v>
      </c>
      <c r="L28" s="96">
        <f>INDEX(Program!$D$1:$D$56,MATCH(Summary!$B28,Program!$A$2:$A$56,0))</f>
        <v>1</v>
      </c>
      <c r="M28" s="96">
        <f>INDEX(Program!E$2:$E$56,MATCH(Summary!$B28,Program!$A$2:$A$56,0))</f>
        <v>1</v>
      </c>
      <c r="N28">
        <f>INDEX('2012'!$D3:D$45,MATCH(Summary!$B28,'2012'!$C$3:$C$45,0))</f>
        <v>106</v>
      </c>
      <c r="O28">
        <f>INDEX('2012'!$E$3:E$45,MATCH(Summary!$B28,'2012'!$C$3:$C$45,0))</f>
        <v>20</v>
      </c>
      <c r="P28">
        <f>INDEX('2012'!$F$3:F$56,MATCH(Summary!$B28,'2012'!$C$3:$C$56,0))</f>
        <v>8</v>
      </c>
      <c r="Q28">
        <f>INDEX('2012'!$G$3:G$56,MATCH(Summary!$B28,'2012'!$C$3:$C$56,0))</f>
        <v>20106.25</v>
      </c>
      <c r="R28">
        <f>INDEX('2012'!$H$3:H$56,MATCH(Summary!$B28,'2012'!$C$3:$C$56,0))</f>
        <v>15198.4</v>
      </c>
      <c r="S28">
        <f>INDEX('2012'!$I$3:I$56,MATCH(Summary!$B28,'2012'!$C$3:$C$56,0))</f>
        <v>17126.900000000001</v>
      </c>
      <c r="T28">
        <f>INDEX('2012'!$J$3:J$56,MATCH(Summary!$B28,'2012'!$C$3:$C$56,0))</f>
        <v>1793.1036999999999</v>
      </c>
      <c r="U28">
        <f>INDEX('2013'!$D$3:D$46,MATCH(Summary!$B28,'2012'!$C$3:$C$46,0))</f>
        <v>17</v>
      </c>
      <c r="V28">
        <f>INDEX('2013'!$E$3:E$46,MATCH(Summary!$B28,'2013'!$C$3:$C$46,0))</f>
        <v>10</v>
      </c>
      <c r="W28">
        <f>INDEX('2013'!$F$3:F$46,MATCH(Summary!$B28,'2013'!$C$3:$C$46,0))</f>
        <v>4</v>
      </c>
      <c r="X28">
        <f>INDEX('2013'!$G$3:G$46,MATCH(Summary!$B28,'2013'!$C$3:$C$46,0))</f>
        <v>18480.599999999999</v>
      </c>
      <c r="Y28">
        <f>INDEX('2013'!$H$3:H$46,MATCH(Summary!$B28,'2013'!$C$3:$C$46,0))</f>
        <v>18480.599999999999</v>
      </c>
      <c r="Z28">
        <f>INDEX('2013'!$I$3:I$46,MATCH(Summary!$B28,'2013'!$C$3:$C$46,0))</f>
        <v>17412.025000000001</v>
      </c>
      <c r="AA28">
        <f>INDEX('2013'!$J$3:J$46,MATCH(Summary!$B28,'2013'!$C$3:$C$46,0))</f>
        <v>846.92629999999997</v>
      </c>
      <c r="AB28">
        <f>INDEX('2014'!$D$3:D$46,MATCH(Summary!$B28,'2014'!$C$3:$C$46,0))</f>
        <v>18</v>
      </c>
      <c r="AC28">
        <f>INDEX('2014'!$E$3:E$46,MATCH(Summary!$B28,'2014'!$C$3:$C$46,0))</f>
        <v>10</v>
      </c>
      <c r="AD28">
        <f>INDEX('2014'!$F$3:F$46,MATCH(Summary!$B28,'2014'!$C$3:$C$46,0))</f>
        <v>1</v>
      </c>
      <c r="AE28">
        <f>INDEX('2014'!$G$3:G$46,MATCH(Summary!$B28,'2014'!$C$3:$C$46,0))</f>
        <v>16840.599999999999</v>
      </c>
      <c r="AF28">
        <f>INDEX('2014'!$H$3:H$46,MATCH(Summary!$B28,'2014'!$C$3:$C$46,0))</f>
        <v>16840.599999999999</v>
      </c>
      <c r="AG28">
        <f>INDEX('2014'!$I$3:I$46,MATCH(Summary!$B28,'2014'!$C$3:$C$46,0))</f>
        <v>16840.599999999999</v>
      </c>
      <c r="AH28">
        <f>INDEX('2014'!$J$3:J$46,MATCH(Summary!$B28,'2014'!$C$3:$C$46,0))</f>
        <v>0</v>
      </c>
      <c r="AI28">
        <f>INDEX('2015'!$D$3:D$51,MATCH(Summary!$B28,'2015'!$C$3:$C$51,0))</f>
        <v>30</v>
      </c>
      <c r="AJ28">
        <f>INDEX('2015'!$E$3:E$51,MATCH(Summary!$B28,'2015'!$C$3:$C$51,0))</f>
        <v>10</v>
      </c>
      <c r="AK28">
        <f>INDEX('2015'!$F$3:F$51,MATCH(Summary!$B28,'2015'!$C$3:$C$51,0))</f>
        <v>7</v>
      </c>
      <c r="AL28">
        <f>INDEX('2015'!$G$3:G$51,MATCH(Summary!$B28,'2015'!$C$3:$C$51,0))</f>
        <v>17993.75</v>
      </c>
      <c r="AM28">
        <f>INDEX('2015'!$H$3:H$51,MATCH(Summary!$B28,'2015'!$C$3:$C$51,0))</f>
        <v>14480.6</v>
      </c>
      <c r="AN28">
        <f>INDEX('2015'!$I$3:I$51,MATCH(Summary!$B28,'2015'!$C$3:$C$51,0))</f>
        <v>14827.11</v>
      </c>
      <c r="AO28">
        <f>INDEX('2015'!$J$3:J$51,MATCH(Summary!$B28,'2015'!$C$3:$C$51,0))</f>
        <v>279.11720000000003</v>
      </c>
      <c r="AP28">
        <f>INDEX('2016'!$D$3:D$52,MATCH(Summary!$B28,'2016'!$C$3:$C$51,0))</f>
        <v>14</v>
      </c>
      <c r="AQ28">
        <f>INDEX('2016'!E$3:E$52,MATCH(Summary!$B28,'2016'!$C$3:$C$51,0))</f>
        <v>10</v>
      </c>
      <c r="AR28">
        <f>INDEX('2016'!F$3:F$52,MATCH(Summary!$B28,'2016'!$C$3:$C$51,0))</f>
        <v>2</v>
      </c>
      <c r="AS28">
        <f>INDEX('2016'!G$3:G$52,MATCH(Summary!$B28,'2016'!$C$3:$C$51,0))</f>
        <v>20159</v>
      </c>
      <c r="AT28">
        <f>INDEX('2016'!H$3:H$52,MATCH(Summary!$B28,'2016'!$C$3:$C$51,0))</f>
        <v>17589</v>
      </c>
      <c r="AU28">
        <f>INDEX('2016'!I$3:I$52,MATCH(Summary!$B28,'2016'!$C$3:$C$51,0))</f>
        <v>18874</v>
      </c>
      <c r="AV28">
        <f>INDEX('2016'!J$3:J$52,MATCH(Summary!$B28,'2016'!$C$3:$C$51,0))</f>
        <v>1817.2644</v>
      </c>
    </row>
    <row r="29" spans="1:48" x14ac:dyDescent="0.2">
      <c r="A29" s="138" t="s">
        <v>1</v>
      </c>
      <c r="B29" s="74" t="s">
        <v>12</v>
      </c>
      <c r="C29" s="54" t="s">
        <v>37</v>
      </c>
      <c r="D29" s="54" t="s">
        <v>7</v>
      </c>
      <c r="E29" s="111">
        <v>632000</v>
      </c>
      <c r="F29" s="137">
        <f>INDEX(Weakness!$C$2:C$57,MATCH(Summary!$B29,Weakness!$A$2:$A$57,0))</f>
        <v>1</v>
      </c>
      <c r="G29" s="137">
        <f>INDEX(Weakness!D$2:D$57,MATCH(Summary!$B29,Weakness!$A$2:$A$57,0))</f>
        <v>2</v>
      </c>
      <c r="H29" s="137">
        <f>INDEX(Weakness!E$2:E$57,MATCH(Summary!$B29,Weakness!$A$2:$A$57,0))</f>
        <v>1</v>
      </c>
      <c r="I29" s="137">
        <f>INDEX(Weakness!F$2:F$57,MATCH(Summary!$B29,Weakness!$A$2:$A$57,0))</f>
        <v>1</v>
      </c>
      <c r="J29" s="137">
        <f>INDEX(Weakness!G$2:G$57,MATCH(Summary!$B29,Weakness!$A$2:$A$57,0))</f>
        <v>1</v>
      </c>
      <c r="K29" s="96">
        <f>INDEX(Program!$C$1:$C$56,MATCH(Summary!$B29,Program!$A$2:$A$56,0))</f>
        <v>1</v>
      </c>
      <c r="L29" s="96">
        <f>INDEX(Program!$D$1:$D$56,MATCH(Summary!$B29,Program!$A$2:$A$56,0))</f>
        <v>1</v>
      </c>
      <c r="M29" s="96">
        <f>INDEX(Program!E$2:$E$56,MATCH(Summary!$B29,Program!$A$2:$A$56,0))</f>
        <v>0</v>
      </c>
      <c r="N29">
        <f>INDEX('2012'!$D3:D$45,MATCH(Summary!$B29,'2012'!$C$3:$C$45,0))</f>
        <v>16</v>
      </c>
      <c r="O29">
        <f>INDEX('2012'!$E$3:E$45,MATCH(Summary!$B29,'2012'!$C$3:$C$45,0))</f>
        <v>10</v>
      </c>
      <c r="P29">
        <f>INDEX('2012'!$F$3:F$56,MATCH(Summary!$B29,'2012'!$C$3:$C$56,0))</f>
        <v>2</v>
      </c>
      <c r="Q29">
        <f>INDEX('2012'!$G$3:G$56,MATCH(Summary!$B29,'2012'!$C$3:$C$56,0))</f>
        <v>19050.7</v>
      </c>
      <c r="R29">
        <f>INDEX('2012'!$H$3:H$56,MATCH(Summary!$B29,'2012'!$C$3:$C$56,0))</f>
        <v>18923.2</v>
      </c>
      <c r="S29">
        <f>INDEX('2012'!$I$3:I$56,MATCH(Summary!$B29,'2012'!$C$3:$C$56,0))</f>
        <v>18986.95</v>
      </c>
      <c r="T29">
        <f>INDEX('2012'!$J$3:J$56,MATCH(Summary!$B29,'2012'!$C$3:$C$56,0))</f>
        <v>90.156099999999995</v>
      </c>
      <c r="U29">
        <f>INDEX('2013'!$D$3:D$46,MATCH(Summary!$B29,'2012'!$C$3:$C$46,0))</f>
        <v>91</v>
      </c>
      <c r="V29">
        <f>INDEX('2013'!$E$3:E$46,MATCH(Summary!$B29,'2013'!$C$3:$C$46,0))</f>
        <v>10</v>
      </c>
      <c r="W29">
        <f>INDEX('2013'!$F$3:F$46,MATCH(Summary!$B29,'2013'!$C$3:$C$46,0))</f>
        <v>0</v>
      </c>
      <c r="X29">
        <f>INDEX('2013'!$G$3:G$46,MATCH(Summary!$B29,'2013'!$C$3:$C$46,0))</f>
        <v>0</v>
      </c>
      <c r="Y29">
        <f>INDEX('2013'!$H$3:H$46,MATCH(Summary!$B29,'2013'!$C$3:$C$46,0))</f>
        <v>0</v>
      </c>
      <c r="Z29">
        <f>INDEX('2013'!$I$3:I$46,MATCH(Summary!$B29,'2013'!$C$3:$C$46,0))</f>
        <v>0</v>
      </c>
      <c r="AA29">
        <f>INDEX('2013'!$J$3:J$46,MATCH(Summary!$B29,'2013'!$C$3:$C$46,0))</f>
        <v>0</v>
      </c>
      <c r="AB29">
        <f>INDEX('2014'!$D$3:D$46,MATCH(Summary!$B29,'2014'!$C$3:$C$46,0))</f>
        <v>7</v>
      </c>
      <c r="AC29">
        <f>INDEX('2014'!$E$3:E$46,MATCH(Summary!$B29,'2014'!$C$3:$C$46,0))</f>
        <v>20</v>
      </c>
      <c r="AD29">
        <f>INDEX('2014'!$F$3:F$46,MATCH(Summary!$B29,'2014'!$C$3:$C$46,0))</f>
        <v>0</v>
      </c>
      <c r="AE29">
        <f>INDEX('2014'!$G$3:G$46,MATCH(Summary!$B29,'2014'!$C$3:$C$46,0))</f>
        <v>0</v>
      </c>
      <c r="AF29">
        <f>INDEX('2014'!$H$3:H$46,MATCH(Summary!$B29,'2014'!$C$3:$C$46,0))</f>
        <v>0</v>
      </c>
      <c r="AG29">
        <f>INDEX('2014'!$I$3:I$46,MATCH(Summary!$B29,'2014'!$C$3:$C$46,0))</f>
        <v>0</v>
      </c>
      <c r="AH29">
        <f>INDEX('2014'!$J$3:J$46,MATCH(Summary!$B29,'2014'!$C$3:$C$46,0))</f>
        <v>0</v>
      </c>
      <c r="AI29">
        <f>INDEX('2015'!$D$3:D$51,MATCH(Summary!$B29,'2015'!$C$3:$C$51,0))</f>
        <v>7</v>
      </c>
      <c r="AJ29">
        <f>INDEX('2015'!$E$3:E$51,MATCH(Summary!$B29,'2015'!$C$3:$C$51,0))</f>
        <v>10</v>
      </c>
      <c r="AK29">
        <f>INDEX('2015'!$F$3:F$51,MATCH(Summary!$B29,'2015'!$C$3:$C$51,0))</f>
        <v>1</v>
      </c>
      <c r="AL29">
        <f>INDEX('2015'!$G$3:G$51,MATCH(Summary!$B29,'2015'!$C$3:$C$51,0))</f>
        <v>19530</v>
      </c>
      <c r="AM29">
        <f>INDEX('2015'!$H$3:H$51,MATCH(Summary!$B29,'2015'!$C$3:$C$51,0))</f>
        <v>15041.25</v>
      </c>
      <c r="AN29">
        <f>INDEX('2015'!$I$3:I$51,MATCH(Summary!$B29,'2015'!$C$3:$C$51,0))</f>
        <v>17759.150000000001</v>
      </c>
      <c r="AO29">
        <f>INDEX('2015'!$J$3:J$51,MATCH(Summary!$B29,'2015'!$C$3:$C$51,0))</f>
        <v>1430.367</v>
      </c>
      <c r="AP29">
        <f>INDEX('2016'!$D$3:D$52,MATCH(Summary!$B29,'2016'!$C$3:$C$51,0))</f>
        <v>9</v>
      </c>
      <c r="AQ29">
        <f>INDEX('2016'!E$3:E$52,MATCH(Summary!$B29,'2016'!$C$3:$C$51,0))</f>
        <v>20</v>
      </c>
      <c r="AR29">
        <f>INDEX('2016'!F$3:F$52,MATCH(Summary!$B29,'2016'!$C$3:$C$51,0))</f>
        <v>2</v>
      </c>
      <c r="AS29">
        <f>INDEX('2016'!G$3:G$52,MATCH(Summary!$B29,'2016'!$C$3:$C$51,0))</f>
        <v>18049</v>
      </c>
      <c r="AT29">
        <f>INDEX('2016'!H$3:H$52,MATCH(Summary!$B29,'2016'!$C$3:$C$51,0))</f>
        <v>17666.3</v>
      </c>
      <c r="AU29">
        <f>INDEX('2016'!I$3:I$52,MATCH(Summary!$B29,'2016'!$C$3:$C$51,0))</f>
        <v>17857.650000000001</v>
      </c>
      <c r="AV29">
        <f>INDEX('2016'!J$3:J$52,MATCH(Summary!$B29,'2016'!$C$3:$C$51,0))</f>
        <v>270.60980000000001</v>
      </c>
    </row>
    <row r="30" spans="1:48" x14ac:dyDescent="0.2">
      <c r="A30" s="138" t="s">
        <v>1</v>
      </c>
      <c r="B30" s="74" t="s">
        <v>14</v>
      </c>
      <c r="C30" s="54" t="s">
        <v>37</v>
      </c>
      <c r="D30" s="54" t="s">
        <v>7</v>
      </c>
      <c r="E30" s="111">
        <v>632000</v>
      </c>
      <c r="F30" s="137">
        <f>INDEX(Weakness!$C$2:C$57,MATCH(Summary!$B30,Weakness!$A$2:$A$57,0))</f>
        <v>1</v>
      </c>
      <c r="G30" s="137">
        <f>INDEX(Weakness!D$2:D$57,MATCH(Summary!$B30,Weakness!$A$2:$A$57,0))</f>
        <v>2</v>
      </c>
      <c r="H30" s="137">
        <f>INDEX(Weakness!E$2:E$57,MATCH(Summary!$B30,Weakness!$A$2:$A$57,0))</f>
        <v>1</v>
      </c>
      <c r="I30" s="137">
        <f>INDEX(Weakness!F$2:F$57,MATCH(Summary!$B30,Weakness!$A$2:$A$57,0))</f>
        <v>1</v>
      </c>
      <c r="J30" s="137">
        <f>INDEX(Weakness!G$2:G$57,MATCH(Summary!$B30,Weakness!$A$2:$A$57,0))</f>
        <v>1</v>
      </c>
      <c r="K30" s="96">
        <f>INDEX(Program!$C$1:$C$56,MATCH(Summary!$B30,Program!$A$2:$A$56,0))</f>
        <v>1</v>
      </c>
      <c r="L30" s="96">
        <f>INDEX(Program!$D$1:$D$56,MATCH(Summary!$B30,Program!$A$2:$A$56,0))</f>
        <v>1</v>
      </c>
      <c r="M30" s="96">
        <f>INDEX(Program!E$2:$E$56,MATCH(Summary!$B30,Program!$A$2:$A$56,0))</f>
        <v>1</v>
      </c>
      <c r="N30">
        <f>INDEX('2012'!$D4:D$45,MATCH(Summary!$B31,'2012'!$C$3:$C$45,0))</f>
        <v>106</v>
      </c>
      <c r="O30">
        <f>INDEX('2012'!$E$3:E$45,MATCH(Summary!$B30,'2012'!$C$3:$C$45,0))</f>
        <v>10</v>
      </c>
      <c r="P30">
        <f>INDEX('2012'!$F$3:F$56,MATCH(Summary!$B30,'2012'!$C$3:$C$56,0))</f>
        <v>7</v>
      </c>
      <c r="Q30">
        <f>INDEX('2012'!$G$3:G$56,MATCH(Summary!$B30,'2012'!$C$3:$C$56,0))</f>
        <v>19306.95</v>
      </c>
      <c r="R30">
        <f>INDEX('2012'!$H$3:H$56,MATCH(Summary!$B30,'2012'!$C$3:$C$56,0))</f>
        <v>15587.5</v>
      </c>
      <c r="S30">
        <f>INDEX('2012'!$I$3:I$56,MATCH(Summary!$B30,'2012'!$C$3:$C$56,0))</f>
        <v>17469.55</v>
      </c>
      <c r="T30">
        <f>INDEX('2012'!$J$3:J$56,MATCH(Summary!$B30,'2012'!$C$3:$C$56,0))</f>
        <v>1336.6777</v>
      </c>
      <c r="U30">
        <f>INDEX('2013'!$D$3:D$46,MATCH(Summary!$B30,'2012'!$C$3:$C$46,0))</f>
        <v>10</v>
      </c>
      <c r="V30">
        <f>INDEX('2013'!$E$3:E$46,MATCH(Summary!$B30,'2013'!$C$3:$C$46,0))</f>
        <v>15</v>
      </c>
      <c r="W30">
        <f>INDEX('2013'!$F$3:F$46,MATCH(Summary!$B30,'2013'!$C$3:$C$46,0))</f>
        <v>8</v>
      </c>
      <c r="X30">
        <f>INDEX('2013'!$G$3:G$46,MATCH(Summary!$B30,'2013'!$C$3:$C$46,0))</f>
        <v>19415.45</v>
      </c>
      <c r="Y30">
        <f>INDEX('2013'!$H$3:H$46,MATCH(Summary!$B30,'2013'!$C$3:$C$46,0))</f>
        <v>16641.05</v>
      </c>
      <c r="Z30">
        <f>INDEX('2013'!$I$3:I$46,MATCH(Summary!$B30,'2013'!$C$3:$C$46,0))</f>
        <v>18246.1875</v>
      </c>
      <c r="AA30">
        <f>INDEX('2013'!$J$3:J$46,MATCH(Summary!$B30,'2013'!$C$3:$C$46,0))</f>
        <v>1008.4</v>
      </c>
      <c r="AB30">
        <f>INDEX('2014'!$D$3:D$46,MATCH(Summary!$B30,'2014'!$C$3:$C$46,0))</f>
        <v>14</v>
      </c>
      <c r="AC30">
        <f>INDEX('2014'!$E$3:E$46,MATCH(Summary!$B30,'2014'!$C$3:$C$46,0))</f>
        <v>20</v>
      </c>
      <c r="AD30">
        <f>INDEX('2014'!$F$3:F$46,MATCH(Summary!$B30,'2014'!$C$3:$C$46,0))</f>
        <v>6</v>
      </c>
      <c r="AE30">
        <f>INDEX('2014'!$G$3:G$46,MATCH(Summary!$B30,'2014'!$C$3:$C$46,0))</f>
        <v>20648.8</v>
      </c>
      <c r="AF30">
        <f>INDEX('2014'!$H$3:H$46,MATCH(Summary!$B30,'2014'!$C$3:$C$46,0))</f>
        <v>18534.5</v>
      </c>
      <c r="AG30">
        <f>INDEX('2014'!$I$3:I$46,MATCH(Summary!$B30,'2014'!$C$3:$C$46,0))</f>
        <v>19308.599999999999</v>
      </c>
      <c r="AH30">
        <f>INDEX('2014'!$J$3:J$46,MATCH(Summary!$B30,'2014'!$C$3:$C$46,0))</f>
        <v>811.59199999999998</v>
      </c>
      <c r="AI30">
        <f>INDEX('2015'!$D$3:D$51,MATCH(Summary!$B30,'2015'!$C$3:$C$51,0))</f>
        <v>22</v>
      </c>
      <c r="AJ30">
        <f>INDEX('2015'!$E$3:E$51,MATCH(Summary!$B30,'2015'!$C$3:$C$51,0))</f>
        <v>10</v>
      </c>
      <c r="AK30">
        <f>INDEX('2015'!$F$3:F$51,MATCH(Summary!$B30,'2015'!$C$3:$C$51,0))</f>
        <v>10</v>
      </c>
      <c r="AL30">
        <f>INDEX('2015'!$G$3:G$51,MATCH(Summary!$B30,'2015'!$C$3:$C$51,0))</f>
        <v>19198.75</v>
      </c>
      <c r="AM30">
        <f>INDEX('2015'!$H$3:H$51,MATCH(Summary!$B30,'2015'!$C$3:$C$51,0))</f>
        <v>19198.75</v>
      </c>
      <c r="AN30">
        <f>INDEX('2015'!$I$3:I$51,MATCH(Summary!$B30,'2015'!$C$3:$C$51,0))</f>
        <v>19198.75</v>
      </c>
      <c r="AO30">
        <f>INDEX('2015'!$J$3:J$51,MATCH(Summary!$B30,'2015'!$C$3:$C$51,0))</f>
        <v>0</v>
      </c>
      <c r="AP30">
        <f>INDEX('2016'!$D$3:D$52,MATCH(Summary!$B30,'2016'!$C$3:$C$51,0))</f>
        <v>17</v>
      </c>
      <c r="AQ30">
        <f>INDEX('2016'!E$3:E$52,MATCH(Summary!$B30,'2016'!$C$3:$C$51,0))</f>
        <v>10</v>
      </c>
      <c r="AR30">
        <f>INDEX('2016'!F$3:F$52,MATCH(Summary!$B30,'2016'!$C$3:$C$51,0))</f>
        <v>8</v>
      </c>
      <c r="AS30">
        <f>INDEX('2016'!G$3:G$52,MATCH(Summary!$B30,'2016'!$C$3:$C$51,0))</f>
        <v>23728</v>
      </c>
      <c r="AT30">
        <f>INDEX('2016'!H$3:H$52,MATCH(Summary!$B30,'2016'!$C$3:$C$51,0))</f>
        <v>14707.9</v>
      </c>
      <c r="AU30">
        <f>INDEX('2016'!I$3:I$52,MATCH(Summary!$B30,'2016'!$C$3:$C$51,0))</f>
        <v>18224.275000000001</v>
      </c>
      <c r="AV30">
        <f>INDEX('2016'!J$3:J$52,MATCH(Summary!$B30,'2016'!$C$3:$C$51,0))</f>
        <v>2600.5947000000001</v>
      </c>
    </row>
    <row r="31" spans="1:48" x14ac:dyDescent="0.2">
      <c r="A31" s="138" t="s">
        <v>1</v>
      </c>
      <c r="B31" s="74" t="s">
        <v>10</v>
      </c>
      <c r="C31" s="54" t="s">
        <v>37</v>
      </c>
      <c r="D31" s="54" t="s">
        <v>11</v>
      </c>
      <c r="E31" s="111">
        <v>751000</v>
      </c>
      <c r="F31" s="137">
        <f>INDEX(Weakness!$C$2:C$57,MATCH(Summary!$B31,Weakness!$A$2:$A$57,0))</f>
        <v>2</v>
      </c>
      <c r="G31" s="137">
        <f>INDEX(Weakness!D$2:D$57,MATCH(Summary!$B31,Weakness!$A$2:$A$57,0))</f>
        <v>3</v>
      </c>
      <c r="H31" s="137">
        <f>INDEX(Weakness!E$2:E$57,MATCH(Summary!$B31,Weakness!$A$2:$A$57,0))</f>
        <v>1</v>
      </c>
      <c r="I31" s="137">
        <f>INDEX(Weakness!F$2:F$57,MATCH(Summary!$B31,Weakness!$A$2:$A$57,0))</f>
        <v>1</v>
      </c>
      <c r="J31" s="137">
        <f>INDEX(Weakness!G$2:G$57,MATCH(Summary!$B31,Weakness!$A$2:$A$57,0))</f>
        <v>1</v>
      </c>
      <c r="K31" s="96">
        <f>INDEX(Program!$C$1:$C$56,MATCH(Summary!$B31,Program!$A$2:$A$56,0))</f>
        <v>1</v>
      </c>
      <c r="L31" s="96">
        <f>INDEX(Program!$D$1:$D$56,MATCH(Summary!$B31,Program!$A$2:$A$56,0))</f>
        <v>1</v>
      </c>
      <c r="M31" s="96">
        <f>INDEX(Program!E$2:$E$56,MATCH(Summary!$B31,Program!$A$2:$A$56,0))</f>
        <v>1</v>
      </c>
      <c r="N31">
        <f>INDEX('2012'!$D2:D$45,MATCH(Summary!$B31,'2012'!$C$3:$C$45,0))</f>
        <v>93</v>
      </c>
      <c r="O31">
        <f>INDEX('2012'!$E$3:E$45,MATCH(Summary!$B31,'2012'!$C$3:$C$45,0))</f>
        <v>20</v>
      </c>
      <c r="P31">
        <f>INDEX('2012'!$F$3:F$56,MATCH(Summary!$B31,'2012'!$C$3:$C$56,0))</f>
        <v>6</v>
      </c>
      <c r="Q31">
        <f>INDEX('2012'!$G$3:G$56,MATCH(Summary!$B31,'2012'!$C$3:$C$56,0))</f>
        <v>20163.75</v>
      </c>
      <c r="R31">
        <f>INDEX('2012'!$H$3:H$56,MATCH(Summary!$B31,'2012'!$C$3:$C$56,0))</f>
        <v>13271.5</v>
      </c>
      <c r="S31">
        <f>INDEX('2012'!$I$3:I$56,MATCH(Summary!$B31,'2012'!$C$3:$C$56,0))</f>
        <v>17947.033299999999</v>
      </c>
      <c r="T31">
        <f>INDEX('2012'!$J$3:J$56,MATCH(Summary!$B31,'2012'!$C$3:$C$56,0))</f>
        <v>2541.1608999999999</v>
      </c>
      <c r="U31">
        <f>INDEX('2013'!$D$3:D$46,MATCH(Summary!$B31,'2012'!$C$3:$C$46,0))</f>
        <v>9</v>
      </c>
      <c r="V31">
        <f>INDEX('2013'!$E$3:E$46,MATCH(Summary!$B31,'2013'!$C$3:$C$46,0))</f>
        <v>10</v>
      </c>
      <c r="W31">
        <f>INDEX('2013'!$F$3:F$46,MATCH(Summary!$B31,'2013'!$C$3:$C$46,0))</f>
        <v>5</v>
      </c>
      <c r="X31">
        <f>INDEX('2013'!$G$3:G$46,MATCH(Summary!$B31,'2013'!$C$3:$C$46,0))</f>
        <v>18932.400000000001</v>
      </c>
      <c r="Y31">
        <f>INDEX('2013'!$H$3:H$46,MATCH(Summary!$B31,'2013'!$C$3:$C$46,0))</f>
        <v>16103.5</v>
      </c>
      <c r="Z31">
        <f>INDEX('2013'!$I$3:I$46,MATCH(Summary!$B31,'2013'!$C$3:$C$46,0))</f>
        <v>17112.419999999998</v>
      </c>
      <c r="AA31">
        <f>INDEX('2013'!$J$3:J$46,MATCH(Summary!$B31,'2013'!$C$3:$C$46,0))</f>
        <v>1070.7392</v>
      </c>
      <c r="AB31">
        <f>INDEX('2014'!$D$3:D$46,MATCH(Summary!$B31,'2014'!$C$3:$C$46,0))</f>
        <v>25</v>
      </c>
      <c r="AC31">
        <f>INDEX('2014'!$E$3:E$46,MATCH(Summary!$B31,'2014'!$C$3:$C$46,0))</f>
        <v>10</v>
      </c>
      <c r="AD31">
        <f>INDEX('2014'!$F$3:F$46,MATCH(Summary!$B31,'2014'!$C$3:$C$46,0))</f>
        <v>10</v>
      </c>
      <c r="AE31">
        <f>INDEX('2014'!$G$3:G$46,MATCH(Summary!$B31,'2014'!$C$3:$C$46,0))</f>
        <v>18664.45</v>
      </c>
      <c r="AF31">
        <f>INDEX('2014'!$H$3:H$46,MATCH(Summary!$B31,'2014'!$C$3:$C$46,0))</f>
        <v>15675.75</v>
      </c>
      <c r="AG31">
        <f>INDEX('2014'!$I$3:I$46,MATCH(Summary!$B31,'2014'!$C$3:$C$46,0))</f>
        <v>17072.174999999999</v>
      </c>
      <c r="AH31">
        <f>INDEX('2014'!$J$3:J$46,MATCH(Summary!$B31,'2014'!$C$3:$C$46,0))</f>
        <v>1070.7392</v>
      </c>
      <c r="AI31">
        <f>INDEX('2015'!$D$3:D$51,MATCH(Summary!$B31,'2015'!$C$3:$C$51,0))</f>
        <v>36</v>
      </c>
      <c r="AJ31">
        <f>INDEX('2015'!$E$3:E$51,MATCH(Summary!$B31,'2015'!$C$3:$C$51,0))</f>
        <v>10</v>
      </c>
      <c r="AK31">
        <f>INDEX('2015'!$F$3:F$51,MATCH(Summary!$B31,'2015'!$C$3:$C$51,0))</f>
        <v>10</v>
      </c>
      <c r="AL31">
        <f>INDEX('2015'!$G$3:G$51,MATCH(Summary!$B31,'2015'!$C$3:$C$51,0))</f>
        <v>17434.349999999999</v>
      </c>
      <c r="AM31">
        <f>INDEX('2015'!$H$3:H$51,MATCH(Summary!$B31,'2015'!$C$3:$C$51,0))</f>
        <v>12592</v>
      </c>
      <c r="AN31">
        <f>INDEX('2015'!$I$3:I$51,MATCH(Summary!$B31,'2015'!$C$3:$C$51,0))</f>
        <v>13633.744000000001</v>
      </c>
      <c r="AO31">
        <f>INDEX('2015'!$J$3:J$51,MATCH(Summary!$B31,'2015'!$C$3:$C$51,0))</f>
        <v>802.88160000000005</v>
      </c>
      <c r="AP31">
        <f>INDEX('2016'!$D$3:D$52,MATCH(Summary!$B31,'2016'!$C$3:$C$51,0))</f>
        <v>23</v>
      </c>
      <c r="AQ31">
        <f>INDEX('2016'!E$3:E$52,MATCH(Summary!$B31,'2016'!$C$3:$C$51,0))</f>
        <v>10</v>
      </c>
      <c r="AR31">
        <f>INDEX('2016'!F$3:F$52,MATCH(Summary!$B31,'2016'!$C$3:$C$51,0))</f>
        <v>3</v>
      </c>
      <c r="AS31">
        <f>INDEX('2016'!G$3:G$52,MATCH(Summary!$B31,'2016'!$C$3:$C$51,0))</f>
        <v>17643.2</v>
      </c>
      <c r="AT31">
        <f>INDEX('2016'!H$3:H$52,MATCH(Summary!$B31,'2016'!$C$3:$C$51,0))</f>
        <v>15957.5</v>
      </c>
      <c r="AU31">
        <f>INDEX('2016'!I$3:I$52,MATCH(Summary!$B31,'2016'!$C$3:$C$51,0))</f>
        <v>16683.2333</v>
      </c>
      <c r="AV31">
        <f>INDEX('2016'!J$3:J$52,MATCH(Summary!$B31,'2016'!$C$3:$C$51,0))</f>
        <v>866.91700000000003</v>
      </c>
    </row>
    <row r="32" spans="1:48" x14ac:dyDescent="0.2">
      <c r="A32" s="139" t="s">
        <v>45</v>
      </c>
      <c r="B32" s="75" t="s">
        <v>44</v>
      </c>
      <c r="C32" s="6" t="s">
        <v>38</v>
      </c>
      <c r="D32" s="6" t="s">
        <v>7</v>
      </c>
      <c r="E32" s="112">
        <v>159500</v>
      </c>
      <c r="F32" s="137">
        <f>INDEX(Weakness!$C$2:C$57,MATCH(Summary!$B32,Weakness!$A$2:$A$57,0))</f>
        <v>3</v>
      </c>
      <c r="G32" s="137">
        <f>INDEX(Weakness!D$2:D$57,MATCH(Summary!$B32,Weakness!$A$2:$A$57,0))</f>
        <v>1</v>
      </c>
      <c r="H32" s="137">
        <f>INDEX(Weakness!E$2:E$57,MATCH(Summary!$B32,Weakness!$A$2:$A$57,0))</f>
        <v>1</v>
      </c>
      <c r="I32" s="137">
        <f>INDEX(Weakness!F$2:F$57,MATCH(Summary!$B32,Weakness!$A$2:$A$57,0))</f>
        <v>1</v>
      </c>
      <c r="J32" s="137">
        <f>INDEX(Weakness!G$2:G$57,MATCH(Summary!$B32,Weakness!$A$2:$A$57,0))</f>
        <v>1</v>
      </c>
      <c r="K32" s="96">
        <f>INDEX(Program!$C$1:$C$56,MATCH(Summary!$B32,Program!$A$2:$A$56,0))</f>
        <v>1</v>
      </c>
      <c r="L32" s="96">
        <f>INDEX(Program!$D$1:$D$56,MATCH(Summary!$B32,Program!$A$2:$A$56,0))</f>
        <v>0</v>
      </c>
      <c r="M32" s="96">
        <f>INDEX(Program!E$2:$E$56,MATCH(Summary!$B32,Program!$A$2:$A$56,0))</f>
        <v>0</v>
      </c>
      <c r="N32">
        <f>INDEX('2012'!$D3:D$45,MATCH(Summary!$B32,'2012'!$C$3:$C$45,0))</f>
        <v>86</v>
      </c>
      <c r="O32">
        <f>INDEX('2012'!$E$3:E$45,MATCH(Summary!$B32,'2012'!$C$3:$C$45,0))</f>
        <v>15</v>
      </c>
      <c r="P32">
        <f>INDEX('2012'!$F$3:F$56,MATCH(Summary!$B32,'2012'!$C$3:$C$56,0))</f>
        <v>15</v>
      </c>
      <c r="Q32">
        <f>INDEX('2012'!$G$3:G$56,MATCH(Summary!$B32,'2012'!$C$3:$C$56,0))</f>
        <v>14398.75</v>
      </c>
      <c r="R32">
        <f>INDEX('2012'!$H$3:H$56,MATCH(Summary!$B32,'2012'!$C$3:$C$56,0))</f>
        <v>13199.45</v>
      </c>
      <c r="S32">
        <f>INDEX('2012'!$I$3:I$56,MATCH(Summary!$B32,'2012'!$C$3:$C$56,0))</f>
        <v>13650.02</v>
      </c>
      <c r="T32">
        <f>INDEX('2012'!$J$3:J$56,MATCH(Summary!$B32,'2012'!$C$3:$C$56,0))</f>
        <v>321.7165</v>
      </c>
      <c r="U32">
        <f>INDEX('2013'!$D$3:D$46,MATCH(Summary!$B32,'2012'!$C$3:$C$46,0))</f>
        <v>95</v>
      </c>
      <c r="V32">
        <f>INDEX('2013'!$E$3:E$46,MATCH(Summary!$B32,'2013'!$C$3:$C$46,0))</f>
        <v>10</v>
      </c>
      <c r="W32">
        <f>INDEX('2013'!$F$3:F$46,MATCH(Summary!$B32,'2013'!$C$3:$C$46,0))</f>
        <v>10</v>
      </c>
      <c r="X32">
        <f>INDEX('2013'!$G$3:G$46,MATCH(Summary!$B32,'2013'!$C$3:$C$46,0))</f>
        <v>15654.8</v>
      </c>
      <c r="Y32">
        <f>INDEX('2013'!$H$3:H$46,MATCH(Summary!$B32,'2013'!$C$3:$C$46,0))</f>
        <v>14187.45</v>
      </c>
      <c r="Z32">
        <f>INDEX('2013'!$I$3:I$46,MATCH(Summary!$B32,'2013'!$C$3:$C$46,0))</f>
        <v>14829.34</v>
      </c>
      <c r="AA32">
        <f>INDEX('2013'!$J$3:J$46,MATCH(Summary!$B32,'2013'!$C$3:$C$46,0))</f>
        <v>532.27160000000003</v>
      </c>
      <c r="AB32">
        <f>INDEX('2014'!$D$3:D$46,MATCH(Summary!$B32,'2014'!$C$3:$C$46,0))</f>
        <v>40</v>
      </c>
      <c r="AC32">
        <f>INDEX('2014'!$E$3:E$46,MATCH(Summary!$B32,'2014'!$C$3:$C$46,0))</f>
        <v>25</v>
      </c>
      <c r="AD32">
        <f>INDEX('2014'!$F$3:F$46,MATCH(Summary!$B32,'2014'!$C$3:$C$46,0))</f>
        <v>20</v>
      </c>
      <c r="AE32">
        <f>INDEX('2014'!$G$3:G$46,MATCH(Summary!$B32,'2014'!$C$3:$C$46,0))</f>
        <v>15565.7</v>
      </c>
      <c r="AF32">
        <f>INDEX('2014'!$H$3:H$46,MATCH(Summary!$B32,'2014'!$C$3:$C$46,0))</f>
        <v>9542.5499999999993</v>
      </c>
      <c r="AG32">
        <f>INDEX('2014'!$I$3:I$46,MATCH(Summary!$B32,'2014'!$C$3:$C$46,0))</f>
        <v>13579.75</v>
      </c>
      <c r="AH32">
        <f>INDEX('2014'!$J$3:J$46,MATCH(Summary!$B32,'2014'!$C$3:$C$46,0))</f>
        <v>1408.2898</v>
      </c>
      <c r="AI32">
        <f>INDEX('2015'!$D$3:D$51,MATCH(Summary!$B32,'2015'!$C$3:$C$51,0))</f>
        <v>257</v>
      </c>
      <c r="AJ32">
        <f>INDEX('2015'!$E$3:E$51,MATCH(Summary!$B32,'2015'!$C$3:$C$51,0))</f>
        <v>25</v>
      </c>
      <c r="AK32">
        <f>INDEX('2015'!$F$3:F$51,MATCH(Summary!$B32,'2015'!$C$3:$C$51,0))</f>
        <v>25</v>
      </c>
      <c r="AL32">
        <f>INDEX('2015'!$G$3:G$51,MATCH(Summary!$B32,'2015'!$C$3:$C$51,0))</f>
        <v>17291.25</v>
      </c>
      <c r="AM32">
        <f>INDEX('2015'!$H$3:H$51,MATCH(Summary!$B32,'2015'!$C$3:$C$51,0))</f>
        <v>9542.5499999999993</v>
      </c>
      <c r="AN32">
        <f>INDEX('2015'!$I$3:I$51,MATCH(Summary!$B32,'2015'!$C$3:$C$51,0))</f>
        <v>13579.75</v>
      </c>
      <c r="AO32">
        <f>INDEX('2015'!$J$3:J$51,MATCH(Summary!$B32,'2015'!$C$3:$C$51,0))</f>
        <v>1408.2898</v>
      </c>
      <c r="AP32">
        <f>INDEX('2016'!$D$3:D$52,MATCH(Summary!$B32,'2016'!$C$3:$C$51,0))</f>
        <v>87</v>
      </c>
      <c r="AQ32">
        <f>INDEX('2016'!E$3:E$52,MATCH(Summary!$B32,'2016'!$C$3:$C$51,0))</f>
        <v>30</v>
      </c>
      <c r="AR32">
        <f>INDEX('2016'!F$3:F$52,MATCH(Summary!$B32,'2016'!$C$3:$C$51,0))</f>
        <v>30</v>
      </c>
      <c r="AS32">
        <f>INDEX('2016'!G$3:G$52,MATCH(Summary!$B32,'2016'!$C$3:$C$51,0))</f>
        <v>15681.3</v>
      </c>
      <c r="AT32">
        <f>INDEX('2016'!H$3:H$52,MATCH(Summary!$B32,'2016'!$C$3:$C$51,0))</f>
        <v>10115.6</v>
      </c>
      <c r="AU32">
        <f>INDEX('2016'!I$3:I$52,MATCH(Summary!$B32,'2016'!$C$3:$C$51,0))</f>
        <v>13592.0833</v>
      </c>
      <c r="AV32">
        <f>INDEX('2016'!J$3:J$52,MATCH(Summary!$B32,'2016'!$C$3:$C$51,0))</f>
        <v>1391.2918</v>
      </c>
    </row>
    <row r="33" spans="1:48" x14ac:dyDescent="0.2">
      <c r="A33" s="139" t="s">
        <v>45</v>
      </c>
      <c r="B33" s="75" t="s">
        <v>16</v>
      </c>
      <c r="C33" s="6" t="s">
        <v>34</v>
      </c>
      <c r="D33" s="6" t="s">
        <v>7</v>
      </c>
      <c r="E33" s="113">
        <v>160000</v>
      </c>
      <c r="F33" s="137">
        <f>INDEX(Weakness!$C$2:C$57,MATCH(Summary!$B33,Weakness!$A$2:$A$57,0))</f>
        <v>2</v>
      </c>
      <c r="G33" s="137">
        <f>INDEX(Weakness!D$2:D$57,MATCH(Summary!$B33,Weakness!$A$2:$A$57,0))</f>
        <v>3</v>
      </c>
      <c r="H33" s="137">
        <f>INDEX(Weakness!E$2:E$57,MATCH(Summary!$B33,Weakness!$A$2:$A$57,0))</f>
        <v>3</v>
      </c>
      <c r="I33" s="137">
        <f>INDEX(Weakness!F$2:F$57,MATCH(Summary!$B33,Weakness!$A$2:$A$57,0))</f>
        <v>2</v>
      </c>
      <c r="J33" s="137">
        <f>INDEX(Weakness!G$2:G$57,MATCH(Summary!$B33,Weakness!$A$2:$A$57,0))</f>
        <v>2</v>
      </c>
      <c r="K33" s="96">
        <f>INDEX(Program!$C$1:$C$56,MATCH(Summary!$B33,Program!$A$2:$A$56,0))</f>
        <v>1</v>
      </c>
      <c r="L33" s="96">
        <f>INDEX(Program!$D$1:$D$56,MATCH(Summary!$B33,Program!$A$2:$A$56,0))</f>
        <v>0</v>
      </c>
      <c r="M33" s="96">
        <f>INDEX(Program!E$2:$E$56,MATCH(Summary!$B33,Program!$A$2:$A$56,0))</f>
        <v>0</v>
      </c>
      <c r="N33">
        <f>INDEX('2012'!$D3:D$45,MATCH(Summary!$B33,'2012'!$C$3:$C$45,0))</f>
        <v>129</v>
      </c>
      <c r="O33">
        <f>INDEX('2012'!$E$3:E$45,MATCH(Summary!$B33,'2012'!$C$3:$C$45,0))</f>
        <v>30</v>
      </c>
      <c r="P33">
        <f>INDEX('2012'!$F$3:F$56,MATCH(Summary!$B33,'2012'!$C$3:$C$56,0))</f>
        <v>30</v>
      </c>
      <c r="Q33">
        <f>INDEX('2012'!$G$3:G$56,MATCH(Summary!$B33,'2012'!$C$3:$C$56,0))</f>
        <v>17811.05</v>
      </c>
      <c r="R33">
        <f>INDEX('2012'!$H$3:H$56,MATCH(Summary!$B33,'2012'!$C$3:$C$56,0))</f>
        <v>15453.95</v>
      </c>
      <c r="S33">
        <f>INDEX('2012'!$I$3:I$56,MATCH(Summary!$B33,'2012'!$C$3:$C$56,0))</f>
        <v>16369.5933</v>
      </c>
      <c r="T33">
        <f>INDEX('2012'!$J$3:J$56,MATCH(Summary!$B33,'2012'!$C$3:$C$56,0))</f>
        <v>546.44179999999994</v>
      </c>
      <c r="U33">
        <f>INDEX('2013'!$D$3:D$46,MATCH(Summary!$B33,'2012'!$C$3:$C$46,0))</f>
        <v>181</v>
      </c>
      <c r="V33">
        <f>INDEX('2013'!$E$3:E$46,MATCH(Summary!$B33,'2013'!$C$3:$C$46,0))</f>
        <v>10</v>
      </c>
      <c r="W33">
        <f>INDEX('2013'!$F$3:F$46,MATCH(Summary!$B33,'2013'!$C$3:$C$46,0))</f>
        <v>10</v>
      </c>
      <c r="X33">
        <f>INDEX('2013'!$G$3:G$46,MATCH(Summary!$B33,'2013'!$C$3:$C$46,0))</f>
        <v>18810.05</v>
      </c>
      <c r="Y33">
        <f>INDEX('2013'!$H$3:H$46,MATCH(Summary!$B33,'2013'!$C$3:$C$46,0))</f>
        <v>17365.25</v>
      </c>
      <c r="Z33">
        <f>INDEX('2013'!$I$3:I$46,MATCH(Summary!$B33,'2013'!$C$3:$C$46,0))</f>
        <v>17874.544999999998</v>
      </c>
      <c r="AA33">
        <f>INDEX('2013'!$J$3:J$46,MATCH(Summary!$B33,'2013'!$C$3:$C$46,0))</f>
        <v>497.81569999999999</v>
      </c>
      <c r="AB33">
        <f>INDEX('2014'!$D$3:D$46,MATCH(Summary!$B33,'2014'!$C$3:$C$46,0))</f>
        <v>65</v>
      </c>
      <c r="AC33">
        <f>INDEX('2014'!$E$3:E$46,MATCH(Summary!$B33,'2014'!$C$3:$C$46,0))</f>
        <v>10</v>
      </c>
      <c r="AD33">
        <f>INDEX('2014'!$F$3:F$46,MATCH(Summary!$B33,'2014'!$C$3:$C$46,0))</f>
        <v>10</v>
      </c>
      <c r="AE33">
        <f>INDEX('2014'!$G$3:G$46,MATCH(Summary!$B33,'2014'!$C$3:$C$46,0))</f>
        <v>18024.599999999999</v>
      </c>
      <c r="AF33">
        <f>INDEX('2014'!$H$3:H$46,MATCH(Summary!$B33,'2014'!$C$3:$C$46,0))</f>
        <v>16172.85</v>
      </c>
      <c r="AG33">
        <f>INDEX('2014'!$I$3:I$46,MATCH(Summary!$B33,'2014'!$C$3:$C$46,0))</f>
        <v>17155.365000000002</v>
      </c>
      <c r="AH33">
        <f>INDEX('2014'!$J$3:J$46,MATCH(Summary!$B33,'2014'!$C$3:$C$46,0))</f>
        <v>578.5172</v>
      </c>
      <c r="AI33">
        <f>INDEX('2015'!$D$3:D$51,MATCH(Summary!$B33,'2015'!$C$3:$C$51,0))</f>
        <v>90</v>
      </c>
      <c r="AJ33">
        <f>INDEX('2015'!$E$3:E$51,MATCH(Summary!$B33,'2015'!$C$3:$C$51,0))</f>
        <v>15</v>
      </c>
      <c r="AK33">
        <f>INDEX('2015'!$F$3:F$51,MATCH(Summary!$B33,'2015'!$C$3:$C$51,0))</f>
        <v>15</v>
      </c>
      <c r="AL33">
        <f>INDEX('2015'!$G$3:G$51,MATCH(Summary!$B33,'2015'!$C$3:$C$51,0))</f>
        <v>17826.25</v>
      </c>
      <c r="AM33">
        <f>INDEX('2015'!$H$3:H$51,MATCH(Summary!$B33,'2015'!$C$3:$C$51,0))</f>
        <v>16172.85</v>
      </c>
      <c r="AN33">
        <f>INDEX('2015'!$I$3:I$51,MATCH(Summary!$B33,'2015'!$C$3:$C$51,0))</f>
        <v>17155.365000000002</v>
      </c>
      <c r="AO33">
        <f>INDEX('2015'!$J$3:J$51,MATCH(Summary!$B33,'2015'!$C$3:$C$51,0))</f>
        <v>578.5172</v>
      </c>
      <c r="AP33">
        <f>INDEX('2016'!$D$3:D$52,MATCH(Summary!$B33,'2016'!$C$3:$C$51,0))</f>
        <v>105</v>
      </c>
      <c r="AQ33">
        <f>INDEX('2016'!E$3:E$52,MATCH(Summary!$B33,'2016'!$C$3:$C$51,0))</f>
        <v>10</v>
      </c>
      <c r="AR33">
        <f>INDEX('2016'!F$3:F$52,MATCH(Summary!$B33,'2016'!$C$3:$C$51,0))</f>
        <v>10</v>
      </c>
      <c r="AS33">
        <f>INDEX('2016'!G$3:G$52,MATCH(Summary!$B33,'2016'!$C$3:$C$51,0))</f>
        <v>17237.5</v>
      </c>
      <c r="AT33">
        <f>INDEX('2016'!H$3:H$52,MATCH(Summary!$B33,'2016'!$C$3:$C$51,0))</f>
        <v>16558.2</v>
      </c>
      <c r="AU33">
        <f>INDEX('2016'!I$3:I$52,MATCH(Summary!$B33,'2016'!$C$3:$C$51,0))</f>
        <v>16848.13</v>
      </c>
      <c r="AV33">
        <f>INDEX('2016'!J$3:J$52,MATCH(Summary!$B33,'2016'!$C$3:$C$51,0))</f>
        <v>232.5598</v>
      </c>
    </row>
    <row r="34" spans="1:48" x14ac:dyDescent="0.2">
      <c r="A34" s="139" t="s">
        <v>45</v>
      </c>
      <c r="B34" s="75" t="s">
        <v>40</v>
      </c>
      <c r="C34" s="6" t="s">
        <v>38</v>
      </c>
      <c r="D34" s="6" t="s">
        <v>7</v>
      </c>
      <c r="E34" s="114">
        <v>162000</v>
      </c>
      <c r="F34" s="137">
        <f>INDEX(Weakness!$C$2:C$57,MATCH(Summary!$B34,Weakness!$A$2:$A$57,0))</f>
        <v>3</v>
      </c>
      <c r="G34" s="137">
        <f>INDEX(Weakness!D$2:D$57,MATCH(Summary!$B34,Weakness!$A$2:$A$57,0))</f>
        <v>3</v>
      </c>
      <c r="H34" s="137">
        <f>INDEX(Weakness!E$2:E$57,MATCH(Summary!$B34,Weakness!$A$2:$A$57,0))</f>
        <v>2</v>
      </c>
      <c r="I34" s="137">
        <f>INDEX(Weakness!F$2:F$57,MATCH(Summary!$B34,Weakness!$A$2:$A$57,0))</f>
        <v>2</v>
      </c>
      <c r="J34" s="137">
        <f>INDEX(Weakness!G$2:G$57,MATCH(Summary!$B34,Weakness!$A$2:$A$57,0))</f>
        <v>2</v>
      </c>
      <c r="K34" s="96">
        <f>INDEX(Program!$C$1:$C$56,MATCH(Summary!$B34,Program!$A$2:$A$56,0))</f>
        <v>1</v>
      </c>
      <c r="L34" s="96">
        <f>INDEX(Program!$D$1:$D$56,MATCH(Summary!$B34,Program!$A$2:$A$56,0))</f>
        <v>0</v>
      </c>
      <c r="M34" s="96">
        <f>INDEX(Program!E$2:$E$56,MATCH(Summary!$B34,Program!$A$2:$A$56,0))</f>
        <v>0</v>
      </c>
      <c r="N34">
        <f>INDEX('2012'!$D3:D$45,MATCH(Summary!$B34,'2012'!$C$3:$C$45,0))</f>
        <v>100</v>
      </c>
      <c r="O34">
        <f>INDEX('2012'!$E$3:E$45,MATCH(Summary!$B34,'2012'!$C$3:$C$45,0))</f>
        <v>35</v>
      </c>
      <c r="P34">
        <f>INDEX('2012'!$F$3:F$56,MATCH(Summary!$B34,'2012'!$C$3:$C$56,0))</f>
        <v>35</v>
      </c>
      <c r="Q34">
        <f>INDEX('2012'!$G$3:G$56,MATCH(Summary!$B34,'2012'!$C$3:$C$56,0))</f>
        <v>14699.65</v>
      </c>
      <c r="R34">
        <f>INDEX('2012'!$H$3:H$56,MATCH(Summary!$B34,'2012'!$C$3:$C$56,0))</f>
        <v>12550.95</v>
      </c>
      <c r="S34">
        <f>INDEX('2012'!$I$3:I$56,MATCH(Summary!$B34,'2012'!$C$3:$C$56,0))</f>
        <v>13400.5443</v>
      </c>
      <c r="T34">
        <f>INDEX('2012'!$J$3:J$56,MATCH(Summary!$B34,'2012'!$C$3:$C$56,0))</f>
        <v>552.08029999999997</v>
      </c>
      <c r="U34">
        <f>INDEX('2013'!$D$3:D$46,MATCH(Summary!$B34,'2012'!$C$3:$C$46,0))</f>
        <v>138</v>
      </c>
      <c r="V34">
        <f>INDEX('2013'!$E$3:E$46,MATCH(Summary!$B34,'2013'!$C$3:$C$46,0))</f>
        <v>20</v>
      </c>
      <c r="W34">
        <f>INDEX('2013'!$F$3:F$46,MATCH(Summary!$B34,'2013'!$C$3:$C$46,0))</f>
        <v>20</v>
      </c>
      <c r="X34">
        <f>INDEX('2013'!$G$3:G$46,MATCH(Summary!$B34,'2013'!$C$3:$C$46,0))</f>
        <v>15040.8</v>
      </c>
      <c r="Y34">
        <f>INDEX('2013'!$H$3:H$46,MATCH(Summary!$B34,'2013'!$C$3:$C$46,0))</f>
        <v>13365.4</v>
      </c>
      <c r="Z34">
        <f>INDEX('2013'!$I$3:I$46,MATCH(Summary!$B34,'2013'!$C$3:$C$46,0))</f>
        <v>14007.022499999999</v>
      </c>
      <c r="AA34">
        <f>INDEX('2013'!$J$3:J$46,MATCH(Summary!$B34,'2013'!$C$3:$C$46,0))</f>
        <v>442.02010000000001</v>
      </c>
      <c r="AB34">
        <f>INDEX('2014'!$D$3:D$46,MATCH(Summary!$B34,'2014'!$C$3:$C$46,0))</f>
        <v>111</v>
      </c>
      <c r="AC34">
        <f>INDEX('2014'!$E$3:E$46,MATCH(Summary!$B34,'2014'!$C$3:$C$46,0))</f>
        <v>30</v>
      </c>
      <c r="AD34">
        <f>INDEX('2014'!$F$3:F$46,MATCH(Summary!$B34,'2014'!$C$3:$C$46,0))</f>
        <v>30</v>
      </c>
      <c r="AE34">
        <f>INDEX('2014'!$G$3:G$46,MATCH(Summary!$B34,'2014'!$C$3:$C$46,0))</f>
        <v>15281.3</v>
      </c>
      <c r="AF34">
        <f>INDEX('2014'!$H$3:H$46,MATCH(Summary!$B34,'2014'!$C$3:$C$46,0))</f>
        <v>12966.85</v>
      </c>
      <c r="AG34">
        <f>INDEX('2014'!$I$3:I$46,MATCH(Summary!$B34,'2014'!$C$3:$C$46,0))</f>
        <v>13966.6217</v>
      </c>
      <c r="AH34">
        <f>INDEX('2014'!$J$3:J$46,MATCH(Summary!$B34,'2014'!$C$3:$C$46,0))</f>
        <v>667.86199999999997</v>
      </c>
      <c r="AI34">
        <f>INDEX('2015'!$D$3:D$51,MATCH(Summary!$B34,'2015'!$C$3:$C$51,0))</f>
        <v>150</v>
      </c>
      <c r="AJ34">
        <f>INDEX('2015'!$E$3:E$51,MATCH(Summary!$B34,'2015'!$C$3:$C$51,0))</f>
        <v>30</v>
      </c>
      <c r="AK34">
        <f>INDEX('2015'!$F$3:F$51,MATCH(Summary!$B34,'2015'!$C$3:$C$51,0))</f>
        <v>30</v>
      </c>
      <c r="AL34">
        <f>INDEX('2015'!$G$3:G$51,MATCH(Summary!$B34,'2015'!$C$3:$C$51,0))</f>
        <v>16692.5</v>
      </c>
      <c r="AM34">
        <f>INDEX('2015'!$H$3:H$51,MATCH(Summary!$B34,'2015'!$C$3:$C$51,0))</f>
        <v>12966.85</v>
      </c>
      <c r="AN34">
        <f>INDEX('2015'!$I$3:I$51,MATCH(Summary!$B34,'2015'!$C$3:$C$51,0))</f>
        <v>13966.6217</v>
      </c>
      <c r="AO34">
        <f>INDEX('2015'!$J$3:J$51,MATCH(Summary!$B34,'2015'!$C$3:$C$51,0))</f>
        <v>667.86199999999997</v>
      </c>
      <c r="AP34">
        <f>INDEX('2016'!$D$3:D$52,MATCH(Summary!$B34,'2016'!$C$3:$C$51,0))</f>
        <v>77</v>
      </c>
      <c r="AQ34">
        <f>INDEX('2016'!E$3:E$52,MATCH(Summary!$B34,'2016'!$C$3:$C$51,0))</f>
        <v>25</v>
      </c>
      <c r="AR34">
        <f>INDEX('2016'!F$3:F$52,MATCH(Summary!$B34,'2016'!$C$3:$C$51,0))</f>
        <v>25</v>
      </c>
      <c r="AS34">
        <f>INDEX('2016'!G$3:G$52,MATCH(Summary!$B34,'2016'!$C$3:$C$51,0))</f>
        <v>15920</v>
      </c>
      <c r="AT34">
        <f>INDEX('2016'!H$3:H$52,MATCH(Summary!$B34,'2016'!$C$3:$C$51,0))</f>
        <v>12677.6</v>
      </c>
      <c r="AU34">
        <f>INDEX('2016'!I$3:I$52,MATCH(Summary!$B34,'2016'!$C$3:$C$51,0))</f>
        <v>14070.6</v>
      </c>
      <c r="AV34">
        <f>INDEX('2016'!J$3:J$52,MATCH(Summary!$B34,'2016'!$C$3:$C$51,0))</f>
        <v>984.43259999999998</v>
      </c>
    </row>
    <row r="35" spans="1:48" x14ac:dyDescent="0.2">
      <c r="A35" s="139" t="s">
        <v>45</v>
      </c>
      <c r="B35" s="75" t="s">
        <v>6</v>
      </c>
      <c r="C35" s="6" t="s">
        <v>38</v>
      </c>
      <c r="D35" s="6" t="s">
        <v>7</v>
      </c>
      <c r="E35" s="114">
        <v>163500</v>
      </c>
      <c r="F35" s="137">
        <f>INDEX(Weakness!$C$2:C$57,MATCH(Summary!$B35,Weakness!$A$2:$A$57,0))</f>
        <v>1</v>
      </c>
      <c r="G35" s="137">
        <f>INDEX(Weakness!D$2:D$57,MATCH(Summary!$B35,Weakness!$A$2:$A$57,0))</f>
        <v>1</v>
      </c>
      <c r="H35" s="137">
        <f>INDEX(Weakness!E$2:E$57,MATCH(Summary!$B35,Weakness!$A$2:$A$57,0))</f>
        <v>1</v>
      </c>
      <c r="I35" s="137">
        <f>INDEX(Weakness!F$2:F$57,MATCH(Summary!$B35,Weakness!$A$2:$A$57,0))</f>
        <v>2</v>
      </c>
      <c r="J35" s="137">
        <f>INDEX(Weakness!G$2:G$57,MATCH(Summary!$B35,Weakness!$A$2:$A$57,0))</f>
        <v>3</v>
      </c>
      <c r="K35" s="96">
        <f>INDEX(Program!$C$1:$C$56,MATCH(Summary!$B35,Program!$A$2:$A$56,0))</f>
        <v>1</v>
      </c>
      <c r="L35" s="96">
        <f>INDEX(Program!$D$1:$D$56,MATCH(Summary!$B35,Program!$A$2:$A$56,0))</f>
        <v>0</v>
      </c>
      <c r="M35" s="96">
        <f>INDEX(Program!E$2:$E$56,MATCH(Summary!$B35,Program!$A$2:$A$56,0))</f>
        <v>0</v>
      </c>
      <c r="N35">
        <f>INDEX('2012'!$D3:D$45,MATCH(Summary!$B35,'2012'!$C$3:$C$45,0))</f>
        <v>77</v>
      </c>
      <c r="O35">
        <f>INDEX('2012'!$E$3:E$45,MATCH(Summary!$B35,'2012'!$C$3:$C$45,0))</f>
        <v>40</v>
      </c>
      <c r="P35">
        <f>INDEX('2012'!$F$3:F$56,MATCH(Summary!$B35,'2012'!$C$3:$C$56,0))</f>
        <v>40</v>
      </c>
      <c r="Q35">
        <f>INDEX('2012'!$G$3:G$56,MATCH(Summary!$B35,'2012'!$C$3:$C$56,0))</f>
        <v>16435.650000000001</v>
      </c>
      <c r="R35">
        <f>INDEX('2012'!$H$3:H$56,MATCH(Summary!$B35,'2012'!$C$3:$C$56,0))</f>
        <v>11721.85</v>
      </c>
      <c r="S35">
        <f>INDEX('2012'!$I$3:I$56,MATCH(Summary!$B35,'2012'!$C$3:$C$56,0))</f>
        <v>13726.672500000001</v>
      </c>
      <c r="T35">
        <f>INDEX('2012'!$J$3:J$56,MATCH(Summary!$B35,'2012'!$C$3:$C$56,0))</f>
        <v>1258.4158</v>
      </c>
      <c r="U35">
        <f>INDEX('2013'!$D$3:D$46,MATCH(Summary!$B35,'2012'!$C$3:$C$46,0))</f>
        <v>778</v>
      </c>
      <c r="V35">
        <f>INDEX('2013'!$E$3:E$46,MATCH(Summary!$B35,'2013'!$C$3:$C$46,0))</f>
        <v>25</v>
      </c>
      <c r="W35">
        <f>INDEX('2013'!$F$3:F$46,MATCH(Summary!$B35,'2013'!$C$3:$C$46,0))</f>
        <v>25</v>
      </c>
      <c r="X35">
        <f>INDEX('2013'!$G$3:G$46,MATCH(Summary!$B35,'2013'!$C$3:$C$46,0))</f>
        <v>17971.7</v>
      </c>
      <c r="Y35">
        <f>INDEX('2013'!$H$3:H$46,MATCH(Summary!$B35,'2013'!$C$3:$C$46,0))</f>
        <v>14944.65</v>
      </c>
      <c r="Z35">
        <f>INDEX('2013'!$I$3:I$46,MATCH(Summary!$B35,'2013'!$C$3:$C$46,0))</f>
        <v>15542.51</v>
      </c>
      <c r="AA35">
        <f>INDEX('2013'!$J$3:J$46,MATCH(Summary!$B35,'2013'!$C$3:$C$46,0))</f>
        <v>667.71889999999996</v>
      </c>
      <c r="AB35">
        <f>INDEX('2014'!$D$3:D$46,MATCH(Summary!$B35,'2014'!$C$3:$C$46,0))</f>
        <v>154</v>
      </c>
      <c r="AC35">
        <f>INDEX('2014'!$E$3:E$46,MATCH(Summary!$B35,'2014'!$C$3:$C$46,0))</f>
        <v>25</v>
      </c>
      <c r="AD35">
        <f>INDEX('2014'!$F$3:F$46,MATCH(Summary!$B35,'2014'!$C$3:$C$46,0))</f>
        <v>25</v>
      </c>
      <c r="AE35">
        <f>INDEX('2014'!$G$3:G$46,MATCH(Summary!$B35,'2014'!$C$3:$C$46,0))</f>
        <v>18772</v>
      </c>
      <c r="AF35">
        <f>INDEX('2014'!$H$3:H$46,MATCH(Summary!$B35,'2014'!$C$3:$C$46,0))</f>
        <v>14956.25</v>
      </c>
      <c r="AG35">
        <f>INDEX('2014'!$I$3:I$46,MATCH(Summary!$B35,'2014'!$C$3:$C$46,0))</f>
        <v>15820.664000000001</v>
      </c>
      <c r="AH35">
        <f>INDEX('2014'!$J$3:J$46,MATCH(Summary!$B35,'2014'!$C$3:$C$46,0))</f>
        <v>1632.2925</v>
      </c>
      <c r="AI35">
        <f>INDEX('2015'!$D$3:D$51,MATCH(Summary!$B35,'2015'!$C$3:$C$51,0))</f>
        <v>175</v>
      </c>
      <c r="AJ35">
        <f>INDEX('2015'!$E$3:E$51,MATCH(Summary!$B35,'2015'!$C$3:$C$51,0))</f>
        <v>25</v>
      </c>
      <c r="AK35">
        <f>INDEX('2015'!$F$3:F$51,MATCH(Summary!$B35,'2015'!$C$3:$C$51,0))</f>
        <v>25</v>
      </c>
      <c r="AL35">
        <f>INDEX('2015'!$G$3:G$51,MATCH(Summary!$B35,'2015'!$C$3:$C$51,0))</f>
        <v>16568.75</v>
      </c>
      <c r="AM35">
        <f>INDEX('2015'!$H$3:H$51,MATCH(Summary!$B35,'2015'!$C$3:$C$51,0))</f>
        <v>14956.25</v>
      </c>
      <c r="AN35">
        <f>INDEX('2015'!$I$3:I$51,MATCH(Summary!$B35,'2015'!$C$3:$C$51,0))</f>
        <v>15820.664000000001</v>
      </c>
      <c r="AO35">
        <f>INDEX('2015'!$J$3:J$51,MATCH(Summary!$B35,'2015'!$C$3:$C$51,0))</f>
        <v>1632.2925</v>
      </c>
      <c r="AP35">
        <f>INDEX('2016'!$D$3:D$52,MATCH(Summary!$B35,'2016'!$C$3:$C$51,0))</f>
        <v>111</v>
      </c>
      <c r="AQ35">
        <f>INDEX('2016'!E$3:E$52,MATCH(Summary!$B35,'2016'!$C$3:$C$51,0))</f>
        <v>40</v>
      </c>
      <c r="AR35">
        <f>INDEX('2016'!F$3:F$52,MATCH(Summary!$B35,'2016'!$C$3:$C$51,0))</f>
        <v>40</v>
      </c>
      <c r="AS35">
        <f>INDEX('2016'!G$3:G$52,MATCH(Summary!$B35,'2016'!$C$3:$C$51,0))</f>
        <v>18205</v>
      </c>
      <c r="AT35">
        <f>INDEX('2016'!H$3:H$52,MATCH(Summary!$B35,'2016'!$C$3:$C$51,0))</f>
        <v>13585.2</v>
      </c>
      <c r="AU35">
        <f>INDEX('2016'!I$3:I$52,MATCH(Summary!$B35,'2016'!$C$3:$C$51,0))</f>
        <v>15055.89</v>
      </c>
      <c r="AV35">
        <f>INDEX('2016'!J$3:J$52,MATCH(Summary!$B35,'2016'!$C$3:$C$51,0))</f>
        <v>883.80280000000005</v>
      </c>
    </row>
    <row r="36" spans="1:48" x14ac:dyDescent="0.2">
      <c r="A36" s="139" t="s">
        <v>45</v>
      </c>
      <c r="B36" s="75" t="s">
        <v>43</v>
      </c>
      <c r="C36" s="6" t="s">
        <v>38</v>
      </c>
      <c r="D36" s="6" t="s">
        <v>7</v>
      </c>
      <c r="E36" s="114">
        <v>164500</v>
      </c>
      <c r="F36" s="137">
        <f>INDEX(Weakness!$C$2:C$57,MATCH(Summary!$B36,Weakness!$A$2:$A$57,0))</f>
        <v>2</v>
      </c>
      <c r="G36" s="137">
        <f>INDEX(Weakness!D$2:D$57,MATCH(Summary!$B36,Weakness!$A$2:$A$57,0))</f>
        <v>1</v>
      </c>
      <c r="H36" s="137">
        <f>INDEX(Weakness!E$2:E$57,MATCH(Summary!$B36,Weakness!$A$2:$A$57,0))</f>
        <v>1</v>
      </c>
      <c r="I36" s="137">
        <f>INDEX(Weakness!F$2:F$57,MATCH(Summary!$B36,Weakness!$A$2:$A$57,0))</f>
        <v>1</v>
      </c>
      <c r="J36" s="137">
        <f>INDEX(Weakness!G$2:G$57,MATCH(Summary!$B36,Weakness!$A$2:$A$57,0))</f>
        <v>1</v>
      </c>
      <c r="K36" s="96">
        <f>INDEX(Program!$C$1:$C$56,MATCH(Summary!$B36,Program!$A$2:$A$56,0))</f>
        <v>1</v>
      </c>
      <c r="L36" s="96">
        <f>INDEX(Program!$D$1:$D$56,MATCH(Summary!$B36,Program!$A$2:$A$56,0))</f>
        <v>0</v>
      </c>
      <c r="M36" s="96">
        <f>INDEX(Program!E$2:$E$56,MATCH(Summary!$B36,Program!$A$2:$A$56,0))</f>
        <v>0</v>
      </c>
      <c r="N36">
        <f>INDEX('2012'!$D3:D$45,MATCH(Summary!$B36,'2012'!$C$3:$C$45,0))</f>
        <v>85</v>
      </c>
      <c r="O36">
        <f>INDEX('2012'!$E$3:E$45,MATCH(Summary!$B36,'2012'!$C$3:$C$45,0))</f>
        <v>20</v>
      </c>
      <c r="P36">
        <f>INDEX('2012'!$F$3:F$56,MATCH(Summary!$B36,'2012'!$C$3:$C$56,0))</f>
        <v>20</v>
      </c>
      <c r="Q36">
        <f>INDEX('2012'!$G$3:G$56,MATCH(Summary!$B36,'2012'!$C$3:$C$56,0))</f>
        <v>15473.2</v>
      </c>
      <c r="R36">
        <f>INDEX('2012'!$H$3:H$56,MATCH(Summary!$B36,'2012'!$C$3:$C$56,0))</f>
        <v>13518.2</v>
      </c>
      <c r="S36">
        <f>INDEX('2012'!$I$3:I$56,MATCH(Summary!$B36,'2012'!$C$3:$C$56,0))</f>
        <v>14538.98</v>
      </c>
      <c r="T36">
        <f>INDEX('2012'!$J$3:J$56,MATCH(Summary!$B36,'2012'!$C$3:$C$56,0))</f>
        <v>641.42859999999996</v>
      </c>
      <c r="U36">
        <f>INDEX('2013'!$D$3:D$46,MATCH(Summary!$B36,'2012'!$C$3:$C$46,0))</f>
        <v>168</v>
      </c>
      <c r="V36">
        <f>INDEX('2013'!$E$3:E$46,MATCH(Summary!$B36,'2013'!$C$3:$C$46,0))</f>
        <v>10</v>
      </c>
      <c r="W36">
        <f>INDEX('2013'!$F$3:F$46,MATCH(Summary!$B36,'2013'!$C$3:$C$46,0))</f>
        <v>10</v>
      </c>
      <c r="X36">
        <f>INDEX('2013'!$G$3:G$46,MATCH(Summary!$B36,'2013'!$C$3:$C$46,0))</f>
        <v>16953.55</v>
      </c>
      <c r="Y36">
        <f>INDEX('2013'!$H$3:H$46,MATCH(Summary!$B36,'2013'!$C$3:$C$46,0))</f>
        <v>15177.95</v>
      </c>
      <c r="Z36">
        <f>INDEX('2013'!$I$3:I$46,MATCH(Summary!$B36,'2013'!$C$3:$C$46,0))</f>
        <v>15820.74</v>
      </c>
      <c r="AA36">
        <f>INDEX('2013'!$J$3:J$46,MATCH(Summary!$B36,'2013'!$C$3:$C$46,0))</f>
        <v>528.20619999999997</v>
      </c>
      <c r="AB36">
        <f>INDEX('2014'!$D$3:D$46,MATCH(Summary!$B36,'2014'!$C$3:$C$46,0))</f>
        <v>86</v>
      </c>
      <c r="AC36">
        <f>INDEX('2014'!$E$3:E$46,MATCH(Summary!$B36,'2014'!$C$3:$C$46,0))</f>
        <v>15</v>
      </c>
      <c r="AD36">
        <f>INDEX('2014'!$F$3:F$46,MATCH(Summary!$B36,'2014'!$C$3:$C$46,0))</f>
        <v>15</v>
      </c>
      <c r="AE36">
        <f>INDEX('2014'!$G$3:G$46,MATCH(Summary!$B36,'2014'!$C$3:$C$46,0))</f>
        <v>16898.8</v>
      </c>
      <c r="AF36">
        <f>INDEX('2014'!$H$3:H$46,MATCH(Summary!$B36,'2014'!$C$3:$C$46,0))</f>
        <v>14401.95</v>
      </c>
      <c r="AG36">
        <f>INDEX('2014'!$I$3:I$46,MATCH(Summary!$B36,'2014'!$C$3:$C$46,0))</f>
        <v>15143.373299999999</v>
      </c>
      <c r="AH36">
        <f>INDEX('2014'!$J$3:J$46,MATCH(Summary!$B36,'2014'!$C$3:$C$46,0))</f>
        <v>657.10130000000004</v>
      </c>
      <c r="AI36">
        <f>INDEX('2015'!$D$3:D$51,MATCH(Summary!$B36,'2015'!$C$3:$C$51,0))</f>
        <v>191</v>
      </c>
      <c r="AJ36">
        <f>INDEX('2015'!$E$3:E$51,MATCH(Summary!$B36,'2015'!$C$3:$C$51,0))</f>
        <v>30</v>
      </c>
      <c r="AK36">
        <f>INDEX('2015'!$F$3:F$51,MATCH(Summary!$B36,'2015'!$C$3:$C$51,0))</f>
        <v>30</v>
      </c>
      <c r="AL36">
        <f>INDEX('2015'!$G$3:G$51,MATCH(Summary!$B36,'2015'!$C$3:$C$51,0))</f>
        <v>16616.25</v>
      </c>
      <c r="AM36">
        <f>INDEX('2015'!$H$3:H$51,MATCH(Summary!$B36,'2015'!$C$3:$C$51,0))</f>
        <v>14401.95</v>
      </c>
      <c r="AN36">
        <f>INDEX('2015'!$I$3:I$51,MATCH(Summary!$B36,'2015'!$C$3:$C$51,0))</f>
        <v>15143.373299999999</v>
      </c>
      <c r="AO36">
        <f>INDEX('2015'!$J$3:J$51,MATCH(Summary!$B36,'2015'!$C$3:$C$51,0))</f>
        <v>657.10130000000004</v>
      </c>
      <c r="AP36">
        <f>INDEX('2016'!$D$3:D$52,MATCH(Summary!$B36,'2016'!$C$3:$C$51,0))</f>
        <v>108</v>
      </c>
      <c r="AQ36">
        <f>INDEX('2016'!E$3:E$52,MATCH(Summary!$B36,'2016'!$C$3:$C$51,0))</f>
        <v>27</v>
      </c>
      <c r="AR36">
        <f>INDEX('2016'!F$3:F$52,MATCH(Summary!$B36,'2016'!$C$3:$C$51,0))</f>
        <v>27</v>
      </c>
      <c r="AS36">
        <f>INDEX('2016'!G$3:G$52,MATCH(Summary!$B36,'2016'!$C$3:$C$51,0))</f>
        <v>16150</v>
      </c>
      <c r="AT36">
        <f>INDEX('2016'!H$3:H$52,MATCH(Summary!$B36,'2016'!$C$3:$C$51,0))</f>
        <v>13473.8</v>
      </c>
      <c r="AU36">
        <f>INDEX('2016'!I$3:I$52,MATCH(Summary!$B36,'2016'!$C$3:$C$51,0))</f>
        <v>14737.637000000001</v>
      </c>
      <c r="AV36">
        <f>INDEX('2016'!J$3:J$52,MATCH(Summary!$B36,'2016'!$C$3:$C$51,0))</f>
        <v>756.58680000000004</v>
      </c>
    </row>
    <row r="37" spans="1:48" x14ac:dyDescent="0.2">
      <c r="A37" s="139" t="s">
        <v>45</v>
      </c>
      <c r="B37" s="75" t="s">
        <v>74</v>
      </c>
      <c r="C37" s="6" t="s">
        <v>38</v>
      </c>
      <c r="D37" s="6" t="s">
        <v>7</v>
      </c>
      <c r="E37" s="113">
        <v>164500</v>
      </c>
      <c r="F37" s="137">
        <f>INDEX(Weakness!$C$2:C$57,MATCH(Summary!$B37,Weakness!$A$2:$A$57,0))</f>
        <v>3</v>
      </c>
      <c r="G37" s="137">
        <f>INDEX(Weakness!D$2:D$57,MATCH(Summary!$B37,Weakness!$A$2:$A$57,0))</f>
        <v>3</v>
      </c>
      <c r="H37" s="137">
        <f>INDEX(Weakness!E$2:E$57,MATCH(Summary!$B37,Weakness!$A$2:$A$57,0))</f>
        <v>3</v>
      </c>
      <c r="I37" s="137">
        <f>INDEX(Weakness!F$2:F$57,MATCH(Summary!$B37,Weakness!$A$2:$A$57,0))</f>
        <v>1</v>
      </c>
      <c r="J37" s="137">
        <f>INDEX(Weakness!G$2:G$57,MATCH(Summary!$B37,Weakness!$A$2:$A$57,0))</f>
        <v>2</v>
      </c>
      <c r="K37" s="96">
        <f>INDEX(Program!$C$1:$C$56,MATCH(Summary!$B37,Program!$A$2:$A$56,0))</f>
        <v>1</v>
      </c>
      <c r="L37" s="96">
        <f>INDEX(Program!$D$1:$D$56,MATCH(Summary!$B37,Program!$A$2:$A$56,0))</f>
        <v>0</v>
      </c>
      <c r="M37" s="96">
        <f>INDEX(Program!E$2:$E$56,MATCH(Summary!$B37,Program!$A$2:$A$56,0))</f>
        <v>0</v>
      </c>
      <c r="N37">
        <f>INDEX('2012'!$D3:D$45,MATCH(Summary!$B37,'2012'!$C$3:$C$45,0))</f>
        <v>251</v>
      </c>
      <c r="O37">
        <f>INDEX('2012'!$E$3:E$45,MATCH(Summary!$B37,'2012'!$C$3:$C$45,0))</f>
        <v>100</v>
      </c>
      <c r="P37">
        <f>INDEX('2012'!$F$3:F$56,MATCH(Summary!$B37,'2012'!$C$3:$C$56,0))</f>
        <v>100</v>
      </c>
      <c r="Q37">
        <f>INDEX('2012'!$G$3:G$56,MATCH(Summary!$B37,'2012'!$C$3:$C$56,0))</f>
        <v>15440</v>
      </c>
      <c r="R37">
        <f>INDEX('2012'!$H$3:H$56,MATCH(Summary!$B37,'2012'!$C$3:$C$56,0))</f>
        <v>11346.95</v>
      </c>
      <c r="S37">
        <f>INDEX('2012'!$I$3:I$56,MATCH(Summary!$B37,'2012'!$C$3:$C$56,0))</f>
        <v>12643.995999999999</v>
      </c>
      <c r="T37">
        <f>INDEX('2012'!$J$3:J$56,MATCH(Summary!$B37,'2012'!$C$3:$C$56,0))</f>
        <v>921.03890000000001</v>
      </c>
      <c r="U37">
        <f>INDEX('2013'!$D$3:D$46,MATCH(Summary!$B37,'2012'!$C$3:$C$46,0))</f>
        <v>274</v>
      </c>
      <c r="V37">
        <f>INDEX('2013'!$E$3:E$46,MATCH(Summary!$B37,'2013'!$C$3:$C$46,0))</f>
        <v>50</v>
      </c>
      <c r="W37">
        <f>INDEX('2013'!$F$3:F$46,MATCH(Summary!$B37,'2013'!$C$3:$C$46,0))</f>
        <v>50</v>
      </c>
      <c r="X37">
        <f>INDEX('2013'!$G$3:G$46,MATCH(Summary!$B37,'2013'!$C$3:$C$46,0))</f>
        <v>14878.5</v>
      </c>
      <c r="Y37">
        <f>INDEX('2013'!$H$3:H$46,MATCH(Summary!$B37,'2013'!$C$3:$C$46,0))</f>
        <v>13004.8</v>
      </c>
      <c r="Z37">
        <f>INDEX('2013'!$I$3:I$46,MATCH(Summary!$B37,'2013'!$C$3:$C$46,0))</f>
        <v>13666.547</v>
      </c>
      <c r="AA37">
        <f>INDEX('2013'!$J$3:J$46,MATCH(Summary!$B37,'2013'!$C$3:$C$46,0))</f>
        <v>545.93809999999996</v>
      </c>
      <c r="AB37">
        <f>INDEX('2014'!$D$3:D$46,MATCH(Summary!$B37,'2014'!$C$3:$C$46,0))</f>
        <v>280</v>
      </c>
      <c r="AC37">
        <f>INDEX('2014'!$E$3:E$46,MATCH(Summary!$B37,'2014'!$C$3:$C$46,0))</f>
        <v>80</v>
      </c>
      <c r="AD37">
        <f>INDEX('2014'!$F$3:F$46,MATCH(Summary!$B37,'2014'!$C$3:$C$46,0))</f>
        <v>80</v>
      </c>
      <c r="AE37">
        <f>INDEX('2014'!$G$3:G$46,MATCH(Summary!$B37,'2014'!$C$3:$C$46,0))</f>
        <v>15461.25</v>
      </c>
      <c r="AF37">
        <f>INDEX('2014'!$H$3:H$46,MATCH(Summary!$B37,'2014'!$C$3:$C$46,0))</f>
        <v>12583.3</v>
      </c>
      <c r="AG37">
        <f>INDEX('2014'!$I$3:I$46,MATCH(Summary!$B37,'2014'!$C$3:$C$46,0))</f>
        <v>13322.86</v>
      </c>
      <c r="AH37">
        <f>INDEX('2014'!$J$3:J$46,MATCH(Summary!$B37,'2014'!$C$3:$C$46,0))</f>
        <v>983.7826</v>
      </c>
      <c r="AI37">
        <f>INDEX('2015'!$D$3:D$51,MATCH(Summary!$B37,'2015'!$C$3:$C$51,0))</f>
        <v>310</v>
      </c>
      <c r="AJ37">
        <f>INDEX('2015'!$E$3:E$51,MATCH(Summary!$B37,'2015'!$C$3:$C$51,0))</f>
        <v>100</v>
      </c>
      <c r="AK37">
        <f>INDEX('2015'!$F$3:F$51,MATCH(Summary!$B37,'2015'!$C$3:$C$51,0))</f>
        <v>100</v>
      </c>
      <c r="AL37">
        <f>INDEX('2015'!$G$3:G$51,MATCH(Summary!$B37,'2015'!$C$3:$C$51,0))</f>
        <v>17781.25</v>
      </c>
      <c r="AM37">
        <f>INDEX('2015'!$H$3:H$51,MATCH(Summary!$B37,'2015'!$C$3:$C$51,0))</f>
        <v>12583.3</v>
      </c>
      <c r="AN37">
        <f>INDEX('2015'!$I$3:I$51,MATCH(Summary!$B37,'2015'!$C$3:$C$51,0))</f>
        <v>13322.86</v>
      </c>
      <c r="AO37">
        <f>INDEX('2015'!$J$3:J$51,MATCH(Summary!$B37,'2015'!$C$3:$C$51,0))</f>
        <v>983.7826</v>
      </c>
      <c r="AP37">
        <f>INDEX('2016'!$D$3:D$52,MATCH(Summary!$B37,'2016'!$C$3:$C$51,0))</f>
        <v>236</v>
      </c>
      <c r="AQ37">
        <f>INDEX('2016'!E$3:E$52,MATCH(Summary!$B37,'2016'!$C$3:$C$51,0))</f>
        <v>100</v>
      </c>
      <c r="AR37">
        <f>INDEX('2016'!F$3:F$52,MATCH(Summary!$B37,'2016'!$C$3:$C$51,0))</f>
        <v>92</v>
      </c>
      <c r="AS37">
        <f>INDEX('2016'!G$3:G$52,MATCH(Summary!$B37,'2016'!$C$3:$C$51,0))</f>
        <v>14842.5</v>
      </c>
      <c r="AT37">
        <f>INDEX('2016'!H$3:H$52,MATCH(Summary!$B37,'2016'!$C$3:$C$51,0))</f>
        <v>9504.9</v>
      </c>
      <c r="AU37">
        <f>INDEX('2016'!I$3:I$52,MATCH(Summary!$B37,'2016'!$C$3:$C$51,0))</f>
        <v>12720.228300000001</v>
      </c>
      <c r="AV37">
        <f>INDEX('2016'!J$3:J$52,MATCH(Summary!$B37,'2016'!$C$3:$C$51,0))</f>
        <v>1083.8275000000001</v>
      </c>
    </row>
    <row r="38" spans="1:48" x14ac:dyDescent="0.2">
      <c r="A38" s="139" t="s">
        <v>45</v>
      </c>
      <c r="B38" s="75" t="s">
        <v>42</v>
      </c>
      <c r="C38" s="6" t="s">
        <v>38</v>
      </c>
      <c r="D38" s="6" t="s">
        <v>7</v>
      </c>
      <c r="E38" s="114">
        <v>165000</v>
      </c>
      <c r="F38" s="137">
        <f>INDEX(Weakness!$C$2:C$57,MATCH(Summary!$B38,Weakness!$A$2:$A$57,0))</f>
        <v>2</v>
      </c>
      <c r="G38" s="137">
        <f>INDEX(Weakness!D$2:D$57,MATCH(Summary!$B38,Weakness!$A$2:$A$57,0))</f>
        <v>1</v>
      </c>
      <c r="H38" s="137">
        <f>INDEX(Weakness!E$2:E$57,MATCH(Summary!$B38,Weakness!$A$2:$A$57,0))</f>
        <v>1</v>
      </c>
      <c r="I38" s="137">
        <f>INDEX(Weakness!F$2:F$57,MATCH(Summary!$B38,Weakness!$A$2:$A$57,0))</f>
        <v>3</v>
      </c>
      <c r="J38" s="137">
        <f>INDEX(Weakness!G$2:G$57,MATCH(Summary!$B38,Weakness!$A$2:$A$57,0))</f>
        <v>2</v>
      </c>
      <c r="K38" s="96">
        <f>INDEX(Program!$C$1:$C$56,MATCH(Summary!$B38,Program!$A$2:$A$56,0))</f>
        <v>1</v>
      </c>
      <c r="L38" s="96">
        <f>INDEX(Program!$D$1:$D$56,MATCH(Summary!$B38,Program!$A$2:$A$56,0))</f>
        <v>0</v>
      </c>
      <c r="M38" s="96">
        <f>INDEX(Program!E$2:$E$56,MATCH(Summary!$B38,Program!$A$2:$A$56,0))</f>
        <v>0</v>
      </c>
      <c r="N38">
        <f>INDEX('2012'!$D3:D$45,MATCH(Summary!$B38,'2012'!$C$3:$C$45,0))</f>
        <v>154</v>
      </c>
      <c r="O38">
        <f>INDEX('2012'!$E$3:E$45,MATCH(Summary!$B38,'2012'!$C$3:$C$45,0))</f>
        <v>80</v>
      </c>
      <c r="P38">
        <f>INDEX('2012'!$F$3:F$56,MATCH(Summary!$B38,'2012'!$C$3:$C$56,0))</f>
        <v>64</v>
      </c>
      <c r="Q38">
        <f>INDEX('2012'!$G$3:G$56,MATCH(Summary!$B38,'2012'!$C$3:$C$56,0))</f>
        <v>15987.5</v>
      </c>
      <c r="R38">
        <f>INDEX('2012'!$H$3:H$56,MATCH(Summary!$B38,'2012'!$C$3:$C$56,0))</f>
        <v>8614.7000000000007</v>
      </c>
      <c r="S38">
        <f>INDEX('2012'!$I$3:I$56,MATCH(Summary!$B38,'2012'!$C$3:$C$56,0))</f>
        <v>13826.512500000001</v>
      </c>
      <c r="T38">
        <f>INDEX('2012'!$J$3:J$56,MATCH(Summary!$B38,'2012'!$C$3:$C$56,0))</f>
        <v>1275.1973</v>
      </c>
      <c r="U38">
        <f>INDEX('2013'!$D$3:D$46,MATCH(Summary!$B38,'2012'!$C$3:$C$46,0))</f>
        <v>940</v>
      </c>
      <c r="V38">
        <f>INDEX('2013'!$E$3:E$46,MATCH(Summary!$B38,'2013'!$C$3:$C$46,0))</f>
        <v>65</v>
      </c>
      <c r="W38">
        <f>INDEX('2013'!$F$3:F$46,MATCH(Summary!$B38,'2013'!$C$3:$C$46,0))</f>
        <v>65</v>
      </c>
      <c r="X38">
        <f>INDEX('2013'!$G$3:G$46,MATCH(Summary!$B38,'2013'!$C$3:$C$46,0))</f>
        <v>16504.8</v>
      </c>
      <c r="Y38">
        <f>INDEX('2013'!$H$3:H$46,MATCH(Summary!$B38,'2013'!$C$3:$C$46,0))</f>
        <v>14017.9</v>
      </c>
      <c r="Z38">
        <f>INDEX('2013'!$I$3:I$46,MATCH(Summary!$B38,'2013'!$C$3:$C$46,0))</f>
        <v>14713.3015</v>
      </c>
      <c r="AA38">
        <f>INDEX('2013'!$J$3:J$46,MATCH(Summary!$B38,'2013'!$C$3:$C$46,0))</f>
        <v>607.08569999999997</v>
      </c>
      <c r="AB38">
        <f>INDEX('2014'!$D$3:D$46,MATCH(Summary!$B38,'2014'!$C$3:$C$46,0))</f>
        <v>432</v>
      </c>
      <c r="AC38">
        <f>INDEX('2014'!$E$3:E$46,MATCH(Summary!$B38,'2014'!$C$3:$C$46,0))</f>
        <v>100</v>
      </c>
      <c r="AD38">
        <f>INDEX('2014'!$F$3:F$46,MATCH(Summary!$B38,'2014'!$C$3:$C$46,0))</f>
        <v>100</v>
      </c>
      <c r="AE38">
        <f>INDEX('2014'!$G$3:G$46,MATCH(Summary!$B38,'2014'!$C$3:$C$46,0))</f>
        <v>17326.349999999999</v>
      </c>
      <c r="AF38">
        <f>INDEX('2014'!$H$3:H$46,MATCH(Summary!$B38,'2014'!$C$3:$C$46,0))</f>
        <v>13653.75</v>
      </c>
      <c r="AG38">
        <f>INDEX('2014'!$I$3:I$46,MATCH(Summary!$B38,'2014'!$C$3:$C$46,0))</f>
        <v>14463.4265</v>
      </c>
      <c r="AH38">
        <f>INDEX('2014'!$J$3:J$46,MATCH(Summary!$B38,'2014'!$C$3:$C$46,0))</f>
        <v>554.60360000000003</v>
      </c>
      <c r="AI38">
        <f>INDEX('2015'!$D$3:D$51,MATCH(Summary!$B38,'2015'!$C$3:$C$51,0))</f>
        <v>303</v>
      </c>
      <c r="AJ38">
        <f>INDEX('2015'!$E$3:E$51,MATCH(Summary!$B38,'2015'!$C$3:$C$51,0))</f>
        <v>110</v>
      </c>
      <c r="AK38">
        <f>INDEX('2015'!$F$3:F$51,MATCH(Summary!$B38,'2015'!$C$3:$C$51,0))</f>
        <v>110</v>
      </c>
      <c r="AL38">
        <f>INDEX('2015'!$G$3:G$51,MATCH(Summary!$B38,'2015'!$C$3:$C$51,0))</f>
        <v>16390.7</v>
      </c>
      <c r="AM38">
        <f>INDEX('2015'!$H$3:H$51,MATCH(Summary!$B38,'2015'!$C$3:$C$51,0))</f>
        <v>13653.75</v>
      </c>
      <c r="AN38">
        <f>INDEX('2015'!$I$3:I$51,MATCH(Summary!$B38,'2015'!$C$3:$C$51,0))</f>
        <v>14463.4265</v>
      </c>
      <c r="AO38">
        <f>INDEX('2015'!$J$3:J$51,MATCH(Summary!$B38,'2015'!$C$3:$C$51,0))</f>
        <v>554.60360000000003</v>
      </c>
      <c r="AP38">
        <f>INDEX('2016'!$D$3:D$52,MATCH(Summary!$B38,'2016'!$C$3:$C$51,0))</f>
        <v>225</v>
      </c>
      <c r="AQ38">
        <f>INDEX('2016'!E$3:E$52,MATCH(Summary!$B38,'2016'!$C$3:$C$51,0))</f>
        <v>85</v>
      </c>
      <c r="AR38">
        <f>INDEX('2016'!F$3:F$52,MATCH(Summary!$B38,'2016'!$C$3:$C$51,0))</f>
        <v>85</v>
      </c>
      <c r="AS38">
        <f>INDEX('2016'!G$3:G$52,MATCH(Summary!$B38,'2016'!$C$3:$C$51,0))</f>
        <v>16347</v>
      </c>
      <c r="AT38">
        <f>INDEX('2016'!H$3:H$52,MATCH(Summary!$B38,'2016'!$C$3:$C$51,0))</f>
        <v>9942.7000000000007</v>
      </c>
      <c r="AU38">
        <f>INDEX('2016'!I$3:I$52,MATCH(Summary!$B38,'2016'!$C$3:$C$51,0))</f>
        <v>13748.6666</v>
      </c>
      <c r="AV38">
        <f>INDEX('2016'!J$3:J$52,MATCH(Summary!$B38,'2016'!$C$3:$C$51,0))</f>
        <v>1211.6210000000001</v>
      </c>
    </row>
    <row r="39" spans="1:48" x14ac:dyDescent="0.2">
      <c r="A39" s="139" t="s">
        <v>45</v>
      </c>
      <c r="B39" s="75" t="s">
        <v>8</v>
      </c>
      <c r="C39" s="6" t="s">
        <v>38</v>
      </c>
      <c r="D39" s="6" t="s">
        <v>7</v>
      </c>
      <c r="E39" s="114">
        <v>165000</v>
      </c>
      <c r="F39" s="137">
        <f>INDEX(Weakness!$C$2:C$57,MATCH(Summary!$B39,Weakness!$A$2:$A$57,0))</f>
        <v>1</v>
      </c>
      <c r="G39" s="137">
        <f>INDEX(Weakness!D$2:D$57,MATCH(Summary!$B39,Weakness!$A$2:$A$57,0))</f>
        <v>1</v>
      </c>
      <c r="H39" s="137">
        <f>INDEX(Weakness!E$2:E$57,MATCH(Summary!$B39,Weakness!$A$2:$A$57,0))</f>
        <v>1</v>
      </c>
      <c r="I39" s="137">
        <f>INDEX(Weakness!F$2:F$57,MATCH(Summary!$B39,Weakness!$A$2:$A$57,0))</f>
        <v>2</v>
      </c>
      <c r="J39" s="137">
        <f>INDEX(Weakness!G$2:G$57,MATCH(Summary!$B39,Weakness!$A$2:$A$57,0))</f>
        <v>3</v>
      </c>
      <c r="K39" s="96">
        <f>INDEX(Program!$C$1:$C$56,MATCH(Summary!$B39,Program!$A$2:$A$56,0))</f>
        <v>1</v>
      </c>
      <c r="L39" s="96">
        <f>INDEX(Program!$D$1:$D$56,MATCH(Summary!$B39,Program!$A$2:$A$56,0))</f>
        <v>0</v>
      </c>
      <c r="M39" s="96">
        <f>INDEX(Program!E$2:$E$56,MATCH(Summary!$B39,Program!$A$2:$A$56,0))</f>
        <v>0</v>
      </c>
      <c r="N39">
        <f>INDEX('2012'!$D3:D$45,MATCH(Summary!$B39,'2012'!$C$3:$C$45,0))</f>
        <v>226</v>
      </c>
      <c r="O39">
        <f>INDEX('2012'!$E$3:E$45,MATCH(Summary!$B39,'2012'!$C$3:$C$45,0))</f>
        <v>80</v>
      </c>
      <c r="P39">
        <f>INDEX('2012'!$F$3:F$56,MATCH(Summary!$B39,'2012'!$C$3:$C$56,0))</f>
        <v>80</v>
      </c>
      <c r="Q39">
        <f>INDEX('2012'!$G$3:G$56,MATCH(Summary!$B39,'2012'!$C$3:$C$56,0))</f>
        <v>16022.5</v>
      </c>
      <c r="R39">
        <f>INDEX('2012'!$H$3:H$56,MATCH(Summary!$B39,'2012'!$C$3:$C$56,0))</f>
        <v>13172.2</v>
      </c>
      <c r="S39">
        <f>INDEX('2012'!$I$3:I$56,MATCH(Summary!$B39,'2012'!$C$3:$C$56,0))</f>
        <v>14119.876899999999</v>
      </c>
      <c r="T39">
        <f>INDEX('2012'!$J$3:J$56,MATCH(Summary!$B39,'2012'!$C$3:$C$56,0))</f>
        <v>629.06119999999999</v>
      </c>
      <c r="U39">
        <f>INDEX('2013'!$D$3:D$46,MATCH(Summary!$B39,'2012'!$C$3:$C$46,0))</f>
        <v>308</v>
      </c>
      <c r="V39">
        <f>INDEX('2013'!$E$3:E$46,MATCH(Summary!$B39,'2013'!$C$3:$C$46,0))</f>
        <v>55</v>
      </c>
      <c r="W39">
        <f>INDEX('2013'!$F$3:F$46,MATCH(Summary!$B39,'2013'!$C$3:$C$46,0))</f>
        <v>55</v>
      </c>
      <c r="X39">
        <f>INDEX('2013'!$G$3:G$46,MATCH(Summary!$B39,'2013'!$C$3:$C$46,0))</f>
        <v>15697.3</v>
      </c>
      <c r="Y39">
        <f>INDEX('2013'!$H$3:H$46,MATCH(Summary!$B39,'2013'!$C$3:$C$46,0))</f>
        <v>14049</v>
      </c>
      <c r="Z39">
        <f>INDEX('2013'!$I$3:I$46,MATCH(Summary!$B39,'2013'!$C$3:$C$46,0))</f>
        <v>14554.509099999999</v>
      </c>
      <c r="AA39">
        <f>INDEX('2013'!$J$3:J$46,MATCH(Summary!$B39,'2013'!$C$3:$C$46,0))</f>
        <v>545.93809999999996</v>
      </c>
      <c r="AB39">
        <f>INDEX('2014'!$D$3:D$46,MATCH(Summary!$B39,'2014'!$C$3:$C$46,0))</f>
        <v>155</v>
      </c>
      <c r="AC39">
        <f>INDEX('2014'!$E$3:E$46,MATCH(Summary!$B39,'2014'!$C$3:$C$46,0))</f>
        <v>70</v>
      </c>
      <c r="AD39">
        <f>INDEX('2014'!$F$3:F$46,MATCH(Summary!$B39,'2014'!$C$3:$C$46,0))</f>
        <v>70</v>
      </c>
      <c r="AE39">
        <f>INDEX('2014'!$G$3:G$46,MATCH(Summary!$B39,'2014'!$C$3:$C$46,0))</f>
        <v>15914.45</v>
      </c>
      <c r="AF39">
        <f>INDEX('2014'!$H$3:H$46,MATCH(Summary!$B39,'2014'!$C$3:$C$46,0))</f>
        <v>11456.45</v>
      </c>
      <c r="AG39">
        <f>INDEX('2014'!$I$3:I$46,MATCH(Summary!$B39,'2014'!$C$3:$C$46,0))</f>
        <v>13793.796399999999</v>
      </c>
      <c r="AH39">
        <f>INDEX('2014'!$J$3:J$46,MATCH(Summary!$B39,'2014'!$C$3:$C$46,0))</f>
        <v>936.04349999999999</v>
      </c>
      <c r="AI39">
        <f>INDEX('2015'!$D$3:D$51,MATCH(Summary!$B39,'2015'!$C$3:$C$51,0))</f>
        <v>371</v>
      </c>
      <c r="AJ39">
        <f>INDEX('2015'!$E$3:E$51,MATCH(Summary!$B39,'2015'!$C$3:$C$51,0))</f>
        <v>70</v>
      </c>
      <c r="AK39">
        <f>INDEX('2015'!$F$3:F$51,MATCH(Summary!$B39,'2015'!$C$3:$C$51,0))</f>
        <v>70</v>
      </c>
      <c r="AL39">
        <f>INDEX('2015'!$G$3:G$51,MATCH(Summary!$B39,'2015'!$C$3:$C$51,0))</f>
        <v>16012.5</v>
      </c>
      <c r="AM39">
        <f>INDEX('2015'!$H$3:H$51,MATCH(Summary!$B39,'2015'!$C$3:$C$51,0))</f>
        <v>11456.45</v>
      </c>
      <c r="AN39">
        <f>INDEX('2015'!$I$3:I$51,MATCH(Summary!$B39,'2015'!$C$3:$C$51,0))</f>
        <v>13793.796399999999</v>
      </c>
      <c r="AO39">
        <f>INDEX('2015'!$J$3:J$51,MATCH(Summary!$B39,'2015'!$C$3:$C$51,0))</f>
        <v>936.04349999999999</v>
      </c>
      <c r="AP39">
        <f>INDEX('2016'!$D$3:D$52,MATCH(Summary!$B39,'2016'!$C$3:$C$51,0))</f>
        <v>319</v>
      </c>
      <c r="AQ39">
        <f>INDEX('2016'!E$3:E$52,MATCH(Summary!$B39,'2016'!$C$3:$C$51,0))</f>
        <v>70</v>
      </c>
      <c r="AR39">
        <f>INDEX('2016'!F$3:F$52,MATCH(Summary!$B39,'2016'!$C$3:$C$51,0))</f>
        <v>70</v>
      </c>
      <c r="AS39">
        <f>INDEX('2016'!G$3:G$52,MATCH(Summary!$B39,'2016'!$C$3:$C$51,0))</f>
        <v>18039.2</v>
      </c>
      <c r="AT39">
        <f>INDEX('2016'!H$3:H$52,MATCH(Summary!$B39,'2016'!$C$3:$C$51,0))</f>
        <v>13474.2</v>
      </c>
      <c r="AU39">
        <f>INDEX('2016'!I$3:I$52,MATCH(Summary!$B39,'2016'!$C$3:$C$51,0))</f>
        <v>14336.82</v>
      </c>
      <c r="AV39">
        <f>INDEX('2016'!J$3:J$52,MATCH(Summary!$B39,'2016'!$C$3:$C$51,0))</f>
        <v>754.68600000000004</v>
      </c>
    </row>
    <row r="40" spans="1:48" x14ac:dyDescent="0.2">
      <c r="A40" s="139" t="s">
        <v>45</v>
      </c>
      <c r="B40" s="75" t="s">
        <v>54</v>
      </c>
      <c r="C40" s="6" t="s">
        <v>34</v>
      </c>
      <c r="D40" s="6" t="s">
        <v>7</v>
      </c>
      <c r="E40" s="113">
        <v>168000</v>
      </c>
      <c r="F40" s="137">
        <f>INDEX(Weakness!$C$2:C$57,MATCH(Summary!$B40,Weakness!$A$2:$A$57,0))</f>
        <v>3</v>
      </c>
      <c r="G40" s="137">
        <f>INDEX(Weakness!D$2:D$57,MATCH(Summary!$B40,Weakness!$A$2:$A$57,0))</f>
        <v>3</v>
      </c>
      <c r="H40" s="137">
        <f>INDEX(Weakness!E$2:E$57,MATCH(Summary!$B40,Weakness!$A$2:$A$57,0))</f>
        <v>3</v>
      </c>
      <c r="I40" s="137">
        <f>INDEX(Weakness!F$2:F$57,MATCH(Summary!$B40,Weakness!$A$2:$A$57,0))</f>
        <v>1</v>
      </c>
      <c r="J40" s="137">
        <f>INDEX(Weakness!G$2:G$57,MATCH(Summary!$B40,Weakness!$A$2:$A$57,0))</f>
        <v>1</v>
      </c>
      <c r="K40" s="96">
        <f>INDEX(Program!$C$1:$C$56,MATCH(Summary!$B40,Program!$A$2:$A$56,0))</f>
        <v>1</v>
      </c>
      <c r="L40" s="96">
        <f>INDEX(Program!$D$1:$D$56,MATCH(Summary!$B40,Program!$A$2:$A$56,0))</f>
        <v>0</v>
      </c>
      <c r="M40" s="96">
        <f>INDEX(Program!E$2:$E$56,MATCH(Summary!$B40,Program!$A$2:$A$56,0))</f>
        <v>0</v>
      </c>
      <c r="N40">
        <f>INDEX('2012'!$D3:D$45,MATCH(Summary!$B40,'2012'!$C$3:$C$45,0))</f>
        <v>120</v>
      </c>
      <c r="O40">
        <f>INDEX('2012'!$E$3:E$45,MATCH(Summary!$B40,'2012'!$C$3:$C$45,0))</f>
        <v>24</v>
      </c>
      <c r="P40">
        <f>INDEX('2012'!$F$3:F$56,MATCH(Summary!$B40,'2012'!$C$3:$C$56,0))</f>
        <v>24</v>
      </c>
      <c r="Q40">
        <f>INDEX('2012'!$G$3:G$56,MATCH(Summary!$B40,'2012'!$C$3:$C$56,0))</f>
        <v>19771.25</v>
      </c>
      <c r="R40">
        <f>INDEX('2012'!$H$3:H$56,MATCH(Summary!$B40,'2012'!$C$3:$C$56,0))</f>
        <v>17589.45</v>
      </c>
      <c r="S40">
        <f>INDEX('2012'!$I$3:I$56,MATCH(Summary!$B40,'2012'!$C$3:$C$56,0))</f>
        <v>18275.1708</v>
      </c>
      <c r="T40">
        <f>INDEX('2012'!$J$3:J$56,MATCH(Summary!$B40,'2012'!$C$3:$C$56,0))</f>
        <v>593.24570000000006</v>
      </c>
      <c r="U40">
        <f>INDEX('2013'!$D$3:D$46,MATCH(Summary!$B40,'2012'!$C$3:$C$46,0))</f>
        <v>170</v>
      </c>
      <c r="V40">
        <f>INDEX('2013'!$E$3:E$46,MATCH(Summary!$B40,'2013'!$C$3:$C$46,0))</f>
        <v>20</v>
      </c>
      <c r="W40">
        <f>INDEX('2013'!$F$3:F$46,MATCH(Summary!$B40,'2013'!$C$3:$C$46,0))</f>
        <v>20</v>
      </c>
      <c r="X40">
        <f>INDEX('2013'!$G$3:G$46,MATCH(Summary!$B40,'2013'!$C$3:$C$46,0))</f>
        <v>21483.5</v>
      </c>
      <c r="Y40">
        <f>INDEX('2013'!$H$3:H$46,MATCH(Summary!$B40,'2013'!$C$3:$C$46,0))</f>
        <v>18636.400000000001</v>
      </c>
      <c r="Z40">
        <f>INDEX('2013'!$I$3:I$46,MATCH(Summary!$B40,'2013'!$C$3:$C$46,0))</f>
        <v>19390.772499999999</v>
      </c>
      <c r="AA40">
        <f>INDEX('2013'!$J$3:J$46,MATCH(Summary!$B40,'2013'!$C$3:$C$46,0))</f>
        <v>883.76589999999999</v>
      </c>
      <c r="AB40">
        <f>INDEX('2014'!$D$3:D$46,MATCH(Summary!$B40,'2014'!$C$3:$C$46,0))</f>
        <v>113</v>
      </c>
      <c r="AC40">
        <f>INDEX('2014'!$E$3:E$46,MATCH(Summary!$B40,'2014'!$C$3:$C$46,0))</f>
        <v>20</v>
      </c>
      <c r="AD40">
        <f>INDEX('2014'!$F$3:F$46,MATCH(Summary!$B40,'2014'!$C$3:$C$46,0))</f>
        <v>20</v>
      </c>
      <c r="AE40">
        <f>INDEX('2014'!$G$3:G$46,MATCH(Summary!$B40,'2014'!$C$3:$C$46,0))</f>
        <v>19690.349999999999</v>
      </c>
      <c r="AF40">
        <f>INDEX('2014'!$H$3:H$46,MATCH(Summary!$B40,'2014'!$C$3:$C$46,0))</f>
        <v>18500.900000000001</v>
      </c>
      <c r="AG40">
        <f>INDEX('2014'!$I$3:I$46,MATCH(Summary!$B40,'2014'!$C$3:$C$46,0))</f>
        <v>19102.125</v>
      </c>
      <c r="AH40">
        <f>INDEX('2014'!$J$3:J$46,MATCH(Summary!$B40,'2014'!$C$3:$C$46,0))</f>
        <v>649.48820000000001</v>
      </c>
      <c r="AI40">
        <f>INDEX('2015'!$D$3:D$51,MATCH(Summary!$B40,'2015'!$C$3:$C$51,0))</f>
        <v>149</v>
      </c>
      <c r="AJ40">
        <f>INDEX('2015'!$E$3:E$51,MATCH(Summary!$B40,'2015'!$C$3:$C$51,0))</f>
        <v>20</v>
      </c>
      <c r="AK40">
        <f>INDEX('2015'!$F$3:F$51,MATCH(Summary!$B40,'2015'!$C$3:$C$51,0))</f>
        <v>20</v>
      </c>
      <c r="AL40">
        <f>INDEX('2015'!$G$3:G$51,MATCH(Summary!$B40,'2015'!$C$3:$C$51,0))</f>
        <v>20082.75</v>
      </c>
      <c r="AM40">
        <f>INDEX('2015'!$H$3:H$51,MATCH(Summary!$B40,'2015'!$C$3:$C$51,0))</f>
        <v>18721.25</v>
      </c>
      <c r="AN40">
        <f>INDEX('2015'!$I$3:I$51,MATCH(Summary!$B40,'2015'!$C$3:$C$51,0))</f>
        <v>19276.45</v>
      </c>
      <c r="AO40">
        <f>INDEX('2015'!$J$3:J$51,MATCH(Summary!$B40,'2015'!$C$3:$C$51,0))</f>
        <v>352.95010000000002</v>
      </c>
      <c r="AP40">
        <f>INDEX('2016'!$D$3:D$52,MATCH(Summary!$B40,'2016'!$C$3:$C$51,0))</f>
        <v>106</v>
      </c>
      <c r="AQ40">
        <f>INDEX('2016'!E$3:E$52,MATCH(Summary!$B40,'2016'!$C$3:$C$51,0))</f>
        <v>16</v>
      </c>
      <c r="AR40">
        <f>INDEX('2016'!F$3:F$52,MATCH(Summary!$B40,'2016'!$C$3:$C$51,0))</f>
        <v>16</v>
      </c>
      <c r="AS40">
        <f>INDEX('2016'!G$3:G$52,MATCH(Summary!$B40,'2016'!$C$3:$C$51,0))</f>
        <v>19819.95</v>
      </c>
      <c r="AT40">
        <f>INDEX('2016'!H$3:H$52,MATCH(Summary!$B40,'2016'!$C$3:$C$51,0))</f>
        <v>18013.8</v>
      </c>
      <c r="AU40">
        <f>INDEX('2016'!I$3:I$52,MATCH(Summary!$B40,'2016'!$C$3:$C$51,0))</f>
        <v>18623.862499999999</v>
      </c>
      <c r="AV40">
        <f>INDEX('2016'!J$3:J$52,MATCH(Summary!$B40,'2016'!$C$3:$C$51,0))</f>
        <v>562.0788</v>
      </c>
    </row>
    <row r="41" spans="1:48" x14ac:dyDescent="0.2">
      <c r="A41" s="139" t="s">
        <v>45</v>
      </c>
      <c r="B41" s="75" t="s">
        <v>72</v>
      </c>
      <c r="C41" s="6" t="s">
        <v>34</v>
      </c>
      <c r="D41" s="6" t="s">
        <v>7</v>
      </c>
      <c r="E41" s="113">
        <v>169500</v>
      </c>
      <c r="F41" s="137">
        <f>INDEX(Weakness!$C$2:C$57,MATCH(Summary!$B41,Weakness!$A$2:$A$57,0))</f>
        <v>2</v>
      </c>
      <c r="G41" s="137">
        <f>INDEX(Weakness!D$2:D$57,MATCH(Summary!$B41,Weakness!$A$2:$A$57,0))</f>
        <v>1</v>
      </c>
      <c r="H41" s="137">
        <f>INDEX(Weakness!E$2:E$57,MATCH(Summary!$B41,Weakness!$A$2:$A$57,0))</f>
        <v>3</v>
      </c>
      <c r="I41" s="137">
        <f>INDEX(Weakness!F$2:F$57,MATCH(Summary!$B41,Weakness!$A$2:$A$57,0))</f>
        <v>2</v>
      </c>
      <c r="J41" s="137">
        <f>INDEX(Weakness!G$2:G$57,MATCH(Summary!$B41,Weakness!$A$2:$A$57,0))</f>
        <v>1</v>
      </c>
      <c r="K41" s="96">
        <f>INDEX(Program!$C$1:$C$56,MATCH(Summary!$B41,Program!$A$2:$A$56,0))</f>
        <v>1</v>
      </c>
      <c r="L41" s="96">
        <f>INDEX(Program!$D$1:$D$56,MATCH(Summary!$B41,Program!$A$2:$A$56,0))</f>
        <v>0</v>
      </c>
      <c r="M41" s="96">
        <f>INDEX(Program!E$2:$E$56,MATCH(Summary!$B41,Program!$A$2:$A$56,0))</f>
        <v>0</v>
      </c>
      <c r="N41">
        <f>INDEX('2012'!$D3:D$45,MATCH(Summary!$B41,'2012'!$C$3:$C$45,0))</f>
        <v>214</v>
      </c>
      <c r="O41">
        <f>INDEX('2012'!$E$3:E$45,MATCH(Summary!$B41,'2012'!$C$3:$C$45,0))</f>
        <v>63</v>
      </c>
      <c r="P41">
        <f>INDEX('2012'!$F$3:F$56,MATCH(Summary!$B41,'2012'!$C$3:$C$56,0))</f>
        <v>63</v>
      </c>
      <c r="Q41">
        <f>INDEX('2012'!$G$3:G$56,MATCH(Summary!$B41,'2012'!$C$3:$C$56,0))</f>
        <v>19848.75</v>
      </c>
      <c r="R41">
        <f>INDEX('2012'!$H$3:H$56,MATCH(Summary!$B41,'2012'!$C$3:$C$56,0))</f>
        <v>16244.9</v>
      </c>
      <c r="S41">
        <f>INDEX('2012'!$I$3:I$56,MATCH(Summary!$B41,'2012'!$C$3:$C$56,0))</f>
        <v>17254.1921</v>
      </c>
      <c r="T41">
        <f>INDEX('2012'!$J$3:J$56,MATCH(Summary!$B41,'2012'!$C$3:$C$56,0))</f>
        <v>751.09500000000003</v>
      </c>
      <c r="U41">
        <f>INDEX('2013'!$D$3:D$46,MATCH(Summary!$B41,'2012'!$C$3:$C$46,0))</f>
        <v>393</v>
      </c>
      <c r="V41">
        <f>INDEX('2013'!$E$3:E$46,MATCH(Summary!$B41,'2013'!$C$3:$C$46,0))</f>
        <v>45</v>
      </c>
      <c r="W41">
        <f>INDEX('2013'!$F$3:F$46,MATCH(Summary!$B41,'2013'!$C$3:$C$46,0))</f>
        <v>45</v>
      </c>
      <c r="X41">
        <f>INDEX('2013'!$G$3:G$46,MATCH(Summary!$B41,'2013'!$C$3:$C$46,0))</f>
        <v>20457.150000000001</v>
      </c>
      <c r="Y41">
        <f>INDEX('2013'!$H$3:H$46,MATCH(Summary!$B41,'2013'!$C$3:$C$46,0))</f>
        <v>17899.650000000001</v>
      </c>
      <c r="Z41">
        <f>INDEX('2013'!$I$3:I$46,MATCH(Summary!$B41,'2013'!$C$3:$C$46,0))</f>
        <v>18530.704399999999</v>
      </c>
      <c r="AA41">
        <f>INDEX('2013'!$J$3:J$46,MATCH(Summary!$B41,'2013'!$C$3:$C$46,0))</f>
        <v>601.53689999999995</v>
      </c>
      <c r="AB41">
        <f>INDEX('2014'!$D$3:D$46,MATCH(Summary!$B41,'2014'!$C$3:$C$46,0))</f>
        <v>237</v>
      </c>
      <c r="AC41">
        <f>INDEX('2014'!$E$3:E$46,MATCH(Summary!$B41,'2014'!$C$3:$C$46,0))</f>
        <v>40</v>
      </c>
      <c r="AD41">
        <f>INDEX('2014'!$F$3:F$46,MATCH(Summary!$B41,'2014'!$C$3:$C$46,0))</f>
        <v>40</v>
      </c>
      <c r="AE41">
        <f>INDEX('2014'!$G$3:G$46,MATCH(Summary!$B41,'2014'!$C$3:$C$46,0))</f>
        <v>19034.650000000001</v>
      </c>
      <c r="AF41">
        <f>INDEX('2014'!$H$3:H$46,MATCH(Summary!$B41,'2014'!$C$3:$C$46,0))</f>
        <v>18035.7</v>
      </c>
      <c r="AG41">
        <f>INDEX('2014'!$I$3:I$46,MATCH(Summary!$B41,'2014'!$C$3:$C$46,0))</f>
        <v>18714.78</v>
      </c>
      <c r="AH41">
        <f>INDEX('2014'!$J$3:J$46,MATCH(Summary!$B41,'2014'!$C$3:$C$46,0))</f>
        <v>569.44569999999999</v>
      </c>
      <c r="AI41">
        <f>INDEX('2015'!$D$3:D$51,MATCH(Summary!$B41,'2015'!$C$3:$C$51,0))</f>
        <v>125</v>
      </c>
      <c r="AJ41">
        <f>INDEX('2015'!$E$3:E$51,MATCH(Summary!$B41,'2015'!$C$3:$C$51,0))</f>
        <v>42</v>
      </c>
      <c r="AK41">
        <f>INDEX('2015'!$F$3:F$51,MATCH(Summary!$B41,'2015'!$C$3:$C$51,0))</f>
        <v>42</v>
      </c>
      <c r="AL41">
        <f>INDEX('2015'!$G$3:G$51,MATCH(Summary!$B41,'2015'!$C$3:$C$51,0))</f>
        <v>18870</v>
      </c>
      <c r="AM41">
        <f>INDEX('2015'!$H$3:H$51,MATCH(Summary!$B41,'2015'!$C$3:$C$51,0))</f>
        <v>16319.45</v>
      </c>
      <c r="AN41">
        <f>INDEX('2015'!$I$3:I$51,MATCH(Summary!$B41,'2015'!$C$3:$C$51,0))</f>
        <v>16707.665000000001</v>
      </c>
      <c r="AO41">
        <f>INDEX('2015'!$J$3:J$51,MATCH(Summary!$B41,'2015'!$C$3:$C$51,0))</f>
        <v>439.28539999999998</v>
      </c>
      <c r="AP41">
        <f>INDEX('2016'!$D$3:D$52,MATCH(Summary!$B41,'2016'!$C$3:$C$51,0))</f>
        <v>180</v>
      </c>
      <c r="AQ41">
        <f>INDEX('2016'!E$3:E$52,MATCH(Summary!$B41,'2016'!$C$3:$C$51,0))</f>
        <v>40</v>
      </c>
      <c r="AR41">
        <f>INDEX('2016'!F$3:F$52,MATCH(Summary!$B41,'2016'!$C$3:$C$51,0))</f>
        <v>40</v>
      </c>
      <c r="AS41">
        <f>INDEX('2016'!G$3:G$52,MATCH(Summary!$B41,'2016'!$C$3:$C$51,0))</f>
        <v>21479.75</v>
      </c>
      <c r="AT41">
        <f>INDEX('2016'!H$3:H$52,MATCH(Summary!$B41,'2016'!$C$3:$C$51,0))</f>
        <v>17749.900000000001</v>
      </c>
      <c r="AU41">
        <f>INDEX('2016'!I$3:I$52,MATCH(Summary!$B41,'2016'!$C$3:$C$51,0))</f>
        <v>18509.8413</v>
      </c>
      <c r="AV41">
        <f>INDEX('2016'!J$3:J$52,MATCH(Summary!$B41,'2016'!$C$3:$C$51,0))</f>
        <v>792.87239999999997</v>
      </c>
    </row>
    <row r="42" spans="1:48" x14ac:dyDescent="0.2">
      <c r="A42" s="139" t="s">
        <v>45</v>
      </c>
      <c r="B42" s="75" t="s">
        <v>50</v>
      </c>
      <c r="C42" s="6" t="s">
        <v>34</v>
      </c>
      <c r="D42" s="6" t="s">
        <v>7</v>
      </c>
      <c r="E42" s="113">
        <v>169500</v>
      </c>
      <c r="F42" s="137">
        <f>INDEX(Weakness!$C$2:C$57,MATCH(Summary!$B42,Weakness!$A$2:$A$57,0))</f>
        <v>3</v>
      </c>
      <c r="G42" s="137">
        <f>INDEX(Weakness!D$2:D$57,MATCH(Summary!$B42,Weakness!$A$2:$A$57,0))</f>
        <v>1</v>
      </c>
      <c r="H42" s="137">
        <f>INDEX(Weakness!E$2:E$57,MATCH(Summary!$B42,Weakness!$A$2:$A$57,0))</f>
        <v>3</v>
      </c>
      <c r="I42" s="137">
        <f>INDEX(Weakness!F$2:F$57,MATCH(Summary!$B42,Weakness!$A$2:$A$57,0))</f>
        <v>1</v>
      </c>
      <c r="J42" s="137">
        <f>INDEX(Weakness!G$2:G$57,MATCH(Summary!$B42,Weakness!$A$2:$A$57,0))</f>
        <v>1</v>
      </c>
      <c r="K42" s="96">
        <f>INDEX(Program!$C$1:$C$56,MATCH(Summary!$B42,Program!$A$2:$A$56,0))</f>
        <v>1</v>
      </c>
      <c r="L42" s="96">
        <f>INDEX(Program!$D$1:$D$56,MATCH(Summary!$B42,Program!$A$2:$A$56,0))</f>
        <v>0</v>
      </c>
      <c r="M42" s="96">
        <f>INDEX(Program!E$2:$E$56,MATCH(Summary!$B42,Program!$A$2:$A$56,0))</f>
        <v>0</v>
      </c>
      <c r="N42">
        <f>INDEX('2012'!$D3:D$45,MATCH(Summary!$B42,'2012'!$C$3:$C$45,0))</f>
        <v>61</v>
      </c>
      <c r="O42">
        <f>INDEX('2012'!$E$3:E$45,MATCH(Summary!$B42,'2012'!$C$3:$C$45,0))</f>
        <v>15</v>
      </c>
      <c r="P42">
        <f>INDEX('2012'!$F$3:F$56,MATCH(Summary!$B42,'2012'!$C$3:$C$56,0))</f>
        <v>15</v>
      </c>
      <c r="Q42">
        <f>INDEX('2012'!$G$3:G$56,MATCH(Summary!$B42,'2012'!$C$3:$C$56,0))</f>
        <v>16122.5</v>
      </c>
      <c r="R42">
        <f>INDEX('2012'!$H$3:H$56,MATCH(Summary!$B42,'2012'!$C$3:$C$56,0))</f>
        <v>15283.15</v>
      </c>
      <c r="S42">
        <f>INDEX('2012'!$I$3:I$56,MATCH(Summary!$B42,'2012'!$C$3:$C$56,0))</f>
        <v>15628.51</v>
      </c>
      <c r="T42">
        <f>INDEX('2012'!$J$3:J$56,MATCH(Summary!$B42,'2012'!$C$3:$C$56,0))</f>
        <v>235.2724</v>
      </c>
      <c r="U42">
        <f>INDEX('2013'!$D$3:D$46,MATCH(Summary!$B42,'2012'!$C$3:$C$46,0))</f>
        <v>123</v>
      </c>
      <c r="V42">
        <f>INDEX('2013'!$E$3:E$46,MATCH(Summary!$B42,'2013'!$C$3:$C$46,0))</f>
        <v>10</v>
      </c>
      <c r="W42">
        <f>INDEX('2013'!$F$3:F$46,MATCH(Summary!$B42,'2013'!$C$3:$C$46,0))</f>
        <v>10</v>
      </c>
      <c r="X42">
        <f>INDEX('2013'!$G$3:G$46,MATCH(Summary!$B42,'2013'!$C$3:$C$46,0))</f>
        <v>18743.55</v>
      </c>
      <c r="Y42">
        <f>INDEX('2013'!$H$3:H$46,MATCH(Summary!$B42,'2013'!$C$3:$C$46,0))</f>
        <v>16745.5</v>
      </c>
      <c r="Z42">
        <f>INDEX('2013'!$I$3:I$46,MATCH(Summary!$B42,'2013'!$C$3:$C$46,0))</f>
        <v>17429.75</v>
      </c>
      <c r="AA42">
        <f>INDEX('2013'!$J$3:J$46,MATCH(Summary!$B42,'2013'!$C$3:$C$46,0))</f>
        <v>636.21870000000001</v>
      </c>
      <c r="AB42">
        <f>INDEX('2014'!$D$3:D$46,MATCH(Summary!$B42,'2014'!$C$3:$C$46,0))</f>
        <v>56</v>
      </c>
      <c r="AC42">
        <f>INDEX('2014'!$E$3:E$46,MATCH(Summary!$B42,'2014'!$C$3:$C$46,0))</f>
        <v>10</v>
      </c>
      <c r="AD42">
        <f>INDEX('2014'!$F$3:F$46,MATCH(Summary!$B42,'2014'!$C$3:$C$46,0))</f>
        <v>10</v>
      </c>
      <c r="AE42">
        <f>INDEX('2014'!$G$3:G$46,MATCH(Summary!$B42,'2014'!$C$3:$C$46,0))</f>
        <v>18657.5</v>
      </c>
      <c r="AF42">
        <f>INDEX('2014'!$H$3:H$46,MATCH(Summary!$B42,'2014'!$C$3:$C$46,0))</f>
        <v>16766.25</v>
      </c>
      <c r="AG42">
        <f>INDEX('2014'!$I$3:I$46,MATCH(Summary!$B42,'2014'!$C$3:$C$46,0))</f>
        <v>17279.330000000002</v>
      </c>
      <c r="AH42">
        <f>INDEX('2014'!$J$3:J$46,MATCH(Summary!$B42,'2014'!$C$3:$C$46,0))</f>
        <v>383.7285</v>
      </c>
      <c r="AI42">
        <f>INDEX('2015'!$D$3:D$51,MATCH(Summary!$B42,'2015'!$C$3:$C$51,0))</f>
        <v>58</v>
      </c>
      <c r="AJ42">
        <f>INDEX('2015'!$E$3:E$51,MATCH(Summary!$B42,'2015'!$C$3:$C$51,0))</f>
        <v>15</v>
      </c>
      <c r="AK42">
        <f>INDEX('2015'!$F$3:F$51,MATCH(Summary!$B42,'2015'!$C$3:$C$51,0))</f>
        <v>15</v>
      </c>
      <c r="AL42">
        <f>INDEX('2015'!$G$3:G$51,MATCH(Summary!$B42,'2015'!$C$3:$C$51,0))</f>
        <v>18448.75</v>
      </c>
      <c r="AM42">
        <f>INDEX('2015'!$H$3:H$51,MATCH(Summary!$B42,'2015'!$C$3:$C$51,0))</f>
        <v>16766.25</v>
      </c>
      <c r="AN42">
        <f>INDEX('2015'!$I$3:I$51,MATCH(Summary!$B42,'2015'!$C$3:$C$51,0))</f>
        <v>17279.330000000002</v>
      </c>
      <c r="AO42">
        <f>INDEX('2015'!$J$3:J$51,MATCH(Summary!$B42,'2015'!$C$3:$C$51,0))</f>
        <v>383.7285</v>
      </c>
      <c r="AP42">
        <f>INDEX('2016'!$D$3:D$52,MATCH(Summary!$B42,'2016'!$C$3:$C$51,0))</f>
        <v>37</v>
      </c>
      <c r="AQ42">
        <f>INDEX('2016'!E$3:E$52,MATCH(Summary!$B42,'2016'!$C$3:$C$51,0))</f>
        <v>20</v>
      </c>
      <c r="AR42">
        <f>INDEX('2016'!F$3:F$52,MATCH(Summary!$B42,'2016'!$C$3:$C$51,0))</f>
        <v>20</v>
      </c>
      <c r="AS42">
        <f>INDEX('2016'!G$3:G$52,MATCH(Summary!$B42,'2016'!$C$3:$C$51,0))</f>
        <v>17922</v>
      </c>
      <c r="AT42">
        <f>INDEX('2016'!H$3:H$52,MATCH(Summary!$B42,'2016'!$C$3:$C$51,0))</f>
        <v>12944</v>
      </c>
      <c r="AU42">
        <f>INDEX('2016'!I$3:I$52,MATCH(Summary!$B42,'2016'!$C$3:$C$51,0))</f>
        <v>15819.91</v>
      </c>
      <c r="AV42">
        <f>INDEX('2016'!J$3:J$52,MATCH(Summary!$B42,'2016'!$C$3:$C$51,0))</f>
        <v>1470.3504</v>
      </c>
    </row>
    <row r="43" spans="1:48" x14ac:dyDescent="0.2">
      <c r="A43" s="139" t="s">
        <v>45</v>
      </c>
      <c r="B43" s="75" t="s">
        <v>49</v>
      </c>
      <c r="C43" s="6" t="s">
        <v>34</v>
      </c>
      <c r="D43" s="6" t="s">
        <v>7</v>
      </c>
      <c r="E43" s="113">
        <v>170000</v>
      </c>
      <c r="F43" s="137">
        <f>INDEX(Weakness!$C$2:C$57,MATCH(Summary!$B43,Weakness!$A$2:$A$57,0))</f>
        <v>2</v>
      </c>
      <c r="G43" s="137">
        <f>INDEX(Weakness!D$2:D$57,MATCH(Summary!$B43,Weakness!$A$2:$A$57,0))</f>
        <v>1</v>
      </c>
      <c r="H43" s="137">
        <f>INDEX(Weakness!E$2:E$57,MATCH(Summary!$B43,Weakness!$A$2:$A$57,0))</f>
        <v>3</v>
      </c>
      <c r="I43" s="137">
        <f>INDEX(Weakness!F$2:F$57,MATCH(Summary!$B43,Weakness!$A$2:$A$57,0))</f>
        <v>3</v>
      </c>
      <c r="J43" s="137">
        <f>INDEX(Weakness!G$2:G$57,MATCH(Summary!$B43,Weakness!$A$2:$A$57,0))</f>
        <v>1</v>
      </c>
      <c r="K43" s="96">
        <f>INDEX(Program!$C$1:$C$56,MATCH(Summary!$B43,Program!$A$2:$A$56,0))</f>
        <v>1</v>
      </c>
      <c r="L43" s="96">
        <f>INDEX(Program!$D$1:$D$56,MATCH(Summary!$B43,Program!$A$2:$A$56,0))</f>
        <v>0</v>
      </c>
      <c r="M43" s="96">
        <f>INDEX(Program!E$2:$E$56,MATCH(Summary!$B43,Program!$A$2:$A$56,0))</f>
        <v>0</v>
      </c>
      <c r="N43">
        <f>INDEX('2012'!$D3:D$45,MATCH(Summary!$B43,'2012'!$C$3:$C$45,0))</f>
        <v>112</v>
      </c>
      <c r="O43">
        <f>INDEX('2012'!$E$3:E$45,MATCH(Summary!$B43,'2012'!$C$3:$C$45,0))</f>
        <v>35</v>
      </c>
      <c r="P43">
        <f>INDEX('2012'!$F$3:F$56,MATCH(Summary!$B43,'2012'!$C$3:$C$56,0))</f>
        <v>35</v>
      </c>
      <c r="Q43">
        <f>INDEX('2012'!$G$3:G$56,MATCH(Summary!$B43,'2012'!$C$3:$C$56,0))</f>
        <v>16971.95</v>
      </c>
      <c r="R43">
        <f>INDEX('2012'!$H$3:H$56,MATCH(Summary!$B43,'2012'!$C$3:$C$56,0))</f>
        <v>14917.05</v>
      </c>
      <c r="S43">
        <f>INDEX('2012'!$I$3:I$56,MATCH(Summary!$B43,'2012'!$C$3:$C$56,0))</f>
        <v>15607.7286</v>
      </c>
      <c r="T43">
        <f>INDEX('2012'!$J$3:J$56,MATCH(Summary!$B43,'2012'!$C$3:$C$56,0))</f>
        <v>466.93810000000002</v>
      </c>
      <c r="U43">
        <f>INDEX('2013'!$D$3:D$46,MATCH(Summary!$B43,'2012'!$C$3:$C$46,0))</f>
        <v>142</v>
      </c>
      <c r="V43">
        <f>INDEX('2013'!$E$3:E$46,MATCH(Summary!$B43,'2013'!$C$3:$C$46,0))</f>
        <v>20</v>
      </c>
      <c r="W43">
        <f>INDEX('2013'!$F$3:F$46,MATCH(Summary!$B43,'2013'!$C$3:$C$46,0))</f>
        <v>20</v>
      </c>
      <c r="X43">
        <f>INDEX('2013'!$G$3:G$46,MATCH(Summary!$B43,'2013'!$C$3:$C$46,0))</f>
        <v>17452.05</v>
      </c>
      <c r="Y43">
        <f>INDEX('2013'!$H$3:H$46,MATCH(Summary!$B43,'2013'!$C$3:$C$46,0))</f>
        <v>16113.75</v>
      </c>
      <c r="Z43">
        <f>INDEX('2013'!$I$3:I$46,MATCH(Summary!$B43,'2013'!$C$3:$C$46,0))</f>
        <v>16519.267500000002</v>
      </c>
      <c r="AA43">
        <f>INDEX('2013'!$J$3:J$46,MATCH(Summary!$B43,'2013'!$C$3:$C$46,0))</f>
        <v>383.86840000000001</v>
      </c>
      <c r="AB43">
        <f>INDEX('2014'!$D$3:D$46,MATCH(Summary!$B43,'2014'!$C$3:$C$46,0))</f>
        <v>113</v>
      </c>
      <c r="AC43">
        <f>INDEX('2014'!$E$3:E$46,MATCH(Summary!$B43,'2014'!$C$3:$C$46,0))</f>
        <v>20</v>
      </c>
      <c r="AD43">
        <f>INDEX('2014'!$F$3:F$46,MATCH(Summary!$B43,'2014'!$C$3:$C$46,0))</f>
        <v>20</v>
      </c>
      <c r="AE43">
        <f>INDEX('2014'!$G$3:G$46,MATCH(Summary!$B43,'2014'!$C$3:$C$46,0))</f>
        <v>21389.45</v>
      </c>
      <c r="AF43">
        <f>INDEX('2014'!$H$3:H$46,MATCH(Summary!$B43,'2014'!$C$3:$C$46,0))</f>
        <v>16157.15</v>
      </c>
      <c r="AG43">
        <f>INDEX('2014'!$I$3:I$46,MATCH(Summary!$B43,'2014'!$C$3:$C$46,0))</f>
        <v>16719.127499999999</v>
      </c>
      <c r="AH43">
        <f>INDEX('2014'!$J$3:J$46,MATCH(Summary!$B43,'2014'!$C$3:$C$46,0))</f>
        <v>482.80700000000002</v>
      </c>
      <c r="AI43">
        <f>INDEX('2015'!$D$3:D$51,MATCH(Summary!$B43,'2015'!$C$3:$C$51,0))</f>
        <v>107</v>
      </c>
      <c r="AJ43">
        <f>INDEX('2015'!$E$3:E$51,MATCH(Summary!$B43,'2015'!$C$3:$C$51,0))</f>
        <v>25</v>
      </c>
      <c r="AK43">
        <f>INDEX('2015'!$F$3:F$51,MATCH(Summary!$B43,'2015'!$C$3:$C$51,0))</f>
        <v>25</v>
      </c>
      <c r="AL43">
        <f>INDEX('2015'!$G$3:G$51,MATCH(Summary!$B43,'2015'!$C$3:$C$51,0))</f>
        <v>18465</v>
      </c>
      <c r="AM43">
        <f>INDEX('2015'!$H$3:H$51,MATCH(Summary!$B43,'2015'!$C$3:$C$51,0))</f>
        <v>16157.15</v>
      </c>
      <c r="AN43">
        <f>INDEX('2015'!$I$3:I$51,MATCH(Summary!$B43,'2015'!$C$3:$C$51,0))</f>
        <v>16719.127499999999</v>
      </c>
      <c r="AO43">
        <f>INDEX('2015'!$J$3:J$51,MATCH(Summary!$B43,'2015'!$C$3:$C$51,0))</f>
        <v>482.80700000000002</v>
      </c>
      <c r="AP43">
        <f>INDEX('2016'!$D$3:D$52,MATCH(Summary!$B43,'2016'!$C$3:$C$51,0))</f>
        <v>65</v>
      </c>
      <c r="AQ43">
        <f>INDEX('2016'!E$3:E$52,MATCH(Summary!$B43,'2016'!$C$3:$C$51,0))</f>
        <v>25</v>
      </c>
      <c r="AR43">
        <f>INDEX('2016'!F$3:F$52,MATCH(Summary!$B43,'2016'!$C$3:$C$51,0))</f>
        <v>25</v>
      </c>
      <c r="AS43">
        <f>INDEX('2016'!G$3:G$52,MATCH(Summary!$B43,'2016'!$C$3:$C$51,0))</f>
        <v>17322</v>
      </c>
      <c r="AT43">
        <f>INDEX('2016'!H$3:H$52,MATCH(Summary!$B43,'2016'!$C$3:$C$51,0))</f>
        <v>13829.3</v>
      </c>
      <c r="AU43">
        <f>INDEX('2016'!I$3:I$52,MATCH(Summary!$B43,'2016'!$C$3:$C$51,0))</f>
        <v>15705.928</v>
      </c>
      <c r="AV43">
        <f>INDEX('2016'!J$3:J$52,MATCH(Summary!$B43,'2016'!$C$3:$C$51,0))</f>
        <v>1017.731</v>
      </c>
    </row>
    <row r="44" spans="1:48" x14ac:dyDescent="0.2">
      <c r="A44" s="139" t="s">
        <v>45</v>
      </c>
      <c r="B44" s="75" t="s">
        <v>51</v>
      </c>
      <c r="C44" s="6" t="s">
        <v>34</v>
      </c>
      <c r="D44" s="6" t="s">
        <v>7</v>
      </c>
      <c r="E44" s="113">
        <v>170000</v>
      </c>
      <c r="F44" s="137">
        <f>INDEX(Weakness!$C$2:C$57,MATCH(Summary!$B44,Weakness!$A$2:$A$57,0))</f>
        <v>3</v>
      </c>
      <c r="G44" s="137">
        <f>INDEX(Weakness!D$2:D$57,MATCH(Summary!$B44,Weakness!$A$2:$A$57,0))</f>
        <v>3</v>
      </c>
      <c r="H44" s="137">
        <f>INDEX(Weakness!E$2:E$57,MATCH(Summary!$B44,Weakness!$A$2:$A$57,0))</f>
        <v>2</v>
      </c>
      <c r="I44" s="137">
        <f>INDEX(Weakness!F$2:F$57,MATCH(Summary!$B44,Weakness!$A$2:$A$57,0))</f>
        <v>1</v>
      </c>
      <c r="J44" s="137">
        <f>INDEX(Weakness!G$2:G$57,MATCH(Summary!$B44,Weakness!$A$2:$A$57,0))</f>
        <v>1</v>
      </c>
      <c r="K44" s="96">
        <f>INDEX(Program!$C$1:$C$56,MATCH(Summary!$B44,Program!$A$2:$A$56,0))</f>
        <v>1</v>
      </c>
      <c r="L44" s="96">
        <f>INDEX(Program!$D$1:$D$56,MATCH(Summary!$B44,Program!$A$2:$A$56,0))</f>
        <v>0</v>
      </c>
      <c r="M44" s="96">
        <f>INDEX(Program!E$2:$E$56,MATCH(Summary!$B44,Program!$A$2:$A$56,0))</f>
        <v>0</v>
      </c>
      <c r="N44">
        <f>INDEX('2012'!$D3:D$45,MATCH(Summary!$B44,'2012'!$C$3:$C$45,0))</f>
        <v>149</v>
      </c>
      <c r="O44">
        <f>INDEX('2012'!$E$3:E$45,MATCH(Summary!$B44,'2012'!$C$3:$C$45,0))</f>
        <v>30</v>
      </c>
      <c r="P44">
        <f>INDEX('2012'!$F$3:F$56,MATCH(Summary!$B44,'2012'!$C$3:$C$56,0))</f>
        <v>30</v>
      </c>
      <c r="Q44">
        <f>INDEX('2012'!$G$3:G$56,MATCH(Summary!$B44,'2012'!$C$3:$C$56,0))</f>
        <v>17975</v>
      </c>
      <c r="R44">
        <f>INDEX('2012'!$H$3:H$56,MATCH(Summary!$B44,'2012'!$C$3:$C$56,0))</f>
        <v>15780.25</v>
      </c>
      <c r="S44">
        <f>INDEX('2012'!$I$3:I$56,MATCH(Summary!$B44,'2012'!$C$3:$C$56,0))</f>
        <v>16451.171699999999</v>
      </c>
      <c r="T44">
        <f>INDEX('2012'!$J$3:J$56,MATCH(Summary!$B44,'2012'!$C$3:$C$56,0))</f>
        <v>508.49860000000001</v>
      </c>
      <c r="U44">
        <f>INDEX('2013'!$D$3:D$46,MATCH(Summary!$B44,'2012'!$C$3:$C$46,0))</f>
        <v>235</v>
      </c>
      <c r="V44">
        <f>INDEX('2013'!$E$3:E$46,MATCH(Summary!$B44,'2013'!$C$3:$C$46,0))</f>
        <v>25</v>
      </c>
      <c r="W44">
        <f>INDEX('2013'!$F$3:F$46,MATCH(Summary!$B44,'2013'!$C$3:$C$46,0))</f>
        <v>25</v>
      </c>
      <c r="X44">
        <f>INDEX('2013'!$G$3:G$46,MATCH(Summary!$B44,'2013'!$C$3:$C$46,0))</f>
        <v>20201.849999999999</v>
      </c>
      <c r="Y44">
        <f>INDEX('2013'!$H$3:H$46,MATCH(Summary!$B44,'2013'!$C$3:$C$46,0))</f>
        <v>17198.599999999999</v>
      </c>
      <c r="Z44">
        <f>INDEX('2013'!$I$3:I$46,MATCH(Summary!$B44,'2013'!$C$3:$C$46,0))</f>
        <v>17675.48</v>
      </c>
      <c r="AA44">
        <f>INDEX('2013'!$J$3:J$46,MATCH(Summary!$B44,'2013'!$C$3:$C$46,0))</f>
        <v>624.93449999999996</v>
      </c>
      <c r="AB44">
        <f>INDEX('2014'!$D$3:D$46,MATCH(Summary!$B44,'2014'!$C$3:$C$46,0))</f>
        <v>94</v>
      </c>
      <c r="AC44">
        <f>INDEX('2014'!$E$3:E$46,MATCH(Summary!$B44,'2014'!$C$3:$C$46,0))</f>
        <v>25</v>
      </c>
      <c r="AD44">
        <f>INDEX('2014'!$F$3:F$46,MATCH(Summary!$B44,'2014'!$C$3:$C$46,0))</f>
        <v>25</v>
      </c>
      <c r="AE44">
        <f>INDEX('2014'!$G$3:G$46,MATCH(Summary!$B44,'2014'!$C$3:$C$46,0))</f>
        <v>20422.5</v>
      </c>
      <c r="AF44">
        <f>INDEX('2014'!$H$3:H$46,MATCH(Summary!$B44,'2014'!$C$3:$C$46,0))</f>
        <v>16782.5</v>
      </c>
      <c r="AG44">
        <f>INDEX('2014'!$I$3:I$46,MATCH(Summary!$B44,'2014'!$C$3:$C$46,0))</f>
        <v>17372.776000000002</v>
      </c>
      <c r="AH44">
        <f>INDEX('2014'!$J$3:J$46,MATCH(Summary!$B44,'2014'!$C$3:$C$46,0))</f>
        <v>491.48349999999999</v>
      </c>
      <c r="AI44">
        <f>INDEX('2015'!$D$3:D$51,MATCH(Summary!$B44,'2015'!$C$3:$C$51,0))</f>
        <v>172</v>
      </c>
      <c r="AJ44">
        <f>INDEX('2015'!$E$3:E$51,MATCH(Summary!$B44,'2015'!$C$3:$C$51,0))</f>
        <v>45</v>
      </c>
      <c r="AK44">
        <f>INDEX('2015'!$F$3:F$51,MATCH(Summary!$B44,'2015'!$C$3:$C$51,0))</f>
        <v>45</v>
      </c>
      <c r="AL44">
        <f>INDEX('2015'!$G$3:G$51,MATCH(Summary!$B44,'2015'!$C$3:$C$51,0))</f>
        <v>18617.5</v>
      </c>
      <c r="AM44">
        <f>INDEX('2015'!$H$3:H$51,MATCH(Summary!$B44,'2015'!$C$3:$C$51,0))</f>
        <v>16782.5</v>
      </c>
      <c r="AN44">
        <f>INDEX('2015'!$I$3:I$51,MATCH(Summary!$B44,'2015'!$C$3:$C$51,0))</f>
        <v>17372.776000000002</v>
      </c>
      <c r="AO44">
        <f>INDEX('2015'!$J$3:J$51,MATCH(Summary!$B44,'2015'!$C$3:$C$51,0))</f>
        <v>491.48349999999999</v>
      </c>
      <c r="AP44">
        <f>INDEX('2016'!$D$3:D$52,MATCH(Summary!$B44,'2016'!$C$3:$C$51,0))</f>
        <v>112</v>
      </c>
      <c r="AQ44">
        <f>INDEX('2016'!E$3:E$52,MATCH(Summary!$B44,'2016'!$C$3:$C$51,0))</f>
        <v>50</v>
      </c>
      <c r="AR44">
        <f>INDEX('2016'!F$3:F$52,MATCH(Summary!$B44,'2016'!$C$3:$C$51,0))</f>
        <v>50</v>
      </c>
      <c r="AS44">
        <f>INDEX('2016'!G$3:G$52,MATCH(Summary!$B44,'2016'!$C$3:$C$51,0))</f>
        <v>17944</v>
      </c>
      <c r="AT44">
        <f>INDEX('2016'!H$3:H$52,MATCH(Summary!$B44,'2016'!$C$3:$C$51,0))</f>
        <v>15120.5</v>
      </c>
      <c r="AU44">
        <f>INDEX('2016'!I$3:I$52,MATCH(Summary!$B44,'2016'!$C$3:$C$51,0))</f>
        <v>16591.978800000001</v>
      </c>
      <c r="AV44">
        <f>INDEX('2016'!J$3:J$52,MATCH(Summary!$B44,'2016'!$C$3:$C$51,0))</f>
        <v>815.67920000000004</v>
      </c>
    </row>
    <row r="45" spans="1:48" x14ac:dyDescent="0.2">
      <c r="A45" s="139" t="s">
        <v>45</v>
      </c>
      <c r="B45" s="75" t="s">
        <v>27</v>
      </c>
      <c r="C45" s="6" t="s">
        <v>34</v>
      </c>
      <c r="D45" s="6" t="s">
        <v>7</v>
      </c>
      <c r="E45" s="113">
        <v>170000</v>
      </c>
      <c r="F45" s="137">
        <f>INDEX(Weakness!$C$2:C$57,MATCH(Summary!$B45,Weakness!$A$2:$A$57,0))</f>
        <v>3</v>
      </c>
      <c r="G45" s="137">
        <f>INDEX(Weakness!D$2:D$57,MATCH(Summary!$B45,Weakness!$A$2:$A$57,0))</f>
        <v>1</v>
      </c>
      <c r="H45" s="137">
        <f>INDEX(Weakness!E$2:E$57,MATCH(Summary!$B45,Weakness!$A$2:$A$57,0))</f>
        <v>3</v>
      </c>
      <c r="I45" s="137">
        <f>INDEX(Weakness!F$2:F$57,MATCH(Summary!$B45,Weakness!$A$2:$A$57,0))</f>
        <v>1</v>
      </c>
      <c r="J45" s="137">
        <f>INDEX(Weakness!G$2:G$57,MATCH(Summary!$B45,Weakness!$A$2:$A$57,0))</f>
        <v>1</v>
      </c>
      <c r="K45" s="96">
        <f>INDEX(Program!$C$1:$C$56,MATCH(Summary!$B45,Program!$A$2:$A$56,0))</f>
        <v>1</v>
      </c>
      <c r="L45" s="96">
        <f>INDEX(Program!$D$1:$D$56,MATCH(Summary!$B45,Program!$A$2:$A$56,0))</f>
        <v>0</v>
      </c>
      <c r="M45" s="96">
        <f>INDEX(Program!E$2:$E$56,MATCH(Summary!$B45,Program!$A$2:$A$56,0))</f>
        <v>0</v>
      </c>
      <c r="N45">
        <f>INDEX('2012'!$D3:D$45,MATCH(Summary!$B45,'2012'!$C$3:$C$45,0))</f>
        <v>169</v>
      </c>
      <c r="O45">
        <f>INDEX('2012'!$E$3:E$45,MATCH(Summary!$B45,'2012'!$C$3:$C$45,0))</f>
        <v>38</v>
      </c>
      <c r="P45">
        <f>INDEX('2012'!$F$3:F$56,MATCH(Summary!$B45,'2012'!$C$3:$C$56,0))</f>
        <v>38</v>
      </c>
      <c r="Q45">
        <f>INDEX('2012'!$G$3:G$56,MATCH(Summary!$B45,'2012'!$C$3:$C$56,0))</f>
        <v>15992.85</v>
      </c>
      <c r="R45">
        <f>INDEX('2012'!$H$3:H$56,MATCH(Summary!$B45,'2012'!$C$3:$C$56,0))</f>
        <v>14714.45</v>
      </c>
      <c r="S45">
        <f>INDEX('2012'!$I$3:I$56,MATCH(Summary!$B45,'2012'!$C$3:$C$56,0))</f>
        <v>15247.2</v>
      </c>
      <c r="T45">
        <f>INDEX('2012'!$J$3:J$56,MATCH(Summary!$B45,'2012'!$C$3:$C$56,0))</f>
        <v>386.91680000000002</v>
      </c>
      <c r="U45">
        <f>INDEX('2013'!$D$3:D$46,MATCH(Summary!$B45,'2012'!$C$3:$C$46,0))</f>
        <v>144</v>
      </c>
      <c r="V45">
        <f>INDEX('2013'!$E$3:E$46,MATCH(Summary!$B45,'2013'!$C$3:$C$46,0))</f>
        <v>20</v>
      </c>
      <c r="W45">
        <f>INDEX('2013'!$F$3:F$46,MATCH(Summary!$B45,'2013'!$C$3:$C$46,0))</f>
        <v>20</v>
      </c>
      <c r="X45">
        <f>INDEX('2013'!$G$3:G$46,MATCH(Summary!$B45,'2013'!$C$3:$C$46,0))</f>
        <v>17199.599999999999</v>
      </c>
      <c r="Y45">
        <f>INDEX('2013'!$H$3:H$46,MATCH(Summary!$B45,'2013'!$C$3:$C$46,0))</f>
        <v>15932.95</v>
      </c>
      <c r="Z45">
        <f>INDEX('2013'!$I$3:I$46,MATCH(Summary!$B45,'2013'!$C$3:$C$46,0))</f>
        <v>16361.047500000001</v>
      </c>
      <c r="AA45">
        <f>INDEX('2013'!$J$3:J$46,MATCH(Summary!$B45,'2013'!$C$3:$C$46,0))</f>
        <v>331.64249999999998</v>
      </c>
      <c r="AB45">
        <f>INDEX('2014'!$D$3:D$46,MATCH(Summary!$B45,'2014'!$C$3:$C$46,0))</f>
        <v>124</v>
      </c>
      <c r="AC45">
        <f>INDEX('2014'!$E$3:E$46,MATCH(Summary!$B45,'2014'!$C$3:$C$46,0))</f>
        <v>20</v>
      </c>
      <c r="AD45">
        <f>INDEX('2014'!$F$3:F$46,MATCH(Summary!$B45,'2014'!$C$3:$C$46,0))</f>
        <v>20</v>
      </c>
      <c r="AE45">
        <f>INDEX('2014'!$G$3:G$46,MATCH(Summary!$B45,'2014'!$C$3:$C$46,0))</f>
        <v>17606.25</v>
      </c>
      <c r="AF45">
        <f>INDEX('2014'!$H$3:H$46,MATCH(Summary!$B45,'2014'!$C$3:$C$46,0))</f>
        <v>16140.9</v>
      </c>
      <c r="AG45">
        <f>INDEX('2014'!$I$3:I$46,MATCH(Summary!$B45,'2014'!$C$3:$C$46,0))</f>
        <v>16626.7425</v>
      </c>
      <c r="AH45">
        <f>INDEX('2014'!$J$3:J$46,MATCH(Summary!$B45,'2014'!$C$3:$C$46,0))</f>
        <v>453.13799999999998</v>
      </c>
      <c r="AI45">
        <f>INDEX('2015'!$D$3:D$51,MATCH(Summary!$B45,'2015'!$C$3:$C$51,0))</f>
        <v>72</v>
      </c>
      <c r="AJ45">
        <f>INDEX('2015'!$E$3:E$51,MATCH(Summary!$B45,'2015'!$C$3:$C$51,0))</f>
        <v>12</v>
      </c>
      <c r="AK45">
        <f>INDEX('2015'!$F$3:F$51,MATCH(Summary!$B45,'2015'!$C$3:$C$51,0))</f>
        <v>12</v>
      </c>
      <c r="AL45">
        <f>INDEX('2015'!$G$3:G$51,MATCH(Summary!$B45,'2015'!$C$3:$C$51,0))</f>
        <v>17761.25</v>
      </c>
      <c r="AM45">
        <f>INDEX('2015'!$H$3:H$51,MATCH(Summary!$B45,'2015'!$C$3:$C$51,0))</f>
        <v>16140.9</v>
      </c>
      <c r="AN45">
        <f>INDEX('2015'!$I$3:I$51,MATCH(Summary!$B45,'2015'!$C$3:$C$51,0))</f>
        <v>16626.7425</v>
      </c>
      <c r="AO45">
        <f>INDEX('2015'!$J$3:J$51,MATCH(Summary!$B45,'2015'!$C$3:$C$51,0))</f>
        <v>453.13799999999998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139" t="s">
        <v>45</v>
      </c>
      <c r="B46" s="75" t="s">
        <v>48</v>
      </c>
      <c r="C46" s="6" t="s">
        <v>34</v>
      </c>
      <c r="D46" s="6" t="s">
        <v>7</v>
      </c>
      <c r="E46" s="113">
        <v>170500</v>
      </c>
      <c r="F46" s="137">
        <f>INDEX(Weakness!$C$2:C$57,MATCH(Summary!$B46,Weakness!$A$2:$A$57,0))</f>
        <v>3</v>
      </c>
      <c r="G46" s="137">
        <f>INDEX(Weakness!D$2:D$57,MATCH(Summary!$B46,Weakness!$A$2:$A$57,0))</f>
        <v>1</v>
      </c>
      <c r="H46" s="137">
        <f>INDEX(Weakness!E$2:E$57,MATCH(Summary!$B46,Weakness!$A$2:$A$57,0))</f>
        <v>3</v>
      </c>
      <c r="I46" s="137">
        <f>INDEX(Weakness!F$2:F$57,MATCH(Summary!$B46,Weakness!$A$2:$A$57,0))</f>
        <v>3</v>
      </c>
      <c r="J46" s="137">
        <f>INDEX(Weakness!G$2:G$57,MATCH(Summary!$B46,Weakness!$A$2:$A$57,0))</f>
        <v>1</v>
      </c>
      <c r="K46" s="96">
        <f>INDEX(Program!$C$1:$C$56,MATCH(Summary!$B46,Program!$A$2:$A$56,0))</f>
        <v>1</v>
      </c>
      <c r="L46" s="96">
        <f>INDEX(Program!$D$1:$D$56,MATCH(Summary!$B46,Program!$A$2:$A$56,0))</f>
        <v>1</v>
      </c>
      <c r="M46" s="96">
        <f>INDEX(Program!E$2:$E$56,MATCH(Summary!$B46,Program!$A$2:$A$56,0))</f>
        <v>0</v>
      </c>
      <c r="N46">
        <f>INDEX('2012'!$D3:D$45,MATCH(Summary!$B46,'2012'!$C$3:$C$45,0))</f>
        <v>131</v>
      </c>
      <c r="O46">
        <f>INDEX('2012'!$E$3:E$45,MATCH(Summary!$B46,'2012'!$C$3:$C$45,0))</f>
        <v>26</v>
      </c>
      <c r="P46">
        <f>INDEX('2012'!$F$3:F$56,MATCH(Summary!$B46,'2012'!$C$3:$C$56,0))</f>
        <v>26</v>
      </c>
      <c r="Q46">
        <f>INDEX('2012'!$G$3:G$56,MATCH(Summary!$B46,'2012'!$C$3:$C$56,0))</f>
        <v>19329.45</v>
      </c>
      <c r="R46">
        <f>INDEX('2012'!$H$3:H$56,MATCH(Summary!$B46,'2012'!$C$3:$C$56,0))</f>
        <v>18197.5</v>
      </c>
      <c r="S46">
        <f>INDEX('2012'!$I$3:I$56,MATCH(Summary!$B46,'2012'!$C$3:$C$56,0))</f>
        <v>18672.9846</v>
      </c>
      <c r="T46">
        <f>INDEX('2012'!$J$3:J$56,MATCH(Summary!$B46,'2012'!$C$3:$C$56,0))</f>
        <v>333.4932</v>
      </c>
      <c r="U46">
        <f>INDEX('2013'!$D$3:D$46,MATCH(Summary!$B46,'2012'!$C$3:$C$46,0))</f>
        <v>204</v>
      </c>
      <c r="V46">
        <f>INDEX('2013'!$E$3:E$46,MATCH(Summary!$B46,'2013'!$C$3:$C$46,0))</f>
        <v>25</v>
      </c>
      <c r="W46">
        <f>INDEX('2013'!$F$3:F$46,MATCH(Summary!$B46,'2013'!$C$3:$C$46,0))</f>
        <v>25</v>
      </c>
      <c r="X46">
        <f>INDEX('2013'!$G$3:G$46,MATCH(Summary!$B46,'2013'!$C$3:$C$46,0))</f>
        <v>20697.400000000001</v>
      </c>
      <c r="Y46">
        <f>INDEX('2013'!$H$3:H$46,MATCH(Summary!$B46,'2013'!$C$3:$C$46,0))</f>
        <v>19213.2</v>
      </c>
      <c r="Z46">
        <f>INDEX('2013'!$I$3:I$46,MATCH(Summary!$B46,'2013'!$C$3:$C$46,0))</f>
        <v>19665.43</v>
      </c>
      <c r="AA46">
        <f>INDEX('2013'!$J$3:J$46,MATCH(Summary!$B46,'2013'!$C$3:$C$46,0))</f>
        <v>424.84309999999999</v>
      </c>
      <c r="AB46">
        <f>INDEX('2014'!$D$3:D$46,MATCH(Summary!$B46,'2014'!$C$3:$C$46,0))</f>
        <v>140</v>
      </c>
      <c r="AC46">
        <f>INDEX('2014'!$E$3:E$46,MATCH(Summary!$B46,'2014'!$C$3:$C$46,0))</f>
        <v>20</v>
      </c>
      <c r="AD46">
        <f>INDEX('2014'!$F$3:F$46,MATCH(Summary!$B46,'2014'!$C$3:$C$46,0))</f>
        <v>20</v>
      </c>
      <c r="AE46">
        <f>INDEX('2014'!$G$3:G$46,MATCH(Summary!$B46,'2014'!$C$3:$C$46,0))</f>
        <v>20435.7</v>
      </c>
      <c r="AF46">
        <f>INDEX('2014'!$H$3:H$46,MATCH(Summary!$B46,'2014'!$C$3:$C$46,0))</f>
        <v>19048.900000000001</v>
      </c>
      <c r="AG46">
        <f>INDEX('2014'!$I$3:I$46,MATCH(Summary!$B46,'2014'!$C$3:$C$46,0))</f>
        <v>19545.68</v>
      </c>
      <c r="AH46">
        <f>INDEX('2014'!$J$3:J$46,MATCH(Summary!$B46,'2014'!$C$3:$C$46,0))</f>
        <v>359.13589999999999</v>
      </c>
      <c r="AI46">
        <f>INDEX('2015'!$D$3:D$51,MATCH(Summary!$B46,'2015'!$C$3:$C$51,0))</f>
        <v>166</v>
      </c>
      <c r="AJ46">
        <f>INDEX('2015'!$E$3:E$51,MATCH(Summary!$B46,'2015'!$C$3:$C$51,0))</f>
        <v>70</v>
      </c>
      <c r="AK46">
        <f>INDEX('2015'!$F$3:F$51,MATCH(Summary!$B46,'2015'!$C$3:$C$51,0))</f>
        <v>70</v>
      </c>
      <c r="AL46">
        <f>INDEX('2015'!$G$3:G$51,MATCH(Summary!$B46,'2015'!$C$3:$C$51,0))</f>
        <v>20627.5</v>
      </c>
      <c r="AM46">
        <f>INDEX('2015'!$H$3:H$51,MATCH(Summary!$B46,'2015'!$C$3:$C$51,0))</f>
        <v>19048.900000000001</v>
      </c>
      <c r="AN46">
        <f>INDEX('2015'!$I$3:I$51,MATCH(Summary!$B46,'2015'!$C$3:$C$51,0))</f>
        <v>19545.68</v>
      </c>
      <c r="AO46">
        <f>INDEX('2015'!$J$3:J$51,MATCH(Summary!$B46,'2015'!$C$3:$C$51,0))</f>
        <v>359.13589999999999</v>
      </c>
      <c r="AP46">
        <f>INDEX('2016'!$D$3:D$52,MATCH(Summary!$B46,'2016'!$C$3:$C$51,0))</f>
        <v>178</v>
      </c>
      <c r="AQ46">
        <f>INDEX('2016'!E$3:E$52,MATCH(Summary!$B46,'2016'!$C$3:$C$51,0))</f>
        <v>60</v>
      </c>
      <c r="AR46">
        <f>INDEX('2016'!F$3:F$52,MATCH(Summary!$B46,'2016'!$C$3:$C$51,0))</f>
        <v>60</v>
      </c>
      <c r="AS46">
        <f>INDEX('2016'!G$3:G$52,MATCH(Summary!$B46,'2016'!$C$3:$C$51,0))</f>
        <v>20482.75</v>
      </c>
      <c r="AT46">
        <f>INDEX('2016'!H$3:H$52,MATCH(Summary!$B46,'2016'!$C$3:$C$51,0))</f>
        <v>17382</v>
      </c>
      <c r="AU46">
        <f>INDEX('2016'!I$3:I$52,MATCH(Summary!$B46,'2016'!$C$3:$C$51,0))</f>
        <v>18363.273300000001</v>
      </c>
      <c r="AV46">
        <f>INDEX('2016'!J$3:J$52,MATCH(Summary!$B46,'2016'!$C$3:$C$51,0))</f>
        <v>703.6558</v>
      </c>
    </row>
    <row r="47" spans="1:48" x14ac:dyDescent="0.2">
      <c r="A47" s="139" t="s">
        <v>45</v>
      </c>
      <c r="B47" s="75" t="s">
        <v>15</v>
      </c>
      <c r="C47" s="6" t="s">
        <v>34</v>
      </c>
      <c r="D47" s="6" t="s">
        <v>7</v>
      </c>
      <c r="E47" s="113">
        <v>170500</v>
      </c>
      <c r="F47" s="137">
        <f>INDEX(Weakness!$C$2:C$57,MATCH(Summary!$B47,Weakness!$A$2:$A$57,0))</f>
        <v>3</v>
      </c>
      <c r="G47" s="137">
        <f>INDEX(Weakness!D$2:D$57,MATCH(Summary!$B47,Weakness!$A$2:$A$57,0))</f>
        <v>1</v>
      </c>
      <c r="H47" s="137">
        <f>INDEX(Weakness!E$2:E$57,MATCH(Summary!$B47,Weakness!$A$2:$A$57,0))</f>
        <v>3</v>
      </c>
      <c r="I47" s="137">
        <f>INDEX(Weakness!F$2:F$57,MATCH(Summary!$B47,Weakness!$A$2:$A$57,0))</f>
        <v>1</v>
      </c>
      <c r="J47" s="137">
        <f>INDEX(Weakness!G$2:G$57,MATCH(Summary!$B47,Weakness!$A$2:$A$57,0))</f>
        <v>1</v>
      </c>
      <c r="K47" s="96">
        <f>INDEX(Program!$C$1:$C$56,MATCH(Summary!$B47,Program!$A$2:$A$56,0))</f>
        <v>1</v>
      </c>
      <c r="L47" s="96">
        <f>INDEX(Program!$D$1:$D$56,MATCH(Summary!$B47,Program!$A$2:$A$56,0))</f>
        <v>0</v>
      </c>
      <c r="M47" s="96">
        <f>INDEX(Program!E$2:$E$56,MATCH(Summary!$B47,Program!$A$2:$A$56,0))</f>
        <v>0</v>
      </c>
      <c r="N47">
        <f>INDEX('2012'!$D3:D$45,MATCH(Summary!$B47,'2012'!$C$3:$C$45,0))</f>
        <v>276</v>
      </c>
      <c r="O47">
        <f>INDEX('2012'!$E$3:E$45,MATCH(Summary!$B47,'2012'!$C$3:$C$45,0))</f>
        <v>40</v>
      </c>
      <c r="P47">
        <f>INDEX('2012'!$F$3:F$56,MATCH(Summary!$B47,'2012'!$C$3:$C$56,0))</f>
        <v>40</v>
      </c>
      <c r="Q47">
        <f>INDEX('2012'!$G$3:G$56,MATCH(Summary!$B47,'2012'!$C$3:$C$56,0))</f>
        <v>19220.7</v>
      </c>
      <c r="R47">
        <f>INDEX('2012'!$H$3:H$56,MATCH(Summary!$B47,'2012'!$C$3:$C$56,0))</f>
        <v>16400</v>
      </c>
      <c r="S47">
        <f>INDEX('2012'!$I$3:I$56,MATCH(Summary!$B47,'2012'!$C$3:$C$56,0))</f>
        <v>17004.6175</v>
      </c>
      <c r="T47">
        <f>INDEX('2012'!$J$3:J$56,MATCH(Summary!$B47,'2012'!$C$3:$C$56,0))</f>
        <v>686.40710000000001</v>
      </c>
      <c r="U47">
        <f>INDEX('2013'!$D$3:D$46,MATCH(Summary!$B47,'2012'!$C$3:$C$46,0))</f>
        <v>321</v>
      </c>
      <c r="V47">
        <f>INDEX('2013'!$E$3:E$46,MATCH(Summary!$B47,'2013'!$C$3:$C$46,0))</f>
        <v>30</v>
      </c>
      <c r="W47">
        <f>INDEX('2013'!$F$3:F$46,MATCH(Summary!$B47,'2013'!$C$3:$C$46,0))</f>
        <v>30</v>
      </c>
      <c r="X47">
        <f>INDEX('2013'!$G$3:G$46,MATCH(Summary!$B47,'2013'!$C$3:$C$46,0))</f>
        <v>20554.8</v>
      </c>
      <c r="Y47">
        <f>INDEX('2013'!$H$3:H$46,MATCH(Summary!$B47,'2013'!$C$3:$C$46,0))</f>
        <v>17752</v>
      </c>
      <c r="Z47">
        <f>INDEX('2013'!$I$3:I$46,MATCH(Summary!$B47,'2013'!$C$3:$C$46,0))</f>
        <v>18328.439999999999</v>
      </c>
      <c r="AA47">
        <f>INDEX('2013'!$J$3:J$46,MATCH(Summary!$B47,'2013'!$C$3:$C$46,0))</f>
        <v>643.97080000000005</v>
      </c>
      <c r="AB47">
        <f>INDEX('2014'!$D$3:D$46,MATCH(Summary!$B47,'2014'!$C$3:$C$46,0))</f>
        <v>256</v>
      </c>
      <c r="AC47">
        <f>INDEX('2014'!$E$3:E$46,MATCH(Summary!$B47,'2014'!$C$3:$C$46,0))</f>
        <v>30</v>
      </c>
      <c r="AD47">
        <f>INDEX('2014'!$F$3:F$46,MATCH(Summary!$B47,'2014'!$C$3:$C$46,0))</f>
        <v>30</v>
      </c>
      <c r="AE47">
        <f>INDEX('2014'!$G$3:G$46,MATCH(Summary!$B47,'2014'!$C$3:$C$46,0))</f>
        <v>20554.8</v>
      </c>
      <c r="AF47">
        <f>INDEX('2014'!$H$3:H$46,MATCH(Summary!$B47,'2014'!$C$3:$C$46,0))</f>
        <v>17781.599999999999</v>
      </c>
      <c r="AG47">
        <f>INDEX('2014'!$I$3:I$46,MATCH(Summary!$B47,'2014'!$C$3:$C$46,0))</f>
        <v>18520.896700000001</v>
      </c>
      <c r="AH47">
        <f>INDEX('2014'!$J$3:J$46,MATCH(Summary!$B47,'2014'!$C$3:$C$46,0))</f>
        <v>845.49490000000003</v>
      </c>
      <c r="AI47">
        <f>INDEX('2015'!$D$3:D$51,MATCH(Summary!$B47,'2015'!$C$3:$C$51,0))</f>
        <v>279</v>
      </c>
      <c r="AJ47">
        <f>INDEX('2015'!$E$3:E$51,MATCH(Summary!$B47,'2015'!$C$3:$C$51,0))</f>
        <v>35</v>
      </c>
      <c r="AK47">
        <f>INDEX('2015'!$F$3:F$51,MATCH(Summary!$B47,'2015'!$C$3:$C$51,0))</f>
        <v>35</v>
      </c>
      <c r="AL47">
        <f>INDEX('2015'!$G$3:G$51,MATCH(Summary!$B47,'2015'!$C$3:$C$51,0))</f>
        <v>20451.25</v>
      </c>
      <c r="AM47">
        <f>INDEX('2015'!$H$3:H$51,MATCH(Summary!$B47,'2015'!$C$3:$C$51,0))</f>
        <v>17781.599999999999</v>
      </c>
      <c r="AN47">
        <f>INDEX('2015'!$I$3:I$51,MATCH(Summary!$B47,'2015'!$C$3:$C$51,0))</f>
        <v>18520.896700000001</v>
      </c>
      <c r="AO47">
        <f>INDEX('2015'!$J$3:J$51,MATCH(Summary!$B47,'2015'!$C$3:$C$51,0))</f>
        <v>845.49490000000003</v>
      </c>
      <c r="AP47">
        <f>INDEX('2016'!$D$3:D$52,MATCH(Summary!$B47,'2016'!$C$3:$C$51,0))</f>
        <v>191</v>
      </c>
      <c r="AQ47">
        <f>INDEX('2016'!E$3:E$52,MATCH(Summary!$B47,'2016'!$C$3:$C$51,0))</f>
        <v>30</v>
      </c>
      <c r="AR47">
        <f>INDEX('2016'!F$3:F$52,MATCH(Summary!$B47,'2016'!$C$3:$C$51,0))</f>
        <v>30</v>
      </c>
      <c r="AS47">
        <f>INDEX('2016'!G$3:G$52,MATCH(Summary!$B47,'2016'!$C$3:$C$51,0))</f>
        <v>19281.45</v>
      </c>
      <c r="AT47">
        <f>INDEX('2016'!H$3:H$52,MATCH(Summary!$B47,'2016'!$C$3:$C$51,0))</f>
        <v>17640.25</v>
      </c>
      <c r="AU47">
        <f>INDEX('2016'!I$3:I$52,MATCH(Summary!$B47,'2016'!$C$3:$C$51,0))</f>
        <v>18137.631700000002</v>
      </c>
      <c r="AV47">
        <f>INDEX('2016'!J$3:J$52,MATCH(Summary!$B47,'2016'!$C$3:$C$51,0))</f>
        <v>406.43650000000002</v>
      </c>
    </row>
    <row r="48" spans="1:48" x14ac:dyDescent="0.2">
      <c r="A48" s="139" t="s">
        <v>45</v>
      </c>
      <c r="B48" s="75" t="s">
        <v>80</v>
      </c>
      <c r="C48" s="6" t="s">
        <v>34</v>
      </c>
      <c r="D48" s="6" t="s">
        <v>7</v>
      </c>
      <c r="E48" s="113">
        <v>170500</v>
      </c>
      <c r="F48" s="137">
        <f>INDEX(Weakness!$C$2:C$57,MATCH(Summary!$B48,Weakness!$A$2:$A$57,0))</f>
        <v>3</v>
      </c>
      <c r="G48" s="137">
        <f>INDEX(Weakness!D$2:D$57,MATCH(Summary!$B48,Weakness!$A$2:$A$57,0))</f>
        <v>2</v>
      </c>
      <c r="H48" s="137">
        <f>INDEX(Weakness!E$2:E$57,MATCH(Summary!$B48,Weakness!$A$2:$A$57,0))</f>
        <v>3</v>
      </c>
      <c r="I48" s="137">
        <f>INDEX(Weakness!F$2:F$57,MATCH(Summary!$B48,Weakness!$A$2:$A$57,0))</f>
        <v>1</v>
      </c>
      <c r="J48" s="137">
        <f>INDEX(Weakness!G$2:G$57,MATCH(Summary!$B48,Weakness!$A$2:$A$57,0))</f>
        <v>1</v>
      </c>
      <c r="K48" s="96">
        <f>INDEX(Program!$C$1:$C$56,MATCH(Summary!$B48,Program!$A$2:$A$56,0))</f>
        <v>1</v>
      </c>
      <c r="L48" s="96">
        <f>INDEX(Program!$D$1:$D$56,MATCH(Summary!$B48,Program!$A$2:$A$56,0))</f>
        <v>0</v>
      </c>
      <c r="M48" s="96">
        <f>INDEX(Program!E$2:$E$56,MATCH(Summary!$B48,Program!$A$2:$A$56,0))</f>
        <v>0</v>
      </c>
      <c r="N48">
        <f>INDEX('2012'!$D3:D$45,MATCH(Summary!$B48,'2012'!$C$3:$C$45,0))</f>
        <v>143</v>
      </c>
      <c r="O48">
        <f>INDEX('2012'!$E$3:E$45,MATCH(Summary!$B48,'2012'!$C$3:$C$45,0))</f>
        <v>30</v>
      </c>
      <c r="P48">
        <f>INDEX('2012'!$F$3:F$56,MATCH(Summary!$B48,'2012'!$C$3:$C$56,0))</f>
        <v>30</v>
      </c>
      <c r="Q48">
        <f>INDEX('2012'!$G$3:G$56,MATCH(Summary!$B48,'2012'!$C$3:$C$56,0))</f>
        <v>19405</v>
      </c>
      <c r="R48">
        <f>INDEX('2012'!$H$3:H$56,MATCH(Summary!$B48,'2012'!$C$3:$C$56,0))</f>
        <v>17085.45</v>
      </c>
      <c r="S48">
        <f>INDEX('2012'!$I$3:I$56,MATCH(Summary!$B48,'2012'!$C$3:$C$56,0))</f>
        <v>17804.740000000002</v>
      </c>
      <c r="T48">
        <f>INDEX('2012'!$J$3:J$56,MATCH(Summary!$B48,'2012'!$C$3:$C$56,0))</f>
        <v>550.42229999999995</v>
      </c>
      <c r="U48">
        <f>INDEX('2013'!$D$3:D$46,MATCH(Summary!$B48,'2012'!$C$3:$C$46,0))</f>
        <v>241</v>
      </c>
      <c r="V48">
        <f>INDEX('2013'!$E$3:E$46,MATCH(Summary!$B48,'2013'!$C$3:$C$46,0))</f>
        <v>20</v>
      </c>
      <c r="W48">
        <f>INDEX('2013'!$F$3:F$46,MATCH(Summary!$B48,'2013'!$C$3:$C$46,0))</f>
        <v>20</v>
      </c>
      <c r="X48">
        <f>INDEX('2013'!$G$3:G$46,MATCH(Summary!$B48,'2013'!$C$3:$C$46,0))</f>
        <v>19254.5</v>
      </c>
      <c r="Y48">
        <f>INDEX('2013'!$H$3:H$46,MATCH(Summary!$B48,'2013'!$C$3:$C$46,0))</f>
        <v>18304.45</v>
      </c>
      <c r="Z48">
        <f>INDEX('2013'!$I$3:I$46,MATCH(Summary!$B48,'2013'!$C$3:$C$46,0))</f>
        <v>18661.127499999999</v>
      </c>
      <c r="AA48">
        <f>INDEX('2013'!$J$3:J$46,MATCH(Summary!$B48,'2013'!$C$3:$C$46,0))</f>
        <v>267.61169999999998</v>
      </c>
      <c r="AB48">
        <f>INDEX('2014'!$D$3:D$46,MATCH(Summary!$B48,'2014'!$C$3:$C$46,0))</f>
        <v>138</v>
      </c>
      <c r="AC48">
        <f>INDEX('2014'!$E$3:E$46,MATCH(Summary!$B48,'2014'!$C$3:$C$46,0))</f>
        <v>20</v>
      </c>
      <c r="AD48">
        <f>INDEX('2014'!$F$3:F$46,MATCH(Summary!$B48,'2014'!$C$3:$C$46,0))</f>
        <v>20</v>
      </c>
      <c r="AE48">
        <f>INDEX('2014'!$G$3:G$46,MATCH(Summary!$B48,'2014'!$C$3:$C$46,0))</f>
        <v>17865.900000000001</v>
      </c>
      <c r="AF48">
        <f>INDEX('2014'!$H$3:H$46,MATCH(Summary!$B48,'2014'!$C$3:$C$46,0))</f>
        <v>18043.400000000001</v>
      </c>
      <c r="AG48">
        <f>INDEX('2014'!$I$3:I$46,MATCH(Summary!$B48,'2014'!$C$3:$C$46,0))</f>
        <v>18559.345000000001</v>
      </c>
      <c r="AH48">
        <f>INDEX('2014'!$J$3:J$46,MATCH(Summary!$B48,'2014'!$C$3:$C$46,0))</f>
        <v>356.06819999999999</v>
      </c>
      <c r="AI48">
        <f>INDEX('2015'!$D$3:D$51,MATCH(Summary!$B48,'2015'!$C$3:$C$51,0))</f>
        <v>194</v>
      </c>
      <c r="AJ48">
        <f>INDEX('2015'!$E$3:E$51,MATCH(Summary!$B48,'2015'!$C$3:$C$51,0))</f>
        <v>52</v>
      </c>
      <c r="AK48">
        <f>INDEX('2015'!$F$3:F$51,MATCH(Summary!$B48,'2015'!$C$3:$C$51,0))</f>
        <v>52</v>
      </c>
      <c r="AL48">
        <f>INDEX('2015'!$G$3:G$51,MATCH(Summary!$B48,'2015'!$C$3:$C$51,0))</f>
        <v>20395</v>
      </c>
      <c r="AM48">
        <f>INDEX('2015'!$H$3:H$51,MATCH(Summary!$B48,'2015'!$C$3:$C$51,0))</f>
        <v>18043.400000000001</v>
      </c>
      <c r="AN48">
        <f>INDEX('2015'!$I$3:I$51,MATCH(Summary!$B48,'2015'!$C$3:$C$51,0))</f>
        <v>18559.345000000001</v>
      </c>
      <c r="AO48">
        <f>INDEX('2015'!$J$3:J$51,MATCH(Summary!$B48,'2015'!$C$3:$C$51,0))</f>
        <v>356.06819999999999</v>
      </c>
      <c r="AP48">
        <f>INDEX('2016'!$D$3:D$52,MATCH(Summary!$B48,'2016'!$C$3:$C$51,0))</f>
        <v>154</v>
      </c>
      <c r="AQ48">
        <f>INDEX('2016'!E$3:E$52,MATCH(Summary!$B48,'2016'!$C$3:$C$51,0))</f>
        <v>37</v>
      </c>
      <c r="AR48">
        <f>INDEX('2016'!F$3:F$52,MATCH(Summary!$B48,'2016'!$C$3:$C$51,0))</f>
        <v>37</v>
      </c>
      <c r="AS48">
        <f>INDEX('2016'!G$3:G$52,MATCH(Summary!$B48,'2016'!$C$3:$C$51,0))</f>
        <v>19344</v>
      </c>
      <c r="AT48">
        <f>INDEX('2016'!H$3:H$52,MATCH(Summary!$B48,'2016'!$C$3:$C$51,0))</f>
        <v>17371.5</v>
      </c>
      <c r="AU48">
        <f>INDEX('2016'!I$3:I$52,MATCH(Summary!$B48,'2016'!$C$3:$C$51,0))</f>
        <v>18200.075400000002</v>
      </c>
      <c r="AV48">
        <f>INDEX('2016'!J$3:J$52,MATCH(Summary!$B48,'2016'!$C$3:$C$51,0))</f>
        <v>595.10550000000001</v>
      </c>
    </row>
    <row r="49" spans="1:48" x14ac:dyDescent="0.2">
      <c r="A49" s="139" t="s">
        <v>45</v>
      </c>
      <c r="B49" s="75" t="s">
        <v>25</v>
      </c>
      <c r="C49" s="6" t="s">
        <v>34</v>
      </c>
      <c r="D49" s="6" t="s">
        <v>7</v>
      </c>
      <c r="E49" s="113">
        <v>170500</v>
      </c>
      <c r="F49" s="137">
        <f>INDEX(Weakness!$C$2:C$57,MATCH(Summary!$B49,Weakness!$A$2:$A$57,0))</f>
        <v>2</v>
      </c>
      <c r="G49" s="137">
        <f>INDEX(Weakness!D$2:D$57,MATCH(Summary!$B49,Weakness!$A$2:$A$57,0))</f>
        <v>1</v>
      </c>
      <c r="H49" s="137">
        <f>INDEX(Weakness!E$2:E$57,MATCH(Summary!$B49,Weakness!$A$2:$A$57,0))</f>
        <v>3</v>
      </c>
      <c r="I49" s="137">
        <f>INDEX(Weakness!F$2:F$57,MATCH(Summary!$B49,Weakness!$A$2:$A$57,0))</f>
        <v>3</v>
      </c>
      <c r="J49" s="137">
        <f>INDEX(Weakness!G$2:G$57,MATCH(Summary!$B49,Weakness!$A$2:$A$57,0))</f>
        <v>1</v>
      </c>
      <c r="K49" s="96">
        <f>INDEX(Program!$C$1:$C$56,MATCH(Summary!$B49,Program!$A$2:$A$56,0))</f>
        <v>1</v>
      </c>
      <c r="L49" s="96">
        <f>INDEX(Program!$D$1:$D$56,MATCH(Summary!$B49,Program!$A$2:$A$56,0))</f>
        <v>0</v>
      </c>
      <c r="M49" s="96">
        <f>INDEX(Program!E$2:$E$56,MATCH(Summary!$B49,Program!$A$2:$A$56,0))</f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 s="139" t="s">
        <v>45</v>
      </c>
      <c r="B50" s="75" t="s">
        <v>52</v>
      </c>
      <c r="C50" s="6" t="s">
        <v>34</v>
      </c>
      <c r="D50" s="6" t="s">
        <v>7</v>
      </c>
      <c r="E50" s="113">
        <v>171000</v>
      </c>
      <c r="F50" s="137">
        <f>INDEX(Weakness!$C$2:C$57,MATCH(Summary!$B50,Weakness!$A$2:$A$57,0))</f>
        <v>2</v>
      </c>
      <c r="G50" s="137">
        <f>INDEX(Weakness!D$2:D$57,MATCH(Summary!$B50,Weakness!$A$2:$A$57,0))</f>
        <v>1</v>
      </c>
      <c r="H50" s="137">
        <f>INDEX(Weakness!E$2:E$57,MATCH(Summary!$B50,Weakness!$A$2:$A$57,0))</f>
        <v>3</v>
      </c>
      <c r="I50" s="137">
        <f>INDEX(Weakness!F$2:F$57,MATCH(Summary!$B50,Weakness!$A$2:$A$57,0))</f>
        <v>1</v>
      </c>
      <c r="J50" s="137">
        <f>INDEX(Weakness!G$2:G$57,MATCH(Summary!$B50,Weakness!$A$2:$A$57,0))</f>
        <v>1</v>
      </c>
      <c r="K50" s="96">
        <f>INDEX(Program!$C$1:$C$56,MATCH(Summary!$B50,Program!$A$2:$A$56,0))</f>
        <v>1</v>
      </c>
      <c r="L50" s="96">
        <f>INDEX(Program!$D$1:$D$56,MATCH(Summary!$B50,Program!$A$2:$A$56,0))</f>
        <v>0</v>
      </c>
      <c r="M50" s="96">
        <f>INDEX(Program!E$2:$E$56,MATCH(Summary!$B50,Program!$A$2:$A$56,0))</f>
        <v>0</v>
      </c>
      <c r="N50">
        <f>INDEX('2012'!$D3:D$45,MATCH(Summary!$B50,'2012'!$C$3:$C$45,0))</f>
        <v>48</v>
      </c>
      <c r="O50">
        <f>INDEX('2012'!$E$3:E$45,MATCH(Summary!$B50,'2012'!$C$3:$C$45,0))</f>
        <v>12</v>
      </c>
      <c r="P50">
        <f>INDEX('2012'!$F$3:F$56,MATCH(Summary!$B50,'2012'!$C$3:$C$56,0))</f>
        <v>12</v>
      </c>
      <c r="Q50">
        <f>INDEX('2012'!$G$3:G$56,MATCH(Summary!$B50,'2012'!$C$3:$C$56,0))</f>
        <v>19763.2</v>
      </c>
      <c r="R50">
        <f>INDEX('2012'!$H$3:H$56,MATCH(Summary!$B50,'2012'!$C$3:$C$56,0))</f>
        <v>15889.65</v>
      </c>
      <c r="S50">
        <f>INDEX('2012'!$I$3:I$56,MATCH(Summary!$B50,'2012'!$C$3:$C$56,0))</f>
        <v>16624.974999999999</v>
      </c>
      <c r="T50">
        <f>INDEX('2012'!$J$3:J$56,MATCH(Summary!$B50,'2012'!$C$3:$C$56,0))</f>
        <v>1069.9676999999999</v>
      </c>
      <c r="U50">
        <f>INDEX('2013'!$D$3:D$46,MATCH(Summary!$B50,'2012'!$C$3:$C$46,0))</f>
        <v>114</v>
      </c>
      <c r="V50">
        <f>INDEX('2013'!$E$3:E$46,MATCH(Summary!$B50,'2013'!$C$3:$C$46,0))</f>
        <v>20</v>
      </c>
      <c r="W50">
        <f>INDEX('2013'!$F$3:F$46,MATCH(Summary!$B50,'2013'!$C$3:$C$46,0))</f>
        <v>20</v>
      </c>
      <c r="X50">
        <f>INDEX('2013'!$G$3:G$46,MATCH(Summary!$B50,'2013'!$C$3:$C$46,0))</f>
        <v>19715.75</v>
      </c>
      <c r="Y50">
        <f>INDEX('2013'!$H$3:H$46,MATCH(Summary!$B50,'2013'!$C$3:$C$46,0))</f>
        <v>16839.25</v>
      </c>
      <c r="Z50">
        <f>INDEX('2013'!$I$3:I$46,MATCH(Summary!$B50,'2013'!$C$3:$C$46,0))</f>
        <v>17632.86</v>
      </c>
      <c r="AA50">
        <f>INDEX('2013'!$J$3:J$46,MATCH(Summary!$B50,'2013'!$C$3:$C$46,0))</f>
        <v>734.65689999999995</v>
      </c>
      <c r="AB50">
        <f>INDEX('2014'!$D$3:D$46,MATCH(Summary!$B50,'2014'!$C$3:$C$46,0))</f>
        <v>66</v>
      </c>
      <c r="AC50">
        <f>INDEX('2014'!$E$3:E$46,MATCH(Summary!$B50,'2014'!$C$3:$C$46,0))</f>
        <v>15</v>
      </c>
      <c r="AD50">
        <f>INDEX('2014'!$F$3:F$46,MATCH(Summary!$B50,'2014'!$C$3:$C$46,0))</f>
        <v>15</v>
      </c>
      <c r="AE50">
        <f>INDEX('2014'!$G$3:G$46,MATCH(Summary!$B50,'2014'!$C$3:$C$46,0))</f>
        <v>17706.95</v>
      </c>
      <c r="AF50">
        <f>INDEX('2014'!$H$3:H$46,MATCH(Summary!$B50,'2014'!$C$3:$C$46,0))</f>
        <v>16433.75</v>
      </c>
      <c r="AG50">
        <f>INDEX('2014'!$I$3:I$46,MATCH(Summary!$B50,'2014'!$C$3:$C$46,0))</f>
        <v>17275.25</v>
      </c>
      <c r="AH50">
        <f>INDEX('2014'!$J$3:J$46,MATCH(Summary!$B50,'2014'!$C$3:$C$46,0))</f>
        <v>779.00409999999999</v>
      </c>
      <c r="AI50">
        <f>INDEX('2015'!$D$3:D$51,MATCH(Summary!$B50,'2015'!$C$3:$C$51,0))</f>
        <v>148</v>
      </c>
      <c r="AJ50">
        <f>INDEX('2015'!$E$3:E$51,MATCH(Summary!$B50,'2015'!$C$3:$C$51,0))</f>
        <v>14</v>
      </c>
      <c r="AK50">
        <f>INDEX('2015'!$F$3:F$51,MATCH(Summary!$B50,'2015'!$C$3:$C$51,0))</f>
        <v>14</v>
      </c>
      <c r="AL50">
        <f>INDEX('2015'!$G$3:G$51,MATCH(Summary!$B50,'2015'!$C$3:$C$51,0))</f>
        <v>18455</v>
      </c>
      <c r="AM50">
        <f>INDEX('2015'!$H$3:H$51,MATCH(Summary!$B50,'2015'!$C$3:$C$51,0))</f>
        <v>16433.75</v>
      </c>
      <c r="AN50">
        <f>INDEX('2015'!$I$3:I$51,MATCH(Summary!$B50,'2015'!$C$3:$C$51,0))</f>
        <v>17275.25</v>
      </c>
      <c r="AO50">
        <f>INDEX('2015'!$J$3:J$51,MATCH(Summary!$B50,'2015'!$C$3:$C$51,0))</f>
        <v>779.00409999999999</v>
      </c>
      <c r="AP50">
        <f>INDEX('2016'!$D$3:D$52,MATCH(Summary!$B50,'2016'!$C$3:$C$51,0))</f>
        <v>52</v>
      </c>
      <c r="AQ50">
        <f>INDEX('2016'!E$3:E$52,MATCH(Summary!$B50,'2016'!$C$3:$C$51,0))</f>
        <v>20</v>
      </c>
      <c r="AR50">
        <f>INDEX('2016'!F$3:F$52,MATCH(Summary!$B50,'2016'!$C$3:$C$51,0))</f>
        <v>20</v>
      </c>
      <c r="AS50">
        <f>INDEX('2016'!G$3:G$52,MATCH(Summary!$B50,'2016'!$C$3:$C$51,0))</f>
        <v>19048</v>
      </c>
      <c r="AT50">
        <f>INDEX('2016'!H$3:H$52,MATCH(Summary!$B50,'2016'!$C$3:$C$51,0))</f>
        <v>15292.95</v>
      </c>
      <c r="AU50">
        <f>INDEX('2016'!I$3:I$52,MATCH(Summary!$B50,'2016'!$C$3:$C$51,0))</f>
        <v>16945.552500000002</v>
      </c>
      <c r="AV50">
        <f>INDEX('2016'!J$3:J$52,MATCH(Summary!$B50,'2016'!$C$3:$C$51,0))</f>
        <v>839.08969999999999</v>
      </c>
    </row>
    <row r="51" spans="1:48" x14ac:dyDescent="0.2">
      <c r="A51" s="139" t="s">
        <v>45</v>
      </c>
      <c r="B51" s="76" t="s">
        <v>42</v>
      </c>
      <c r="C51" s="56" t="s">
        <v>38</v>
      </c>
      <c r="D51" s="56" t="s">
        <v>7</v>
      </c>
      <c r="E51" s="115">
        <v>229000</v>
      </c>
      <c r="F51" s="137">
        <f>INDEX(Weakness!$C$2:C$57,MATCH(Summary!$B51,Weakness!$A$2:$A$57,0))</f>
        <v>2</v>
      </c>
      <c r="G51" s="137">
        <f>INDEX(Weakness!D$2:D$57,MATCH(Summary!$B51,Weakness!$A$2:$A$57,0))</f>
        <v>1</v>
      </c>
      <c r="H51" s="137">
        <f>INDEX(Weakness!E$2:E$57,MATCH(Summary!$B51,Weakness!$A$2:$A$57,0))</f>
        <v>1</v>
      </c>
      <c r="I51" s="137">
        <f>INDEX(Weakness!F$2:F$57,MATCH(Summary!$B51,Weakness!$A$2:$A$57,0))</f>
        <v>3</v>
      </c>
      <c r="J51" s="137">
        <f>INDEX(Weakness!G$2:G$57,MATCH(Summary!$B51,Weakness!$A$2:$A$57,0))</f>
        <v>2</v>
      </c>
      <c r="K51" s="96">
        <f>INDEX(Program!$C$1:$C$56,MATCH(Summary!$B51,Program!$A$2:$A$56,0))</f>
        <v>1</v>
      </c>
      <c r="L51" s="96">
        <f>INDEX(Program!$D$1:$D$56,MATCH(Summary!$B51,Program!$A$2:$A$56,0))</f>
        <v>0</v>
      </c>
      <c r="M51" s="96">
        <f>INDEX(Program!E$2:$E$56,MATCH(Summary!$B51,Program!$A$2:$A$56,0))</f>
        <v>0</v>
      </c>
      <c r="N51">
        <f>INDEX('2012'!$D3:D$45,MATCH(Summary!$B51,'2012'!$C$3:$C$45,0))</f>
        <v>154</v>
      </c>
      <c r="O51">
        <f>INDEX('2012'!$E$3:E$45,MATCH(Summary!$B51,'2012'!$C$3:$C$45,0))</f>
        <v>80</v>
      </c>
      <c r="P51">
        <f>INDEX('2012'!$F$3:F$56,MATCH(Summary!$B51,'2012'!$C$3:$C$56,0))</f>
        <v>64</v>
      </c>
      <c r="Q51">
        <f>INDEX('2012'!$G$3:G$56,MATCH(Summary!$B51,'2012'!$C$3:$C$56,0))</f>
        <v>15987.5</v>
      </c>
      <c r="R51">
        <f>INDEX('2012'!$H$3:H$56,MATCH(Summary!$B51,'2012'!$C$3:$C$56,0))</f>
        <v>8614.7000000000007</v>
      </c>
      <c r="S51">
        <f>INDEX('2012'!$I$3:I$56,MATCH(Summary!$B51,'2012'!$C$3:$C$56,0))</f>
        <v>13826.512500000001</v>
      </c>
      <c r="T51">
        <f>INDEX('2012'!$J$3:J$56,MATCH(Summary!$B51,'2012'!$C$3:$C$56,0))</f>
        <v>1275.1973</v>
      </c>
      <c r="U51">
        <f>INDEX('2013'!$D$3:D$46,MATCH(Summary!$B51,'2012'!$C$3:$C$46,0))</f>
        <v>940</v>
      </c>
      <c r="V51">
        <f>INDEX('2013'!$E$3:E$46,MATCH(Summary!$B51,'2013'!$C$3:$C$46,0))</f>
        <v>65</v>
      </c>
      <c r="W51">
        <f>INDEX('2013'!$F$3:F$46,MATCH(Summary!$B51,'2013'!$C$3:$C$46,0))</f>
        <v>65</v>
      </c>
      <c r="X51">
        <f>INDEX('2013'!$G$3:G$46,MATCH(Summary!$B51,'2013'!$C$3:$C$46,0))</f>
        <v>16504.8</v>
      </c>
      <c r="Y51">
        <f>INDEX('2013'!$H$3:H$46,MATCH(Summary!$B51,'2013'!$C$3:$C$46,0))</f>
        <v>14017.9</v>
      </c>
      <c r="Z51">
        <f>INDEX('2013'!$I$3:I$46,MATCH(Summary!$B51,'2013'!$C$3:$C$46,0))</f>
        <v>14713.3015</v>
      </c>
      <c r="AA51">
        <f>INDEX('2013'!$J$3:J$46,MATCH(Summary!$B51,'2013'!$C$3:$C$46,0))</f>
        <v>607.08569999999997</v>
      </c>
      <c r="AB51">
        <f>INDEX('2014'!$D$3:D$46,MATCH(Summary!$B51,'2014'!$C$3:$C$46,0))</f>
        <v>432</v>
      </c>
      <c r="AC51">
        <f>INDEX('2014'!$E$3:E$46,MATCH(Summary!$B51,'2014'!$C$3:$C$46,0))</f>
        <v>100</v>
      </c>
      <c r="AD51">
        <f>INDEX('2014'!$F$3:F$46,MATCH(Summary!$B51,'2014'!$C$3:$C$46,0))</f>
        <v>100</v>
      </c>
      <c r="AE51">
        <f>INDEX('2014'!$G$3:G$46,MATCH(Summary!$B51,'2014'!$C$3:$C$46,0))</f>
        <v>17326.349999999999</v>
      </c>
      <c r="AF51">
        <f>INDEX('2014'!$H$3:H$46,MATCH(Summary!$B51,'2014'!$C$3:$C$46,0))</f>
        <v>13653.75</v>
      </c>
      <c r="AG51">
        <f>INDEX('2014'!$I$3:I$46,MATCH(Summary!$B51,'2014'!$C$3:$C$46,0))</f>
        <v>14463.4265</v>
      </c>
      <c r="AH51">
        <f>INDEX('2014'!$J$3:J$46,MATCH(Summary!$B51,'2014'!$C$3:$C$46,0))</f>
        <v>554.60360000000003</v>
      </c>
      <c r="AI51">
        <f>INDEX('2015'!$D$3:D$51,MATCH(Summary!$B51,'2015'!$C$3:$C$51,0))</f>
        <v>303</v>
      </c>
      <c r="AJ51">
        <f>INDEX('2015'!$E$3:E$51,MATCH(Summary!$B51,'2015'!$C$3:$C$51,0))</f>
        <v>110</v>
      </c>
      <c r="AK51">
        <f>INDEX('2015'!$F$3:F$51,MATCH(Summary!$B51,'2015'!$C$3:$C$51,0))</f>
        <v>110</v>
      </c>
      <c r="AL51">
        <f>INDEX('2015'!$G$3:G$51,MATCH(Summary!$B51,'2015'!$C$3:$C$51,0))</f>
        <v>16390.7</v>
      </c>
      <c r="AM51">
        <f>INDEX('2015'!$H$3:H$51,MATCH(Summary!$B51,'2015'!$C$3:$C$51,0))</f>
        <v>13653.75</v>
      </c>
      <c r="AN51">
        <f>INDEX('2015'!$I$3:I$51,MATCH(Summary!$B51,'2015'!$C$3:$C$51,0))</f>
        <v>14463.4265</v>
      </c>
      <c r="AO51">
        <f>INDEX('2015'!$J$3:J$51,MATCH(Summary!$B51,'2015'!$C$3:$C$51,0))</f>
        <v>554.60360000000003</v>
      </c>
      <c r="AP51">
        <f>INDEX('2016'!$D$3:D$52,MATCH(Summary!$B51,'2016'!$C$3:$C$51,0))</f>
        <v>225</v>
      </c>
      <c r="AQ51">
        <f>INDEX('2016'!E$3:E$52,MATCH(Summary!$B51,'2016'!$C$3:$C$51,0))</f>
        <v>85</v>
      </c>
      <c r="AR51">
        <f>INDEX('2016'!F$3:F$52,MATCH(Summary!$B51,'2016'!$C$3:$C$51,0))</f>
        <v>85</v>
      </c>
      <c r="AS51">
        <f>INDEX('2016'!G$3:G$52,MATCH(Summary!$B51,'2016'!$C$3:$C$51,0))</f>
        <v>16347</v>
      </c>
      <c r="AT51">
        <f>INDEX('2016'!H$3:H$52,MATCH(Summary!$B51,'2016'!$C$3:$C$51,0))</f>
        <v>9942.7000000000007</v>
      </c>
      <c r="AU51">
        <f>INDEX('2016'!I$3:I$52,MATCH(Summary!$B51,'2016'!$C$3:$C$51,0))</f>
        <v>13748.6666</v>
      </c>
      <c r="AV51">
        <f>INDEX('2016'!J$3:J$52,MATCH(Summary!$B51,'2016'!$C$3:$C$51,0))</f>
        <v>1211.6210000000001</v>
      </c>
    </row>
    <row r="52" spans="1:48" x14ac:dyDescent="0.2">
      <c r="A52" s="139" t="s">
        <v>45</v>
      </c>
      <c r="B52" s="76" t="s">
        <v>22</v>
      </c>
      <c r="C52" s="56" t="s">
        <v>35</v>
      </c>
      <c r="D52" s="56" t="s">
        <v>7</v>
      </c>
      <c r="E52" s="115">
        <v>254400</v>
      </c>
      <c r="F52" s="137">
        <f>INDEX(Weakness!$C$2:C$57,MATCH(Summary!$B52,Weakness!$A$2:$A$57,0))</f>
        <v>2</v>
      </c>
      <c r="G52" s="137">
        <f>INDEX(Weakness!D$2:D$57,MATCH(Summary!$B52,Weakness!$A$2:$A$57,0))</f>
        <v>3</v>
      </c>
      <c r="H52" s="137">
        <f>INDEX(Weakness!E$2:E$57,MATCH(Summary!$B52,Weakness!$A$2:$A$57,0))</f>
        <v>1</v>
      </c>
      <c r="I52" s="137">
        <f>INDEX(Weakness!F$2:F$57,MATCH(Summary!$B52,Weakness!$A$2:$A$57,0))</f>
        <v>1</v>
      </c>
      <c r="J52" s="137">
        <f>INDEX(Weakness!G$2:G$57,MATCH(Summary!$B52,Weakness!$A$2:$A$57,0))</f>
        <v>1</v>
      </c>
      <c r="K52" s="96">
        <f>INDEX(Program!$C$1:$C$56,MATCH(Summary!$B52,Program!$A$2:$A$56,0))</f>
        <v>1</v>
      </c>
      <c r="L52" s="96">
        <f>INDEX(Program!$D$1:$D$56,MATCH(Summary!$B52,Program!$A$2:$A$56,0))</f>
        <v>0</v>
      </c>
      <c r="M52" s="96">
        <f>INDEX(Program!E$2:$E$56,MATCH(Summary!$B52,Program!$A$2:$A$56,0))</f>
        <v>0</v>
      </c>
      <c r="N52">
        <f>INDEX('2012'!$D3:D$45,MATCH(Summary!$B52,'2012'!$C$3:$C$45,0))</f>
        <v>623</v>
      </c>
      <c r="O52">
        <f>INDEX('2012'!$E$3:E$45,MATCH(Summary!$B52,'2012'!$C$3:$C$45,0))</f>
        <v>25</v>
      </c>
      <c r="P52">
        <f>INDEX('2012'!$F$3:F$56,MATCH(Summary!$B52,'2012'!$C$3:$C$56,0))</f>
        <v>25</v>
      </c>
      <c r="Q52">
        <f>INDEX('2012'!$G$3:G$56,MATCH(Summary!$B52,'2012'!$C$3:$C$56,0))</f>
        <v>17121.25</v>
      </c>
      <c r="R52">
        <f>INDEX('2012'!$H$3:H$56,MATCH(Summary!$B52,'2012'!$C$3:$C$56,0))</f>
        <v>14122.5</v>
      </c>
      <c r="S52">
        <f>INDEX('2012'!$I$3:I$56,MATCH(Summary!$B52,'2012'!$C$3:$C$56,0))</f>
        <v>14715.67</v>
      </c>
      <c r="T52">
        <f>INDEX('2012'!$J$3:J$56,MATCH(Summary!$B52,'2012'!$C$3:$C$56,0))</f>
        <v>738.87109999999996</v>
      </c>
      <c r="U52">
        <f>INDEX('2013'!$D$3:D$46,MATCH(Summary!$B52,'2012'!$C$3:$C$46,0))</f>
        <v>111</v>
      </c>
      <c r="V52">
        <f>INDEX('2013'!$E$3:E$46,MATCH(Summary!$B52,'2013'!$C$3:$C$46,0))</f>
        <v>25</v>
      </c>
      <c r="W52">
        <f>INDEX('2013'!$F$3:F$46,MATCH(Summary!$B52,'2013'!$C$3:$C$46,0))</f>
        <v>25</v>
      </c>
      <c r="X52">
        <f>INDEX('2013'!$G$3:G$46,MATCH(Summary!$B52,'2013'!$C$3:$C$46,0))</f>
        <v>16858.650000000001</v>
      </c>
      <c r="Y52">
        <f>INDEX('2013'!$H$3:H$46,MATCH(Summary!$B52,'2013'!$C$3:$C$46,0))</f>
        <v>14175.6</v>
      </c>
      <c r="Z52">
        <f>INDEX('2013'!$I$3:I$46,MATCH(Summary!$B52,'2013'!$C$3:$C$46,0))</f>
        <v>14754.686</v>
      </c>
      <c r="AA52">
        <f>INDEX('2013'!$J$3:J$46,MATCH(Summary!$B52,'2013'!$C$3:$C$46,0))</f>
        <v>665.6807</v>
      </c>
      <c r="AB52">
        <f>INDEX('2014'!$D$3:D$46,MATCH(Summary!$B52,'2014'!$C$3:$C$46,0))</f>
        <v>279</v>
      </c>
      <c r="AC52">
        <f>INDEX('2014'!$E$3:E$46,MATCH(Summary!$B52,'2014'!$C$3:$C$46,0))</f>
        <v>25</v>
      </c>
      <c r="AD52">
        <f>INDEX('2014'!$F$3:F$46,MATCH(Summary!$B52,'2014'!$C$3:$C$46,0))</f>
        <v>25</v>
      </c>
      <c r="AE52">
        <f>INDEX('2014'!$G$3:G$46,MATCH(Summary!$B52,'2014'!$C$3:$C$46,0))</f>
        <v>15614.8</v>
      </c>
      <c r="AF52">
        <f>INDEX('2014'!$H$3:H$46,MATCH(Summary!$B52,'2014'!$C$3:$C$46,0))</f>
        <v>14480.6</v>
      </c>
      <c r="AG52">
        <f>INDEX('2014'!$I$3:I$46,MATCH(Summary!$B52,'2014'!$C$3:$C$46,0))</f>
        <v>14827.11</v>
      </c>
      <c r="AH52">
        <f>INDEX('2014'!$J$3:J$46,MATCH(Summary!$B52,'2014'!$C$3:$C$46,0))</f>
        <v>279.11720000000003</v>
      </c>
      <c r="AI52">
        <f>INDEX('2015'!$D$3:D$51,MATCH(Summary!$B52,'2015'!$C$3:$C$51,0))</f>
        <v>274</v>
      </c>
      <c r="AJ52">
        <f>INDEX('2015'!$E$3:E$51,MATCH(Summary!$B52,'2015'!$C$3:$C$51,0))</f>
        <v>25</v>
      </c>
      <c r="AK52">
        <f>INDEX('2015'!$F$3:F$51,MATCH(Summary!$B52,'2015'!$C$3:$C$51,0))</f>
        <v>25</v>
      </c>
      <c r="AL52">
        <f>INDEX('2015'!$G$3:G$51,MATCH(Summary!$B52,'2015'!$C$3:$C$51,0))</f>
        <v>16755.05</v>
      </c>
      <c r="AM52">
        <f>INDEX('2015'!$H$3:H$51,MATCH(Summary!$B52,'2015'!$C$3:$C$51,0))</f>
        <v>14612.5</v>
      </c>
      <c r="AN52">
        <f>INDEX('2015'!$I$3:I$51,MATCH(Summary!$B52,'2015'!$C$3:$C$51,0))</f>
        <v>15146.72</v>
      </c>
      <c r="AO52">
        <f>INDEX('2015'!$J$3:J$51,MATCH(Summary!$B52,'2015'!$C$3:$C$51,0))</f>
        <v>498.68079999999998</v>
      </c>
      <c r="AP52">
        <f>INDEX('2016'!$D$3:D$52,MATCH(Summary!$B52,'2016'!$C$3:$C$51,0))</f>
        <v>194</v>
      </c>
      <c r="AQ52">
        <f>INDEX('2016'!E$3:E$52,MATCH(Summary!$B52,'2016'!$C$3:$C$51,0))</f>
        <v>25</v>
      </c>
      <c r="AR52">
        <f>INDEX('2016'!F$3:F$52,MATCH(Summary!$B52,'2016'!$C$3:$C$51,0))</f>
        <v>25</v>
      </c>
      <c r="AS52">
        <f>INDEX('2016'!G$3:G$52,MATCH(Summary!$B52,'2016'!$C$3:$C$51,0))</f>
        <v>16520</v>
      </c>
      <c r="AT52">
        <f>INDEX('2016'!H$3:H$52,MATCH(Summary!$B52,'2016'!$C$3:$C$51,0))</f>
        <v>14135.5</v>
      </c>
      <c r="AU52">
        <f>INDEX('2016'!I$3:I$52,MATCH(Summary!$B52,'2016'!$C$3:$C$51,0))</f>
        <v>14957.26</v>
      </c>
      <c r="AV52">
        <f>INDEX('2016'!J$3:J$52,MATCH(Summary!$B52,'2016'!$C$3:$C$51,0))</f>
        <v>676.24270000000001</v>
      </c>
    </row>
    <row r="53" spans="1:48" x14ac:dyDescent="0.2">
      <c r="A53" s="139" t="s">
        <v>45</v>
      </c>
      <c r="B53" s="76" t="s">
        <v>53</v>
      </c>
      <c r="C53" s="56" t="s">
        <v>34</v>
      </c>
      <c r="D53" s="56" t="s">
        <v>7</v>
      </c>
      <c r="E53" s="116">
        <v>336000</v>
      </c>
      <c r="F53" s="137">
        <f>INDEX(Weakness!$C$2:C$57,MATCH(Summary!$B53,Weakness!$A$2:$A$57,0))</f>
        <v>2</v>
      </c>
      <c r="G53" s="137">
        <f>INDEX(Weakness!D$2:D$57,MATCH(Summary!$B53,Weakness!$A$2:$A$57,0))</f>
        <v>1</v>
      </c>
      <c r="H53" s="137">
        <f>INDEX(Weakness!E$2:E$57,MATCH(Summary!$B53,Weakness!$A$2:$A$57,0))</f>
        <v>3</v>
      </c>
      <c r="I53" s="137">
        <f>INDEX(Weakness!F$2:F$57,MATCH(Summary!$B53,Weakness!$A$2:$A$57,0))</f>
        <v>2</v>
      </c>
      <c r="J53" s="137">
        <f>INDEX(Weakness!G$2:G$57,MATCH(Summary!$B53,Weakness!$A$2:$A$57,0))</f>
        <v>1</v>
      </c>
      <c r="K53" s="96">
        <f>INDEX(Program!$C$1:$C$56,MATCH(Summary!$B53,Program!$A$2:$A$56,0))</f>
        <v>1</v>
      </c>
      <c r="L53" s="96">
        <f>INDEX(Program!$D$1:$D$56,MATCH(Summary!$B53,Program!$A$2:$A$56,0))</f>
        <v>0</v>
      </c>
      <c r="M53" s="96">
        <f>INDEX(Program!E$2:$E$56,MATCH(Summary!$B53,Program!$A$2:$A$56,0))</f>
        <v>0</v>
      </c>
      <c r="N53">
        <f>INDEX('2012'!$D3:D$45,MATCH(Summary!$B53,'2012'!$C$3:$C$45,0))</f>
        <v>107</v>
      </c>
      <c r="O53">
        <f>INDEX('2012'!$E$3:E$45,MATCH(Summary!$B53,'2012'!$C$3:$C$45,0))</f>
        <v>44</v>
      </c>
      <c r="P53">
        <f>INDEX('2012'!$F$3:F$56,MATCH(Summary!$B53,'2012'!$C$3:$C$56,0))</f>
        <v>44</v>
      </c>
      <c r="Q53">
        <f>INDEX('2012'!$G$3:G$56,MATCH(Summary!$B53,'2012'!$C$3:$C$56,0))</f>
        <v>18325</v>
      </c>
      <c r="R53">
        <f>INDEX('2012'!$H$3:H$56,MATCH(Summary!$B53,'2012'!$C$3:$C$56,0))</f>
        <v>14502.15</v>
      </c>
      <c r="S53">
        <f>INDEX('2012'!$I$3:I$56,MATCH(Summary!$B53,'2012'!$C$3:$C$56,0))</f>
        <v>15294.786400000001</v>
      </c>
      <c r="T53">
        <f>INDEX('2012'!$J$3:J$56,MATCH(Summary!$B53,'2012'!$C$3:$C$56,0))</f>
        <v>689.92780000000005</v>
      </c>
      <c r="U53">
        <f>INDEX('2013'!$D$3:D$46,MATCH(Summary!$B53,'2012'!$C$3:$C$46,0))</f>
        <v>174</v>
      </c>
      <c r="V53">
        <f>INDEX('2013'!$E$3:E$46,MATCH(Summary!$B53,'2013'!$C$3:$C$46,0))</f>
        <v>35</v>
      </c>
      <c r="W53">
        <f>INDEX('2013'!$F$3:F$46,MATCH(Summary!$B53,'2013'!$C$3:$C$46,0))</f>
        <v>35</v>
      </c>
      <c r="X53">
        <f>INDEX('2013'!$G$3:G$46,MATCH(Summary!$B53,'2013'!$C$3:$C$46,0))</f>
        <v>19019.400000000001</v>
      </c>
      <c r="Y53">
        <f>INDEX('2013'!$H$3:H$46,MATCH(Summary!$B53,'2013'!$C$3:$C$46,0))</f>
        <v>16085.85</v>
      </c>
      <c r="Z53">
        <f>INDEX('2013'!$I$3:I$46,MATCH(Summary!$B53,'2013'!$C$3:$C$46,0))</f>
        <v>16750.4843</v>
      </c>
      <c r="AA53">
        <f>INDEX('2013'!$J$3:J$46,MATCH(Summary!$B53,'2013'!$C$3:$C$46,0))</f>
        <v>753.66660000000002</v>
      </c>
      <c r="AB53">
        <f>INDEX('2014'!$D$3:D$46,MATCH(Summary!$B53,'2014'!$C$3:$C$46,0))</f>
        <v>171</v>
      </c>
      <c r="AC53">
        <f>INDEX('2014'!$E$3:E$46,MATCH(Summary!$B53,'2014'!$C$3:$C$46,0))</f>
        <v>30</v>
      </c>
      <c r="AD53">
        <f>INDEX('2014'!$F$3:F$46,MATCH(Summary!$B53,'2014'!$C$3:$C$46,0))</f>
        <v>30</v>
      </c>
      <c r="AE53">
        <f>INDEX('2014'!$G$3:G$46,MATCH(Summary!$B53,'2014'!$C$3:$C$46,0))</f>
        <v>17870.55</v>
      </c>
      <c r="AF53">
        <f>INDEX('2014'!$H$3:H$46,MATCH(Summary!$B53,'2014'!$C$3:$C$46,0))</f>
        <v>16319.45</v>
      </c>
      <c r="AG53">
        <f>INDEX('2014'!$I$3:I$46,MATCH(Summary!$B53,'2014'!$C$3:$C$46,0))</f>
        <v>16707.665000000001</v>
      </c>
      <c r="AH53">
        <f>INDEX('2014'!$J$3:J$46,MATCH(Summary!$B53,'2014'!$C$3:$C$46,0))</f>
        <v>439.28539999999998</v>
      </c>
      <c r="AI53">
        <f>INDEX('2015'!$D$3:D$51,MATCH(Summary!$B53,'2015'!$C$3:$C$51,0))</f>
        <v>259</v>
      </c>
      <c r="AJ53">
        <f>INDEX('2015'!$E$3:E$51,MATCH(Summary!$B53,'2015'!$C$3:$C$51,0))</f>
        <v>37</v>
      </c>
      <c r="AK53">
        <f>INDEX('2015'!$F$3:F$51,MATCH(Summary!$B53,'2015'!$C$3:$C$51,0))</f>
        <v>37</v>
      </c>
      <c r="AL53">
        <f>INDEX('2015'!$G$3:G$51,MATCH(Summary!$B53,'2015'!$C$3:$C$51,0))</f>
        <v>20426.25</v>
      </c>
      <c r="AM53">
        <f>INDEX('2015'!$H$3:H$51,MATCH(Summary!$B53,'2015'!$C$3:$C$51,0))</f>
        <v>18035.7</v>
      </c>
      <c r="AN53">
        <f>INDEX('2015'!$I$3:I$51,MATCH(Summary!$B53,'2015'!$C$3:$C$51,0))</f>
        <v>18714.78</v>
      </c>
      <c r="AO53">
        <f>INDEX('2015'!$J$3:J$51,MATCH(Summary!$B53,'2015'!$C$3:$C$51,0))</f>
        <v>569.44569999999999</v>
      </c>
      <c r="AP53">
        <f>INDEX('2016'!$D$3:D$52,MATCH(Summary!$B53,'2016'!$C$3:$C$51,0))</f>
        <v>130</v>
      </c>
      <c r="AQ53">
        <f>INDEX('2016'!E$3:E$52,MATCH(Summary!$B53,'2016'!$C$3:$C$51,0))</f>
        <v>40</v>
      </c>
      <c r="AR53">
        <f>INDEX('2016'!F$3:F$52,MATCH(Summary!$B53,'2016'!$C$3:$C$51,0))</f>
        <v>40</v>
      </c>
      <c r="AS53">
        <f>INDEX('2016'!G$3:G$52,MATCH(Summary!$B53,'2016'!$C$3:$C$51,0))</f>
        <v>19098</v>
      </c>
      <c r="AT53">
        <f>INDEX('2016'!H$3:H$52,MATCH(Summary!$B53,'2016'!$C$3:$C$51,0))</f>
        <v>15960</v>
      </c>
      <c r="AU53">
        <f>INDEX('2016'!I$3:I$52,MATCH(Summary!$B53,'2016'!$C$3:$C$51,0))</f>
        <v>16563.422500000001</v>
      </c>
      <c r="AV53">
        <f>INDEX('2016'!J$3:J$52,MATCH(Summary!$B53,'2016'!$C$3:$C$51,0))</f>
        <v>543.81859999999995</v>
      </c>
    </row>
    <row r="54" spans="1:48" x14ac:dyDescent="0.2">
      <c r="A54" s="139" t="s">
        <v>45</v>
      </c>
      <c r="B54" s="76" t="s">
        <v>85</v>
      </c>
      <c r="C54" s="56" t="s">
        <v>34</v>
      </c>
      <c r="D54" s="56" t="s">
        <v>11</v>
      </c>
      <c r="E54" s="116">
        <v>336000</v>
      </c>
      <c r="F54" s="137">
        <f>INDEX(Weakness!$C$2:C$57,MATCH(Summary!$B54,Weakness!$A$2:$A$57,0))</f>
        <v>3</v>
      </c>
      <c r="G54" s="137">
        <f>INDEX(Weakness!D$2:D$57,MATCH(Summary!$B54,Weakness!$A$2:$A$57,0))</f>
        <v>2</v>
      </c>
      <c r="H54" s="137">
        <f>INDEX(Weakness!E$2:E$57,MATCH(Summary!$B54,Weakness!$A$2:$A$57,0))</f>
        <v>3</v>
      </c>
      <c r="I54" s="137">
        <f>INDEX(Weakness!F$2:F$57,MATCH(Summary!$B54,Weakness!$A$2:$A$57,0))</f>
        <v>1</v>
      </c>
      <c r="J54" s="137">
        <f>INDEX(Weakness!G$2:G$57,MATCH(Summary!$B54,Weakness!$A$2:$A$57,0))</f>
        <v>1</v>
      </c>
      <c r="K54" s="96">
        <f>INDEX(Program!$C$1:$C$56,MATCH(Summary!$B54,Program!$A$2:$A$56,0))</f>
        <v>1</v>
      </c>
      <c r="L54" s="96">
        <f>INDEX(Program!$D$1:$D$56,MATCH(Summary!$B54,Program!$A$2:$A$56,0))</f>
        <v>0</v>
      </c>
      <c r="M54" s="96">
        <f>INDEX(Program!E$2:$E$56,MATCH(Summary!$B54,Program!$A$2:$A$56,0))</f>
        <v>0</v>
      </c>
      <c r="N54">
        <f>INDEX('2012'!$D3:D$45,MATCH(Summary!$B54,'2012'!$C$3:$C$45,0))</f>
        <v>148</v>
      </c>
      <c r="O54">
        <f>INDEX('2012'!$E$3:E$45,MATCH(Summary!$B54,'2012'!$C$3:$C$45,0))</f>
        <v>20</v>
      </c>
      <c r="P54">
        <f>INDEX('2012'!$F$3:F$56,MATCH(Summary!$B54,'2012'!$C$3:$C$56,0))</f>
        <v>20</v>
      </c>
      <c r="Q54">
        <f>INDEX('2012'!$G$3:G$56,MATCH(Summary!$B54,'2012'!$C$3:$C$56,0))</f>
        <v>16886.95</v>
      </c>
      <c r="R54">
        <f>INDEX('2012'!$H$3:H$56,MATCH(Summary!$B54,'2012'!$C$3:$C$56,0))</f>
        <v>15818.75</v>
      </c>
      <c r="S54">
        <f>INDEX('2012'!$I$3:I$56,MATCH(Summary!$B54,'2012'!$C$3:$C$56,0))</f>
        <v>16232.8125</v>
      </c>
      <c r="T54">
        <f>INDEX('2012'!$J$3:J$56,MATCH(Summary!$B54,'2012'!$C$3:$C$56,0))</f>
        <v>312.327</v>
      </c>
      <c r="U54">
        <f>INDEX('2013'!$D$3:D$46,MATCH(Summary!$B54,'2012'!$C$3:$C$46,0))</f>
        <v>96</v>
      </c>
      <c r="V54">
        <f>INDEX('2013'!$E$3:E$46,MATCH(Summary!$B54,'2013'!$C$3:$C$46,0))</f>
        <v>20</v>
      </c>
      <c r="W54">
        <f>INDEX('2013'!$F$3:F$46,MATCH(Summary!$B54,'2013'!$C$3:$C$46,0))</f>
        <v>20</v>
      </c>
      <c r="X54">
        <f>INDEX('2013'!$G$3:G$46,MATCH(Summary!$B54,'2013'!$C$3:$C$46,0))</f>
        <v>18042.95</v>
      </c>
      <c r="Y54">
        <f>INDEX('2013'!$H$3:H$46,MATCH(Summary!$B54,'2013'!$C$3:$C$46,0))</f>
        <v>16239.55</v>
      </c>
      <c r="Z54">
        <f>INDEX('2013'!$I$3:I$46,MATCH(Summary!$B54,'2013'!$C$3:$C$46,0))</f>
        <v>16745.275000000001</v>
      </c>
      <c r="AA54">
        <f>INDEX('2013'!$J$3:J$46,MATCH(Summary!$B54,'2013'!$C$3:$C$46,0))</f>
        <v>412.36410000000001</v>
      </c>
      <c r="AB54">
        <f>INDEX('2014'!$D$3:D$46,MATCH(Summary!$B54,'2014'!$C$3:$C$46,0))</f>
        <v>122</v>
      </c>
      <c r="AC54">
        <f>INDEX('2014'!$E$3:E$46,MATCH(Summary!$B54,'2014'!$C$3:$C$46,0))</f>
        <v>20</v>
      </c>
      <c r="AD54">
        <f>INDEX('2014'!$F$3:F$46,MATCH(Summary!$B54,'2014'!$C$3:$C$46,0))</f>
        <v>20</v>
      </c>
      <c r="AE54">
        <f>INDEX('2014'!$G$3:G$46,MATCH(Summary!$B54,'2014'!$C$3:$C$46,0))</f>
        <v>18257.150000000001</v>
      </c>
      <c r="AF54">
        <f>INDEX('2014'!$H$3:H$46,MATCH(Summary!$B54,'2014'!$C$3:$C$46,0))</f>
        <v>16541.599999999999</v>
      </c>
      <c r="AG54">
        <f>INDEX('2014'!$I$3:I$46,MATCH(Summary!$B54,'2014'!$C$3:$C$46,0))</f>
        <v>17046.544999999998</v>
      </c>
      <c r="AH54">
        <f>INDEX('2014'!$J$3:J$46,MATCH(Summary!$B54,'2014'!$C$3:$C$46,0))</f>
        <v>488.20569999999998</v>
      </c>
      <c r="AI54">
        <f>INDEX('2015'!$D$3:D$51,MATCH(Summary!$B54,'2015'!$C$3:$C$51,0))</f>
        <v>156</v>
      </c>
      <c r="AJ54">
        <f>INDEX('2015'!$E$3:E$51,MATCH(Summary!$B54,'2015'!$C$3:$C$51,0))</f>
        <v>29</v>
      </c>
      <c r="AK54">
        <f>INDEX('2015'!$F$3:F$51,MATCH(Summary!$B54,'2015'!$C$3:$C$51,0))</f>
        <v>29</v>
      </c>
      <c r="AL54">
        <f>INDEX('2015'!$G$3:G$51,MATCH(Summary!$B54,'2015'!$C$3:$C$51,0))</f>
        <v>18351.25</v>
      </c>
      <c r="AM54">
        <f>INDEX('2015'!$H$3:H$51,MATCH(Summary!$B54,'2015'!$C$3:$C$51,0))</f>
        <v>16541.599999999999</v>
      </c>
      <c r="AN54">
        <f>INDEX('2015'!$I$3:I$51,MATCH(Summary!$B54,'2015'!$C$3:$C$51,0))</f>
        <v>17046.544999999998</v>
      </c>
      <c r="AO54">
        <f>INDEX('2015'!$J$3:J$51,MATCH(Summary!$B54,'2015'!$C$3:$C$51,0))</f>
        <v>488.20569999999998</v>
      </c>
      <c r="AP54">
        <f>INDEX('2016'!$D$3:D$52,MATCH(Summary!$B54,'2016'!$C$3:$C$51,0))</f>
        <v>71</v>
      </c>
      <c r="AQ54">
        <f>INDEX('2016'!E$3:E$52,MATCH(Summary!$B54,'2016'!$C$3:$C$51,0))</f>
        <v>18</v>
      </c>
      <c r="AR54">
        <f>INDEX('2016'!F$3:F$52,MATCH(Summary!$B54,'2016'!$C$3:$C$51,0))</f>
        <v>18</v>
      </c>
      <c r="AS54">
        <f>INDEX('2016'!G$3:G$52,MATCH(Summary!$B54,'2016'!$C$3:$C$51,0))</f>
        <v>18223.3</v>
      </c>
      <c r="AT54">
        <f>INDEX('2016'!H$3:H$52,MATCH(Summary!$B54,'2016'!$C$3:$C$51,0))</f>
        <v>16204.95</v>
      </c>
      <c r="AU54">
        <f>INDEX('2016'!I$3:I$52,MATCH(Summary!$B54,'2016'!$C$3:$C$51,0))</f>
        <v>16756.455600000001</v>
      </c>
      <c r="AV54">
        <f>INDEX('2016'!J$3:J$52,MATCH(Summary!$B54,'2016'!$C$3:$C$51,0))</f>
        <v>504.8005</v>
      </c>
    </row>
    <row r="55" spans="1:48" x14ac:dyDescent="0.2">
      <c r="A55" s="139" t="s">
        <v>45</v>
      </c>
      <c r="B55" s="76" t="s">
        <v>23</v>
      </c>
      <c r="C55" s="56" t="s">
        <v>35</v>
      </c>
      <c r="D55" s="56" t="s">
        <v>11</v>
      </c>
      <c r="E55" s="115">
        <v>340800</v>
      </c>
      <c r="F55" s="137">
        <f>INDEX(Weakness!$C$2:C$57,MATCH(Summary!$B55,Weakness!$A$2:$A$57,0))</f>
        <v>3</v>
      </c>
      <c r="G55" s="137">
        <f>INDEX(Weakness!D$2:D$57,MATCH(Summary!$B55,Weakness!$A$2:$A$57,0))</f>
        <v>3</v>
      </c>
      <c r="H55" s="137">
        <f>INDEX(Weakness!E$2:E$57,MATCH(Summary!$B55,Weakness!$A$2:$A$57,0))</f>
        <v>1</v>
      </c>
      <c r="I55" s="137">
        <f>INDEX(Weakness!F$2:F$57,MATCH(Summary!$B55,Weakness!$A$2:$A$57,0))</f>
        <v>1</v>
      </c>
      <c r="J55" s="137">
        <f>INDEX(Weakness!G$2:G$57,MATCH(Summary!$B55,Weakness!$A$2:$A$57,0))</f>
        <v>1</v>
      </c>
      <c r="K55" s="96">
        <f>INDEX(Program!$C$1:$C$56,MATCH(Summary!$B55,Program!$A$2:$A$56,0))</f>
        <v>1</v>
      </c>
      <c r="L55" s="96">
        <f>INDEX(Program!$D$1:$D$56,MATCH(Summary!$B55,Program!$A$2:$A$56,0))</f>
        <v>1</v>
      </c>
      <c r="M55" s="96">
        <f>INDEX(Program!E$2:$E$56,MATCH(Summary!$B55,Program!$A$2:$A$56,0))</f>
        <v>0</v>
      </c>
      <c r="N55">
        <f>INDEX('2012'!$D3:D$45,MATCH(Summary!$B55,'2012'!$C$3:$C$45,0))</f>
        <v>39</v>
      </c>
      <c r="O55">
        <f>INDEX('2012'!$E$3:E$45,MATCH(Summary!$B55,'2012'!$C$3:$C$45,0))</f>
        <v>20</v>
      </c>
      <c r="P55">
        <f>INDEX('2012'!$F$3:F$56,MATCH(Summary!$B55,'2012'!$C$3:$C$56,0))</f>
        <v>20</v>
      </c>
      <c r="Q55">
        <f>INDEX('2012'!$G$3:G$56,MATCH(Summary!$B55,'2012'!$C$3:$C$56,0))</f>
        <v>15762.5</v>
      </c>
      <c r="R55">
        <f>INDEX('2012'!$H$3:H$56,MATCH(Summary!$B55,'2012'!$C$3:$C$56,0))</f>
        <v>11705.45</v>
      </c>
      <c r="S55">
        <f>INDEX('2012'!$I$3:I$56,MATCH(Summary!$B55,'2012'!$C$3:$C$56,0))</f>
        <v>13306.334999999999</v>
      </c>
      <c r="T55">
        <f>INDEX('2012'!$J$3:J$56,MATCH(Summary!$B55,'2012'!$C$3:$C$56,0))</f>
        <v>1073.0426</v>
      </c>
      <c r="U55">
        <f>INDEX('2013'!$D$3:D$46,MATCH(Summary!$B55,'2012'!$C$3:$C$46,0))</f>
        <v>63</v>
      </c>
      <c r="V55">
        <f>INDEX('2013'!$E$3:E$46,MATCH(Summary!$B55,'2013'!$C$3:$C$46,0))</f>
        <v>20</v>
      </c>
      <c r="W55">
        <f>INDEX('2013'!$F$3:F$46,MATCH(Summary!$B55,'2013'!$C$3:$C$46,0))</f>
        <v>20</v>
      </c>
      <c r="X55">
        <f>INDEX('2013'!$G$3:G$46,MATCH(Summary!$B55,'2013'!$C$3:$C$46,0))</f>
        <v>14812.3</v>
      </c>
      <c r="Y55">
        <f>INDEX('2013'!$H$3:H$46,MATCH(Summary!$B55,'2013'!$C$3:$C$46,0))</f>
        <v>12499.8</v>
      </c>
      <c r="Z55">
        <f>INDEX('2013'!$I$3:I$46,MATCH(Summary!$B55,'2013'!$C$3:$C$46,0))</f>
        <v>13302.307500000001</v>
      </c>
      <c r="AA55">
        <f>INDEX('2013'!$J$3:J$46,MATCH(Summary!$B55,'2013'!$C$3:$C$46,0))</f>
        <v>699.05020000000002</v>
      </c>
      <c r="AB55">
        <f>INDEX('2014'!$D$3:D$46,MATCH(Summary!$B55,'2014'!$C$3:$C$46,0))</f>
        <v>88</v>
      </c>
      <c r="AC55">
        <f>INDEX('2014'!$E$3:E$46,MATCH(Summary!$B55,'2014'!$C$3:$C$46,0))</f>
        <v>25</v>
      </c>
      <c r="AD55">
        <f>INDEX('2014'!$F$3:F$46,MATCH(Summary!$B55,'2014'!$C$3:$C$46,0))</f>
        <v>25</v>
      </c>
      <c r="AE55">
        <f>INDEX('2014'!$G$3:G$46,MATCH(Summary!$B55,'2014'!$C$3:$C$46,0))</f>
        <v>15681.05</v>
      </c>
      <c r="AF55">
        <f>INDEX('2014'!$H$3:H$46,MATCH(Summary!$B55,'2014'!$C$3:$C$46,0))</f>
        <v>12592</v>
      </c>
      <c r="AG55">
        <f>INDEX('2014'!$I$3:I$46,MATCH(Summary!$B55,'2014'!$C$3:$C$46,0))</f>
        <v>13633.744000000001</v>
      </c>
      <c r="AH55">
        <f>INDEX('2014'!$J$3:J$46,MATCH(Summary!$B55,'2014'!$C$3:$C$46,0))</f>
        <v>802.88160000000005</v>
      </c>
      <c r="AI55">
        <f>INDEX('2015'!$D$3:D$51,MATCH(Summary!$B55,'2015'!$C$3:$C$51,0))</f>
        <v>36</v>
      </c>
      <c r="AJ55">
        <f>INDEX('2015'!$E$3:E$51,MATCH(Summary!$B55,'2015'!$C$3:$C$51,0))</f>
        <v>20</v>
      </c>
      <c r="AK55">
        <f>INDEX('2015'!$F$3:F$51,MATCH(Summary!$B55,'2015'!$C$3:$C$51,0))</f>
        <v>6</v>
      </c>
      <c r="AL55">
        <f>INDEX('2015'!$G$3:G$51,MATCH(Summary!$B55,'2015'!$C$3:$C$51,0))</f>
        <v>16961.25</v>
      </c>
      <c r="AM55">
        <f>INDEX('2015'!$H$3:H$51,MATCH(Summary!$B55,'2015'!$C$3:$C$51,0))</f>
        <v>12550.05</v>
      </c>
      <c r="AN55">
        <f>INDEX('2015'!$I$3:I$51,MATCH(Summary!$B55,'2015'!$C$3:$C$51,0))</f>
        <v>14272.1083</v>
      </c>
      <c r="AO55">
        <f>INDEX('2015'!$J$3:J$51,MATCH(Summary!$B55,'2015'!$C$3:$C$51,0))</f>
        <v>1448.9567999999999</v>
      </c>
      <c r="AP55">
        <f>INDEX('2016'!$D$3:D$52,MATCH(Summary!$B55,'2016'!$C$3:$C$51,0))</f>
        <v>25</v>
      </c>
      <c r="AQ55">
        <f>INDEX('2016'!E$3:E$52,MATCH(Summary!$B55,'2016'!$C$3:$C$51,0))</f>
        <v>20</v>
      </c>
      <c r="AR55">
        <f>INDEX('2016'!F$3:F$52,MATCH(Summary!$B55,'2016'!$C$3:$C$51,0))</f>
        <v>2</v>
      </c>
      <c r="AS55">
        <f>INDEX('2016'!G$3:G$52,MATCH(Summary!$B55,'2016'!$C$3:$C$51,0))</f>
        <v>16841</v>
      </c>
      <c r="AT55">
        <f>INDEX('2016'!H$3:H$52,MATCH(Summary!$B55,'2016'!$C$3:$C$51,0))</f>
        <v>13543.2</v>
      </c>
      <c r="AU55">
        <f>INDEX('2016'!I$3:I$52,MATCH(Summary!$B55,'2016'!$C$3:$C$51,0))</f>
        <v>15192.1</v>
      </c>
      <c r="AV55">
        <f>INDEX('2016'!J$3:J$52,MATCH(Summary!$B55,'2016'!$C$3:$C$51,0))</f>
        <v>2331.8966999999998</v>
      </c>
    </row>
    <row r="56" spans="1:48" x14ac:dyDescent="0.2">
      <c r="A56" s="139" t="s">
        <v>45</v>
      </c>
      <c r="B56" s="76" t="s">
        <v>26</v>
      </c>
      <c r="C56" s="56" t="s">
        <v>34</v>
      </c>
      <c r="D56" s="56" t="s">
        <v>7</v>
      </c>
      <c r="E56" s="116">
        <v>383500</v>
      </c>
      <c r="F56" s="137">
        <f>INDEX(Weakness!$C$2:C$57,MATCH(Summary!$B56,Weakness!$A$2:$A$57,0))</f>
        <v>2</v>
      </c>
      <c r="G56" s="137">
        <f>INDEX(Weakness!D$2:D$57,MATCH(Summary!$B56,Weakness!$A$2:$A$57,0))</f>
        <v>1</v>
      </c>
      <c r="H56" s="137">
        <f>INDEX(Weakness!E$2:E$57,MATCH(Summary!$B56,Weakness!$A$2:$A$57,0))</f>
        <v>3</v>
      </c>
      <c r="I56" s="137">
        <f>INDEX(Weakness!F$2:F$57,MATCH(Summary!$B56,Weakness!$A$2:$A$57,0))</f>
        <v>1</v>
      </c>
      <c r="J56" s="137">
        <f>INDEX(Weakness!G$2:G$57,MATCH(Summary!$B56,Weakness!$A$2:$A$57,0))</f>
        <v>1</v>
      </c>
      <c r="K56" s="96">
        <f>INDEX(Program!$C$1:$C$56,MATCH(Summary!$B56,Program!$A$2:$A$56,0))</f>
        <v>1</v>
      </c>
      <c r="L56" s="96">
        <f>INDEX(Program!$D$1:$D$56,MATCH(Summary!$B56,Program!$A$2:$A$56,0))</f>
        <v>0</v>
      </c>
      <c r="M56" s="96">
        <f>INDEX(Program!E$2:$E$56,MATCH(Summary!$B56,Program!$A$2:$A$56,0))</f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 s="139" t="s">
        <v>45</v>
      </c>
      <c r="B57" s="161" t="s">
        <v>113</v>
      </c>
      <c r="C57" s="57" t="s">
        <v>34</v>
      </c>
      <c r="D57" s="57" t="s">
        <v>11</v>
      </c>
      <c r="E57" s="117">
        <v>423500</v>
      </c>
      <c r="F57" s="137">
        <f>INDEX(Weakness!$C$2:C$57,MATCH(Summary!$B57,Weakness!$A$2:$A$57,0))</f>
        <v>3</v>
      </c>
      <c r="G57" s="137">
        <f>INDEX(Weakness!D$2:D$57,MATCH(Summary!$B57,Weakness!$A$2:$A$57,0))</f>
        <v>3</v>
      </c>
      <c r="H57" s="137">
        <f>INDEX(Weakness!E$2:E$57,MATCH(Summary!$B57,Weakness!$A$2:$A$57,0))</f>
        <v>3</v>
      </c>
      <c r="I57" s="137">
        <f>INDEX(Weakness!F$2:F$57,MATCH(Summary!$B57,Weakness!$A$2:$A$57,0))</f>
        <v>1</v>
      </c>
      <c r="J57" s="137">
        <f>INDEX(Weakness!G$2:G$57,MATCH(Summary!$B57,Weakness!$A$2:$A$57,0))</f>
        <v>1</v>
      </c>
      <c r="K57" s="96">
        <f>INDEX(Program!$C$1:$C$56,MATCH(Summary!$B57,Program!$A$2:$A$56,0))</f>
        <v>1</v>
      </c>
      <c r="L57" s="96">
        <f>INDEX(Program!$D$1:$D$56,MATCH(Summary!$B57,Program!$A$2:$A$56,0))</f>
        <v>1</v>
      </c>
      <c r="M57" s="96">
        <f>INDEX(Program!E$2:$E$56,MATCH(Summary!$B57,Program!$A$2:$A$56,0))</f>
        <v>0</v>
      </c>
      <c r="N57">
        <f>INDEX('2012'!$D3:D$45,MATCH(Summary!$B57,'2012'!$C$3:$C$45,0))</f>
        <v>110</v>
      </c>
      <c r="O57">
        <f>INDEX('2012'!$E$3:E$45,MATCH(Summary!$B57,'2012'!$C$3:$C$45,0))</f>
        <v>40</v>
      </c>
      <c r="P57">
        <f>INDEX('2012'!$F$3:F$56,MATCH(Summary!$B57,'2012'!$C$3:$C$56,0))</f>
        <v>40</v>
      </c>
      <c r="Q57">
        <f>INDEX('2012'!$G$3:G$56,MATCH(Summary!$B57,'2012'!$C$3:$C$56,0))</f>
        <v>16198.85</v>
      </c>
      <c r="R57">
        <f>INDEX('2012'!$H$3:H$56,MATCH(Summary!$B57,'2012'!$C$3:$C$56,0))</f>
        <v>13952.2</v>
      </c>
      <c r="S57">
        <f>INDEX('2012'!$I$3:I$56,MATCH(Summary!$B57,'2012'!$C$3:$C$56,0))</f>
        <v>14827.373799999999</v>
      </c>
      <c r="T57">
        <f>INDEX('2012'!$J$3:J$56,MATCH(Summary!$B57,'2012'!$C$3:$C$56,0))</f>
        <v>676.61680000000001</v>
      </c>
      <c r="U57">
        <f>INDEX('2013'!$D$3:D$46,MATCH(Summary!$B57,'2012'!$C$3:$C$46,0))</f>
        <v>310</v>
      </c>
      <c r="V57">
        <f>INDEX('2013'!$E$3:E$46,MATCH(Summary!$B57,'2013'!$C$3:$C$46,0))</f>
        <v>40</v>
      </c>
      <c r="W57">
        <f>INDEX('2013'!$F$3:F$46,MATCH(Summary!$B57,'2013'!$C$3:$C$46,0))</f>
        <v>40</v>
      </c>
      <c r="X57">
        <f>INDEX('2013'!$G$3:G$46,MATCH(Summary!$B57,'2013'!$C$3:$C$46,0))</f>
        <v>18115</v>
      </c>
      <c r="Y57">
        <f>INDEX('2013'!$H$3:H$46,MATCH(Summary!$B57,'2013'!$C$3:$C$46,0))</f>
        <v>15144.65</v>
      </c>
      <c r="Z57">
        <f>INDEX('2013'!$I$3:I$46,MATCH(Summary!$B57,'2013'!$C$3:$C$46,0))</f>
        <v>15885.725</v>
      </c>
      <c r="AA57">
        <f>INDEX('2013'!$J$3:J$46,MATCH(Summary!$B57,'2013'!$C$3:$C$46,0))</f>
        <v>690.07380000000001</v>
      </c>
      <c r="AB57">
        <f>INDEX('2014'!$D$3:D$46,MATCH(Summary!$B57,'2014'!$C$3:$C$46,0))</f>
        <v>126</v>
      </c>
      <c r="AC57">
        <f>INDEX('2014'!$E$3:E$46,MATCH(Summary!$B57,'2014'!$C$3:$C$46,0))</f>
        <v>20</v>
      </c>
      <c r="AD57">
        <f>INDEX('2014'!$F$3:F$46,MATCH(Summary!$B57,'2014'!$C$3:$C$46,0))</f>
        <v>20</v>
      </c>
      <c r="AE57">
        <f>INDEX('2014'!$G$3:G$46,MATCH(Summary!$B57,'2014'!$C$3:$C$46,0))</f>
        <v>17900</v>
      </c>
      <c r="AF57">
        <f>INDEX('2014'!$H$3:H$46,MATCH(Summary!$B57,'2014'!$C$3:$C$46,0))</f>
        <v>16024.1</v>
      </c>
      <c r="AG57">
        <f>INDEX('2014'!$I$3:I$46,MATCH(Summary!$B57,'2014'!$C$3:$C$46,0))</f>
        <v>16708.012500000001</v>
      </c>
      <c r="AH57">
        <f>INDEX('2014'!$J$3:J$46,MATCH(Summary!$B57,'2014'!$C$3:$C$46,0))</f>
        <v>629.42579999999998</v>
      </c>
      <c r="AI57">
        <f>INDEX('2015'!$D$3:D$51,MATCH(Summary!$B57,'2015'!$C$3:$C$51,0))</f>
        <v>98</v>
      </c>
      <c r="AJ57">
        <f>INDEX('2015'!$E$3:E$51,MATCH(Summary!$B57,'2015'!$C$3:$C$51,0))</f>
        <v>50</v>
      </c>
      <c r="AK57">
        <f>INDEX('2015'!$F$3:F$51,MATCH(Summary!$B57,'2015'!$C$3:$C$51,0))</f>
        <v>50</v>
      </c>
      <c r="AL57">
        <f>INDEX('2015'!$G$3:G$51,MATCH(Summary!$B57,'2015'!$C$3:$C$51,0))</f>
        <v>19561.25</v>
      </c>
      <c r="AM57">
        <f>INDEX('2015'!$H$3:H$51,MATCH(Summary!$B57,'2015'!$C$3:$C$51,0))</f>
        <v>16024.1</v>
      </c>
      <c r="AN57">
        <f>INDEX('2015'!$I$3:I$51,MATCH(Summary!$B57,'2015'!$C$3:$C$51,0))</f>
        <v>16708.012500000001</v>
      </c>
      <c r="AO57">
        <f>INDEX('2015'!$J$3:J$51,MATCH(Summary!$B57,'2015'!$C$3:$C$51,0))</f>
        <v>629.42579999999998</v>
      </c>
      <c r="AP57">
        <f>INDEX('2016'!$D$3:D$52,MATCH(Summary!$B57,'2016'!$C$3:$C$51,0))</f>
        <v>126</v>
      </c>
      <c r="AQ57">
        <f>INDEX('2016'!E$3:E$52,MATCH(Summary!$B57,'2016'!$C$3:$C$51,0))</f>
        <v>30</v>
      </c>
      <c r="AR57">
        <f>INDEX('2016'!F$3:F$52,MATCH(Summary!$B57,'2016'!$C$3:$C$51,0))</f>
        <v>30</v>
      </c>
      <c r="AS57">
        <f>INDEX('2016'!G$3:G$52,MATCH(Summary!$B57,'2016'!$C$3:$C$51,0))</f>
        <v>17310</v>
      </c>
      <c r="AT57">
        <f>INDEX('2016'!H$3:H$52,MATCH(Summary!$B57,'2016'!$C$3:$C$51,0))</f>
        <v>15376</v>
      </c>
      <c r="AU57">
        <f>INDEX('2016'!I$3:I$52,MATCH(Summary!$B57,'2016'!$C$3:$C$51,0))</f>
        <v>16166.941699999999</v>
      </c>
      <c r="AV57">
        <f>INDEX('2016'!J$3:J$52,MATCH(Summary!$B57,'2016'!$C$3:$C$51,0))</f>
        <v>576.75149999999996</v>
      </c>
    </row>
    <row r="58" spans="1:48" x14ac:dyDescent="0.2">
      <c r="A58" s="139" t="s">
        <v>45</v>
      </c>
      <c r="B58" s="78" t="s">
        <v>69</v>
      </c>
      <c r="C58" s="58" t="s">
        <v>70</v>
      </c>
      <c r="D58" s="57" t="s">
        <v>11</v>
      </c>
      <c r="E58" s="117">
        <v>440000</v>
      </c>
      <c r="F58" s="137">
        <f>INDEX(Weakness!$C$2:C$57,MATCH(Summary!$B58,Weakness!$A$2:$A$57,0))</f>
        <v>3</v>
      </c>
      <c r="G58" s="137">
        <f>INDEX(Weakness!D$2:D$57,MATCH(Summary!$B58,Weakness!$A$2:$A$57,0))</f>
        <v>2</v>
      </c>
      <c r="H58" s="137">
        <f>INDEX(Weakness!E$2:E$57,MATCH(Summary!$B58,Weakness!$A$2:$A$57,0))</f>
        <v>3</v>
      </c>
      <c r="I58" s="137">
        <f>INDEX(Weakness!F$2:F$57,MATCH(Summary!$B58,Weakness!$A$2:$A$57,0))</f>
        <v>1</v>
      </c>
      <c r="J58" s="137">
        <f>INDEX(Weakness!G$2:G$57,MATCH(Summary!$B58,Weakness!$A$2:$A$57,0))</f>
        <v>1</v>
      </c>
      <c r="K58" s="96">
        <f>INDEX(Program!$C$1:$C$56,MATCH(Summary!$B58,Program!$A$2:$A$56,0))</f>
        <v>1</v>
      </c>
      <c r="L58" s="96">
        <f>INDEX(Program!$D$1:$D$56,MATCH(Summary!$B58,Program!$A$2:$A$56,0))</f>
        <v>1</v>
      </c>
      <c r="M58" s="96">
        <f>INDEX(Program!E$2:$E$56,MATCH(Summary!$B58,Program!$A$2:$A$56,0))</f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INDEX('2015'!$D$3:D$51,MATCH(Summary!$B58,'2015'!$C$3:$C$51,0))</f>
        <v>15</v>
      </c>
      <c r="AJ58">
        <f>INDEX('2015'!$E$3:E$51,MATCH(Summary!$B58,'2015'!$C$3:$C$51,0))</f>
        <v>20</v>
      </c>
      <c r="AK58">
        <f>INDEX('2015'!$F$3:F$51,MATCH(Summary!$B58,'2015'!$C$3:$C$51,0))</f>
        <v>5</v>
      </c>
      <c r="AL58">
        <f>INDEX('2015'!$G$3:G$51,MATCH(Summary!$B58,'2015'!$C$3:$C$51,0))</f>
        <v>18008.75</v>
      </c>
      <c r="AM58">
        <f>INDEX('2015'!$H$3:H$51,MATCH(Summary!$B58,'2015'!$C$3:$C$51,0))</f>
        <v>15327.5</v>
      </c>
      <c r="AN58">
        <f>INDEX('2015'!$I$3:I$51,MATCH(Summary!$B58,'2015'!$C$3:$C$51,0))</f>
        <v>16931.25</v>
      </c>
      <c r="AO58">
        <f>INDEX('2015'!$J$3:J$51,MATCH(Summary!$B58,'2015'!$C$3:$C$51,0))</f>
        <v>1124.6746000000001</v>
      </c>
      <c r="AP58" s="181">
        <v>10</v>
      </c>
      <c r="AQ58" s="181">
        <v>20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</row>
    <row r="59" spans="1:48" x14ac:dyDescent="0.2">
      <c r="A59" s="139" t="s">
        <v>45</v>
      </c>
      <c r="B59" s="77" t="s">
        <v>51</v>
      </c>
      <c r="C59" s="57" t="s">
        <v>34</v>
      </c>
      <c r="D59" s="57" t="s">
        <v>11</v>
      </c>
      <c r="E59" s="117">
        <v>448000</v>
      </c>
      <c r="F59" s="137">
        <f>INDEX(Weakness!$C$2:C$57,MATCH(Summary!$B59,Weakness!$A$2:$A$57,0))</f>
        <v>3</v>
      </c>
      <c r="G59" s="137">
        <f>INDEX(Weakness!D$2:D$57,MATCH(Summary!$B59,Weakness!$A$2:$A$57,0))</f>
        <v>3</v>
      </c>
      <c r="H59" s="137">
        <f>INDEX(Weakness!E$2:E$57,MATCH(Summary!$B59,Weakness!$A$2:$A$57,0))</f>
        <v>2</v>
      </c>
      <c r="I59" s="137">
        <f>INDEX(Weakness!F$2:F$57,MATCH(Summary!$B59,Weakness!$A$2:$A$57,0))</f>
        <v>1</v>
      </c>
      <c r="J59" s="137">
        <f>INDEX(Weakness!G$2:G$57,MATCH(Summary!$B59,Weakness!$A$2:$A$57,0))</f>
        <v>1</v>
      </c>
      <c r="K59" s="96">
        <f>INDEX(Program!$C$1:$C$56,MATCH(Summary!$B59,Program!$A$2:$A$56,0))</f>
        <v>1</v>
      </c>
      <c r="L59" s="96">
        <f>INDEX(Program!$D$1:$D$56,MATCH(Summary!$B59,Program!$A$2:$A$56,0))</f>
        <v>0</v>
      </c>
      <c r="M59" s="96">
        <f>INDEX(Program!E$2:$E$56,MATCH(Summary!$B59,Program!$A$2:$A$56,0))</f>
        <v>0</v>
      </c>
      <c r="N59">
        <f>INDEX('2012'!$D3:D$45,MATCH(Summary!$B59,'2012'!$C$3:$C$45,0))</f>
        <v>149</v>
      </c>
      <c r="O59">
        <f>INDEX('2012'!$E$3:E$45,MATCH(Summary!$B59,'2012'!$C$3:$C$45,0))</f>
        <v>30</v>
      </c>
      <c r="P59">
        <f>INDEX('2012'!$F$3:F$56,MATCH(Summary!$B59,'2012'!$C$3:$C$56,0))</f>
        <v>30</v>
      </c>
      <c r="Q59">
        <f>INDEX('2012'!$G$3:G$56,MATCH(Summary!$B59,'2012'!$C$3:$C$56,0))</f>
        <v>17975</v>
      </c>
      <c r="R59">
        <f>INDEX('2012'!$H$3:H$56,MATCH(Summary!$B59,'2012'!$C$3:$C$56,0))</f>
        <v>15780.25</v>
      </c>
      <c r="S59">
        <f>INDEX('2012'!$I$3:I$56,MATCH(Summary!$B59,'2012'!$C$3:$C$56,0))</f>
        <v>16451.171699999999</v>
      </c>
      <c r="T59">
        <f>INDEX('2012'!$J$3:J$56,MATCH(Summary!$B59,'2012'!$C$3:$C$56,0))</f>
        <v>508.49860000000001</v>
      </c>
      <c r="U59">
        <f>INDEX('2013'!$D$3:D$46,MATCH(Summary!$B59,'2012'!$C$3:$C$46,0))</f>
        <v>235</v>
      </c>
      <c r="V59">
        <f>INDEX('2013'!$E$3:E$46,MATCH(Summary!$B59,'2013'!$C$3:$C$46,0))</f>
        <v>25</v>
      </c>
      <c r="W59">
        <f>INDEX('2013'!$F$3:F$46,MATCH(Summary!$B59,'2013'!$C$3:$C$46,0))</f>
        <v>25</v>
      </c>
      <c r="X59">
        <f>INDEX('2013'!$G$3:G$46,MATCH(Summary!$B59,'2013'!$C$3:$C$46,0))</f>
        <v>20201.849999999999</v>
      </c>
      <c r="Y59">
        <f>INDEX('2013'!$H$3:H$46,MATCH(Summary!$B59,'2013'!$C$3:$C$46,0))</f>
        <v>17198.599999999999</v>
      </c>
      <c r="Z59">
        <f>INDEX('2013'!$I$3:I$46,MATCH(Summary!$B59,'2013'!$C$3:$C$46,0))</f>
        <v>17675.48</v>
      </c>
      <c r="AA59">
        <f>INDEX('2013'!$J$3:J$46,MATCH(Summary!$B59,'2013'!$C$3:$C$46,0))</f>
        <v>624.93449999999996</v>
      </c>
      <c r="AB59">
        <f>INDEX('2014'!$D$3:D$46,MATCH(Summary!$B59,'2014'!$C$3:$C$46,0))</f>
        <v>94</v>
      </c>
      <c r="AC59">
        <f>INDEX('2014'!$E$3:E$46,MATCH(Summary!$B59,'2014'!$C$3:$C$46,0))</f>
        <v>25</v>
      </c>
      <c r="AD59">
        <f>INDEX('2014'!$F$3:F$46,MATCH(Summary!$B59,'2014'!$C$3:$C$46,0))</f>
        <v>25</v>
      </c>
      <c r="AE59">
        <f>INDEX('2014'!$G$3:G$46,MATCH(Summary!$B59,'2014'!$C$3:$C$46,0))</f>
        <v>20422.5</v>
      </c>
      <c r="AF59">
        <f>INDEX('2014'!$H$3:H$46,MATCH(Summary!$B59,'2014'!$C$3:$C$46,0))</f>
        <v>16782.5</v>
      </c>
      <c r="AG59">
        <f>INDEX('2014'!$I$3:I$46,MATCH(Summary!$B59,'2014'!$C$3:$C$46,0))</f>
        <v>17372.776000000002</v>
      </c>
      <c r="AH59">
        <f>INDEX('2014'!$J$3:J$46,MATCH(Summary!$B59,'2014'!$C$3:$C$46,0))</f>
        <v>491.48349999999999</v>
      </c>
      <c r="AI59">
        <f>INDEX('2015'!$D$3:D$51,MATCH(Summary!$B59,'2015'!$C$3:$C$51,0))</f>
        <v>172</v>
      </c>
      <c r="AJ59">
        <f>INDEX('2015'!$E$3:E$51,MATCH(Summary!$B59,'2015'!$C$3:$C$51,0))</f>
        <v>45</v>
      </c>
      <c r="AK59">
        <f>INDEX('2015'!$F$3:F$51,MATCH(Summary!$B59,'2015'!$C$3:$C$51,0))</f>
        <v>45</v>
      </c>
      <c r="AL59">
        <f>INDEX('2015'!$G$3:G$51,MATCH(Summary!$B59,'2015'!$C$3:$C$51,0))</f>
        <v>18617.5</v>
      </c>
      <c r="AM59">
        <f>INDEX('2015'!$H$3:H$51,MATCH(Summary!$B59,'2015'!$C$3:$C$51,0))</f>
        <v>16782.5</v>
      </c>
      <c r="AN59">
        <f>INDEX('2015'!$I$3:I$51,MATCH(Summary!$B59,'2015'!$C$3:$C$51,0))</f>
        <v>17372.776000000002</v>
      </c>
      <c r="AO59">
        <f>INDEX('2015'!$J$3:J$51,MATCH(Summary!$B59,'2015'!$C$3:$C$51,0))</f>
        <v>491.48349999999999</v>
      </c>
      <c r="AP59">
        <f>INDEX('2016'!$D$3:D$52,MATCH(Summary!$B59,'2016'!$C$3:$C$51,0))</f>
        <v>112</v>
      </c>
      <c r="AQ59">
        <f>INDEX('2016'!E$3:E$52,MATCH(Summary!$B59,'2016'!$C$3:$C$51,0))</f>
        <v>50</v>
      </c>
      <c r="AR59">
        <f>INDEX('2016'!F$3:F$52,MATCH(Summary!$B59,'2016'!$C$3:$C$51,0))</f>
        <v>50</v>
      </c>
      <c r="AS59">
        <f>INDEX('2016'!G$3:G$52,MATCH(Summary!$B59,'2016'!$C$3:$C$51,0))</f>
        <v>17944</v>
      </c>
      <c r="AT59">
        <f>INDEX('2016'!H$3:H$52,MATCH(Summary!$B59,'2016'!$C$3:$C$51,0))</f>
        <v>15120.5</v>
      </c>
      <c r="AU59">
        <f>INDEX('2016'!I$3:I$52,MATCH(Summary!$B59,'2016'!$C$3:$C$51,0))</f>
        <v>16591.978800000001</v>
      </c>
      <c r="AV59">
        <f>INDEX('2016'!J$3:J$52,MATCH(Summary!$B59,'2016'!$C$3:$C$51,0))</f>
        <v>815.67920000000004</v>
      </c>
    </row>
    <row r="60" spans="1:48" x14ac:dyDescent="0.2">
      <c r="A60" s="139" t="s">
        <v>45</v>
      </c>
      <c r="B60" s="77" t="s">
        <v>54</v>
      </c>
      <c r="C60" s="57" t="s">
        <v>34</v>
      </c>
      <c r="D60" s="57" t="s">
        <v>11</v>
      </c>
      <c r="E60" s="117">
        <v>448000</v>
      </c>
      <c r="F60" s="137">
        <f>INDEX(Weakness!$C$2:C$57,MATCH(Summary!$B60,Weakness!$A$2:$A$57,0))</f>
        <v>3</v>
      </c>
      <c r="G60" s="137">
        <f>INDEX(Weakness!D$2:D$57,MATCH(Summary!$B60,Weakness!$A$2:$A$57,0))</f>
        <v>3</v>
      </c>
      <c r="H60" s="137">
        <f>INDEX(Weakness!E$2:E$57,MATCH(Summary!$B60,Weakness!$A$2:$A$57,0))</f>
        <v>3</v>
      </c>
      <c r="I60" s="137">
        <f>INDEX(Weakness!F$2:F$57,MATCH(Summary!$B60,Weakness!$A$2:$A$57,0))</f>
        <v>1</v>
      </c>
      <c r="J60" s="137">
        <f>INDEX(Weakness!G$2:G$57,MATCH(Summary!$B60,Weakness!$A$2:$A$57,0))</f>
        <v>1</v>
      </c>
      <c r="K60" s="96">
        <f>INDEX(Program!$C$1:$C$56,MATCH(Summary!$B60,Program!$A$2:$A$56,0))</f>
        <v>1</v>
      </c>
      <c r="L60" s="96">
        <f>INDEX(Program!$D$1:$D$56,MATCH(Summary!$B60,Program!$A$2:$A$56,0))</f>
        <v>0</v>
      </c>
      <c r="M60" s="96">
        <f>INDEX(Program!E$2:$E$56,MATCH(Summary!$B60,Program!$A$2:$A$56,0))</f>
        <v>0</v>
      </c>
      <c r="N60">
        <f>INDEX('2012'!$D3:D$45,MATCH(Summary!$B60,'2012'!$C$3:$C$45,0))</f>
        <v>120</v>
      </c>
      <c r="O60">
        <f>INDEX('2012'!$E$3:E$45,MATCH(Summary!$B60,'2012'!$C$3:$C$45,0))</f>
        <v>24</v>
      </c>
      <c r="P60">
        <f>INDEX('2012'!$F$3:F$56,MATCH(Summary!$B60,'2012'!$C$3:$C$56,0))</f>
        <v>24</v>
      </c>
      <c r="Q60">
        <f>INDEX('2012'!$G$3:G$56,MATCH(Summary!$B60,'2012'!$C$3:$C$56,0))</f>
        <v>19771.25</v>
      </c>
      <c r="R60">
        <f>INDEX('2012'!$H$3:H$56,MATCH(Summary!$B60,'2012'!$C$3:$C$56,0))</f>
        <v>17589.45</v>
      </c>
      <c r="S60">
        <f>INDEX('2012'!$I$3:I$56,MATCH(Summary!$B60,'2012'!$C$3:$C$56,0))</f>
        <v>18275.1708</v>
      </c>
      <c r="T60">
        <f>INDEX('2012'!$J$3:J$56,MATCH(Summary!$B60,'2012'!$C$3:$C$56,0))</f>
        <v>593.24570000000006</v>
      </c>
      <c r="U60">
        <f>INDEX('2013'!$D$3:D$46,MATCH(Summary!$B60,'2012'!$C$3:$C$46,0))</f>
        <v>170</v>
      </c>
      <c r="V60">
        <f>INDEX('2013'!$E$3:E$46,MATCH(Summary!$B60,'2013'!$C$3:$C$46,0))</f>
        <v>20</v>
      </c>
      <c r="W60">
        <f>INDEX('2013'!$F$3:F$46,MATCH(Summary!$B60,'2013'!$C$3:$C$46,0))</f>
        <v>20</v>
      </c>
      <c r="X60">
        <f>INDEX('2013'!$G$3:G$46,MATCH(Summary!$B60,'2013'!$C$3:$C$46,0))</f>
        <v>21483.5</v>
      </c>
      <c r="Y60">
        <f>INDEX('2013'!$H$3:H$46,MATCH(Summary!$B60,'2013'!$C$3:$C$46,0))</f>
        <v>18636.400000000001</v>
      </c>
      <c r="Z60">
        <f>INDEX('2013'!$I$3:I$46,MATCH(Summary!$B60,'2013'!$C$3:$C$46,0))</f>
        <v>19390.772499999999</v>
      </c>
      <c r="AA60">
        <f>INDEX('2013'!$J$3:J$46,MATCH(Summary!$B60,'2013'!$C$3:$C$46,0))</f>
        <v>883.76589999999999</v>
      </c>
      <c r="AB60">
        <f>INDEX('2014'!$D$3:D$46,MATCH(Summary!$B60,'2014'!$C$3:$C$46,0))</f>
        <v>113</v>
      </c>
      <c r="AC60">
        <f>INDEX('2014'!$E$3:E$46,MATCH(Summary!$B60,'2014'!$C$3:$C$46,0))</f>
        <v>20</v>
      </c>
      <c r="AD60">
        <f>INDEX('2014'!$F$3:F$46,MATCH(Summary!$B60,'2014'!$C$3:$C$46,0))</f>
        <v>20</v>
      </c>
      <c r="AE60">
        <f>INDEX('2014'!$G$3:G$46,MATCH(Summary!$B60,'2014'!$C$3:$C$46,0))</f>
        <v>19690.349999999999</v>
      </c>
      <c r="AF60">
        <f>INDEX('2014'!$H$3:H$46,MATCH(Summary!$B60,'2014'!$C$3:$C$46,0))</f>
        <v>18500.900000000001</v>
      </c>
      <c r="AG60">
        <f>INDEX('2014'!$I$3:I$46,MATCH(Summary!$B60,'2014'!$C$3:$C$46,0))</f>
        <v>19102.125</v>
      </c>
      <c r="AH60">
        <f>INDEX('2014'!$J$3:J$46,MATCH(Summary!$B60,'2014'!$C$3:$C$46,0))</f>
        <v>649.48820000000001</v>
      </c>
      <c r="AI60">
        <f>INDEX('2015'!$D$3:D$51,MATCH(Summary!$B60,'2015'!$C$3:$C$51,0))</f>
        <v>149</v>
      </c>
      <c r="AJ60">
        <f>INDEX('2015'!$E$3:E$51,MATCH(Summary!$B60,'2015'!$C$3:$C$51,0))</f>
        <v>20</v>
      </c>
      <c r="AK60">
        <f>INDEX('2015'!$F$3:F$51,MATCH(Summary!$B60,'2015'!$C$3:$C$51,0))</f>
        <v>20</v>
      </c>
      <c r="AL60">
        <f>INDEX('2015'!$G$3:G$51,MATCH(Summary!$B60,'2015'!$C$3:$C$51,0))</f>
        <v>20082.75</v>
      </c>
      <c r="AM60">
        <f>INDEX('2015'!$H$3:H$51,MATCH(Summary!$B60,'2015'!$C$3:$C$51,0))</f>
        <v>18721.25</v>
      </c>
      <c r="AN60">
        <f>INDEX('2015'!$I$3:I$51,MATCH(Summary!$B60,'2015'!$C$3:$C$51,0))</f>
        <v>19276.45</v>
      </c>
      <c r="AO60">
        <f>INDEX('2015'!$J$3:J$51,MATCH(Summary!$B60,'2015'!$C$3:$C$51,0))</f>
        <v>352.95010000000002</v>
      </c>
      <c r="AP60">
        <f>INDEX('2016'!$D$3:D$52,MATCH(Summary!$B60,'2016'!$C$3:$C$51,0))</f>
        <v>106</v>
      </c>
      <c r="AQ60">
        <f>INDEX('2016'!E$3:E$52,MATCH(Summary!$B60,'2016'!$C$3:$C$51,0))</f>
        <v>16</v>
      </c>
      <c r="AR60">
        <f>INDEX('2016'!F$3:F$52,MATCH(Summary!$B60,'2016'!$C$3:$C$51,0))</f>
        <v>16</v>
      </c>
      <c r="AS60">
        <f>INDEX('2016'!G$3:G$52,MATCH(Summary!$B60,'2016'!$C$3:$C$51,0))</f>
        <v>19819.95</v>
      </c>
      <c r="AT60">
        <f>INDEX('2016'!H$3:H$52,MATCH(Summary!$B60,'2016'!$C$3:$C$51,0))</f>
        <v>18013.8</v>
      </c>
      <c r="AU60">
        <f>INDEX('2016'!I$3:I$52,MATCH(Summary!$B60,'2016'!$C$3:$C$51,0))</f>
        <v>18623.862499999999</v>
      </c>
      <c r="AV60">
        <f>INDEX('2016'!J$3:J$52,MATCH(Summary!$B60,'2016'!$C$3:$C$51,0))</f>
        <v>562.0788</v>
      </c>
    </row>
    <row r="61" spans="1:48" x14ac:dyDescent="0.2">
      <c r="A61" s="139" t="s">
        <v>45</v>
      </c>
      <c r="B61" s="162" t="s">
        <v>118</v>
      </c>
      <c r="C61" s="57" t="s">
        <v>34</v>
      </c>
      <c r="D61" s="57" t="s">
        <v>11</v>
      </c>
      <c r="E61" s="117">
        <v>448000</v>
      </c>
      <c r="F61" s="137">
        <f>INDEX(Weakness!$C$2:C$57,MATCH(Summary!$B61,Weakness!$A$2:$A$57,0))</f>
        <v>3</v>
      </c>
      <c r="G61" s="137">
        <f>INDEX(Weakness!D$2:D$57,MATCH(Summary!$B61,Weakness!$A$2:$A$57,0))</f>
        <v>3</v>
      </c>
      <c r="H61" s="137">
        <f>INDEX(Weakness!E$2:E$57,MATCH(Summary!$B61,Weakness!$A$2:$A$57,0))</f>
        <v>3</v>
      </c>
      <c r="I61" s="137">
        <f>INDEX(Weakness!F$2:F$57,MATCH(Summary!$B61,Weakness!$A$2:$A$57,0))</f>
        <v>3</v>
      </c>
      <c r="J61" s="137">
        <f>INDEX(Weakness!G$2:G$57,MATCH(Summary!$B61,Weakness!$A$2:$A$57,0))</f>
        <v>1</v>
      </c>
      <c r="K61" s="96">
        <f>INDEX(Program!$C$1:$C$56,MATCH(Summary!$B61,Program!$A$2:$A$56,0))</f>
        <v>1</v>
      </c>
      <c r="L61" s="96">
        <f>INDEX(Program!$D$1:$D$56,MATCH(Summary!$B61,Program!$A$2:$A$56,0))</f>
        <v>0</v>
      </c>
      <c r="M61" s="96">
        <f>INDEX(Program!E$2:$E$56,MATCH(Summary!$B61,Program!$A$2:$A$56,0))</f>
        <v>0</v>
      </c>
      <c r="N61">
        <f>INDEX('2012'!$D3:D$45,MATCH(Summary!$B61,'2012'!$C$3:$C$45,0))</f>
        <v>91</v>
      </c>
      <c r="O61">
        <f>INDEX('2012'!$E$3:E$45,MATCH(Summary!$B61,'2012'!$C$3:$C$45,0))</f>
        <v>20</v>
      </c>
      <c r="P61">
        <f>INDEX('2012'!$F$3:F$56,MATCH(Summary!$B61,'2012'!$C$3:$C$56,0))</f>
        <v>20</v>
      </c>
      <c r="Q61">
        <f>INDEX('2012'!$G$3:G$56,MATCH(Summary!$B61,'2012'!$C$3:$C$56,0))</f>
        <v>18191.95</v>
      </c>
      <c r="R61">
        <f>INDEX('2012'!$H$3:H$56,MATCH(Summary!$B61,'2012'!$C$3:$C$56,0))</f>
        <v>15298.2</v>
      </c>
      <c r="S61">
        <f>INDEX('2012'!$I$3:I$56,MATCH(Summary!$B61,'2012'!$C$3:$C$56,0))</f>
        <v>16348.727500000001</v>
      </c>
      <c r="T61">
        <f>INDEX('2012'!$J$3:J$56,MATCH(Summary!$B61,'2012'!$C$3:$C$56,0))</f>
        <v>821.72540000000004</v>
      </c>
      <c r="U61">
        <f>INDEX('2013'!$D$3:D$46,MATCH(Summary!$B61,'2012'!$C$3:$C$46,0))</f>
        <v>85</v>
      </c>
      <c r="V61">
        <f>INDEX('2013'!$E$3:E$46,MATCH(Summary!$B61,'2013'!$C$3:$C$46,0))</f>
        <v>15</v>
      </c>
      <c r="W61">
        <f>INDEX('2013'!$F$3:F$46,MATCH(Summary!$B61,'2013'!$C$3:$C$46,0))</f>
        <v>15</v>
      </c>
      <c r="X61">
        <f>INDEX('2013'!$G$3:G$46,MATCH(Summary!$B61,'2013'!$C$3:$C$46,0))</f>
        <v>19368.8</v>
      </c>
      <c r="Y61">
        <f>INDEX('2013'!$H$3:H$46,MATCH(Summary!$B61,'2013'!$C$3:$C$46,0))</f>
        <v>16831.95</v>
      </c>
      <c r="Z61">
        <f>INDEX('2013'!$I$3:I$46,MATCH(Summary!$B61,'2013'!$C$3:$C$46,0))</f>
        <v>17907.6767</v>
      </c>
      <c r="AA61">
        <f>INDEX('2013'!$J$3:J$46,MATCH(Summary!$B61,'2013'!$C$3:$C$46,0))</f>
        <v>725.85879999999997</v>
      </c>
      <c r="AB61">
        <f>INDEX('2014'!$D$3:D$46,MATCH(Summary!$B61,'2014'!$C$3:$C$46,0))</f>
        <v>68</v>
      </c>
      <c r="AC61">
        <f>INDEX('2014'!$E$3:E$46,MATCH(Summary!$B61,'2014'!$C$3:$C$46,0))</f>
        <v>10</v>
      </c>
      <c r="AD61">
        <f>INDEX('2014'!$F$3:F$46,MATCH(Summary!$B61,'2014'!$C$3:$C$46,0))</f>
        <v>10</v>
      </c>
      <c r="AE61">
        <f>INDEX('2014'!$G$3:G$46,MATCH(Summary!$B61,'2014'!$C$3:$C$46,0))</f>
        <v>18770.7</v>
      </c>
      <c r="AF61">
        <f>INDEX('2014'!$H$3:H$46,MATCH(Summary!$B61,'2014'!$C$3:$C$46,0))</f>
        <v>17671</v>
      </c>
      <c r="AG61">
        <f>INDEX('2014'!$I$3:I$46,MATCH(Summary!$B61,'2014'!$C$3:$C$46,0))</f>
        <v>18342.455000000002</v>
      </c>
      <c r="AH61">
        <f>INDEX('2014'!$J$3:J$46,MATCH(Summary!$B61,'2014'!$C$3:$C$46,0))</f>
        <v>306.80889999999999</v>
      </c>
      <c r="AI61">
        <f>INDEX('2015'!$D$3:D$51,MATCH(Summary!$B61,'2015'!$C$3:$C$51,0))</f>
        <v>41</v>
      </c>
      <c r="AJ61">
        <f>INDEX('2015'!$E$3:E$51,MATCH(Summary!$B61,'2015'!$C$3:$C$51,0))</f>
        <v>30</v>
      </c>
      <c r="AK61">
        <f>INDEX('2015'!$F$3:F$51,MATCH(Summary!$B61,'2015'!$C$3:$C$51,0))</f>
        <v>30</v>
      </c>
      <c r="AL61">
        <f>INDEX('2015'!$G$3:G$51,MATCH(Summary!$B61,'2015'!$C$3:$C$51,0))</f>
        <v>18253.75</v>
      </c>
      <c r="AM61">
        <f>INDEX('2015'!$H$3:H$51,MATCH(Summary!$B61,'2015'!$C$3:$C$51,0))</f>
        <v>17671</v>
      </c>
      <c r="AN61">
        <f>INDEX('2015'!$I$3:I$51,MATCH(Summary!$B61,'2015'!$C$3:$C$51,0))</f>
        <v>18342.455000000002</v>
      </c>
      <c r="AO61">
        <f>INDEX('2015'!$J$3:J$51,MATCH(Summary!$B61,'2015'!$C$3:$C$51,0))</f>
        <v>306.80889999999999</v>
      </c>
      <c r="AP61">
        <f>INDEX('2016'!$D$3:D$52,MATCH(Summary!$B61,'2016'!$C$3:$C$51,0))</f>
        <v>71</v>
      </c>
      <c r="AQ61">
        <f>INDEX('2016'!E$3:E$52,MATCH(Summary!$B61,'2016'!$C$3:$C$51,0))</f>
        <v>30</v>
      </c>
      <c r="AR61">
        <f>INDEX('2016'!F$3:F$52,MATCH(Summary!$B61,'2016'!$C$3:$C$51,0))</f>
        <v>30</v>
      </c>
      <c r="AS61">
        <f>INDEX('2016'!G$3:G$52,MATCH(Summary!$B61,'2016'!$C$3:$C$51,0))</f>
        <v>19043</v>
      </c>
      <c r="AT61">
        <f>INDEX('2016'!H$3:H$52,MATCH(Summary!$B61,'2016'!$C$3:$C$51,0))</f>
        <v>15148.55</v>
      </c>
      <c r="AU61">
        <f>INDEX('2016'!I$3:I$52,MATCH(Summary!$B61,'2016'!$C$3:$C$51,0))</f>
        <v>16579.009999999998</v>
      </c>
      <c r="AV61">
        <f>INDEX('2016'!J$3:J$52,MATCH(Summary!$B61,'2016'!$C$3:$C$51,0))</f>
        <v>953.88319999999999</v>
      </c>
    </row>
    <row r="62" spans="1:48" x14ac:dyDescent="0.2">
      <c r="A62" s="139" t="s">
        <v>45</v>
      </c>
      <c r="B62" s="162" t="s">
        <v>122</v>
      </c>
      <c r="C62" s="57" t="s">
        <v>34</v>
      </c>
      <c r="D62" s="57" t="s">
        <v>11</v>
      </c>
      <c r="E62" s="117">
        <v>448000</v>
      </c>
      <c r="F62" s="137">
        <f>INDEX(Weakness!$C$2:C$57,MATCH(Summary!$B62,Weakness!$A$2:$A$57,0))</f>
        <v>3</v>
      </c>
      <c r="G62" s="137">
        <f>INDEX(Weakness!D$2:D$57,MATCH(Summary!$B62,Weakness!$A$2:$A$57,0))</f>
        <v>3</v>
      </c>
      <c r="H62" s="137">
        <f>INDEX(Weakness!E$2:E$57,MATCH(Summary!$B62,Weakness!$A$2:$A$57,0))</f>
        <v>3</v>
      </c>
      <c r="I62" s="137">
        <f>INDEX(Weakness!F$2:F$57,MATCH(Summary!$B62,Weakness!$A$2:$A$57,0))</f>
        <v>1</v>
      </c>
      <c r="J62" s="137">
        <f>INDEX(Weakness!G$2:G$57,MATCH(Summary!$B62,Weakness!$A$2:$A$57,0))</f>
        <v>1</v>
      </c>
      <c r="K62" s="96">
        <f>INDEX(Program!$C$1:$C$56,MATCH(Summary!$B62,Program!$A$2:$A$56,0))</f>
        <v>1</v>
      </c>
      <c r="L62" s="96">
        <f>INDEX(Program!$D$1:$D$56,MATCH(Summary!$B62,Program!$A$2:$A$56,0))</f>
        <v>0</v>
      </c>
      <c r="M62" s="96">
        <f>INDEX(Program!E$2:$E$56,MATCH(Summary!$B62,Program!$A$2:$A$56,0))</f>
        <v>0</v>
      </c>
      <c r="N62">
        <f>INDEX('2012'!$D3:D$45,MATCH(Summary!$B62,'2012'!$C$3:$C$45,0))</f>
        <v>76</v>
      </c>
      <c r="O62">
        <f>INDEX('2012'!$E$3:E$45,MATCH(Summary!$B62,'2012'!$C$3:$C$45,0))</f>
        <v>15</v>
      </c>
      <c r="P62">
        <f>INDEX('2012'!$F$3:F$56,MATCH(Summary!$B62,'2012'!$C$3:$C$56,0))</f>
        <v>15</v>
      </c>
      <c r="Q62">
        <f>INDEX('2012'!$G$3:G$56,MATCH(Summary!$B62,'2012'!$C$3:$C$56,0))</f>
        <v>15354.05</v>
      </c>
      <c r="R62">
        <f>INDEX('2012'!$H$3:H$56,MATCH(Summary!$B62,'2012'!$C$3:$C$56,0))</f>
        <v>13422.2</v>
      </c>
      <c r="S62">
        <f>INDEX('2012'!$I$3:I$56,MATCH(Summary!$B62,'2012'!$C$3:$C$56,0))</f>
        <v>14237.433300000001</v>
      </c>
      <c r="T62">
        <f>INDEX('2012'!$J$3:J$56,MATCH(Summary!$B62,'2012'!$C$3:$C$56,0))</f>
        <v>693.61400000000003</v>
      </c>
      <c r="U62">
        <f>INDEX('2013'!$D$3:D$46,MATCH(Summary!$B62,'2012'!$C$3:$C$46,0))</f>
        <v>113</v>
      </c>
      <c r="V62">
        <f>INDEX('2013'!$E$3:E$46,MATCH(Summary!$B62,'2013'!$C$3:$C$46,0))</f>
        <v>20</v>
      </c>
      <c r="W62">
        <f>INDEX('2013'!$F$3:F$46,MATCH(Summary!$B62,'2013'!$C$3:$C$46,0))</f>
        <v>20</v>
      </c>
      <c r="X62">
        <f>INDEX('2013'!$G$3:G$46,MATCH(Summary!$B62,'2013'!$C$3:$C$46,0))</f>
        <v>15924.65</v>
      </c>
      <c r="Y62">
        <f>INDEX('2013'!$H$3:H$46,MATCH(Summary!$B62,'2013'!$C$3:$C$46,0))</f>
        <v>14535.7</v>
      </c>
      <c r="Z62">
        <f>INDEX('2013'!$I$3:I$46,MATCH(Summary!$B62,'2013'!$C$3:$C$46,0))</f>
        <v>15079.575000000001</v>
      </c>
      <c r="AA62">
        <f>INDEX('2013'!$J$3:J$46,MATCH(Summary!$B62,'2013'!$C$3:$C$46,0))</f>
        <v>487.2396</v>
      </c>
      <c r="AB62">
        <f>INDEX('2014'!$D$3:D$46,MATCH(Summary!$B62,'2014'!$C$3:$C$46,0))</f>
        <v>99</v>
      </c>
      <c r="AC62">
        <f>INDEX('2014'!$E$3:E$46,MATCH(Summary!$B62,'2014'!$C$3:$C$46,0))</f>
        <v>25</v>
      </c>
      <c r="AD62">
        <f>INDEX('2014'!$F$3:F$46,MATCH(Summary!$B62,'2014'!$C$3:$C$46,0))</f>
        <v>25</v>
      </c>
      <c r="AE62">
        <f>INDEX('2014'!$G$3:G$46,MATCH(Summary!$B62,'2014'!$C$3:$C$46,0))</f>
        <v>17653.2</v>
      </c>
      <c r="AF62">
        <f>INDEX('2014'!$H$3:H$46,MATCH(Summary!$B62,'2014'!$C$3:$C$46,0))</f>
        <v>14575</v>
      </c>
      <c r="AG62">
        <f>INDEX('2014'!$I$3:I$46,MATCH(Summary!$B62,'2014'!$C$3:$C$46,0))</f>
        <v>15135.278</v>
      </c>
      <c r="AH62">
        <f>INDEX('2014'!$J$3:J$46,MATCH(Summary!$B62,'2014'!$C$3:$C$46,0))</f>
        <v>630.90859999999998</v>
      </c>
      <c r="AI62">
        <f>INDEX('2015'!$D$3:D$51,MATCH(Summary!$B62,'2015'!$C$3:$C$51,0))</f>
        <v>80</v>
      </c>
      <c r="AJ62">
        <f>INDEX('2015'!$E$3:E$51,MATCH(Summary!$B62,'2015'!$C$3:$C$51,0))</f>
        <v>30</v>
      </c>
      <c r="AK62">
        <f>INDEX('2015'!$F$3:F$51,MATCH(Summary!$B62,'2015'!$C$3:$C$51,0))</f>
        <v>30</v>
      </c>
      <c r="AL62">
        <f>INDEX('2015'!$G$3:G$51,MATCH(Summary!$B62,'2015'!$C$3:$C$51,0))</f>
        <v>17034.2</v>
      </c>
      <c r="AM62">
        <f>INDEX('2015'!$H$3:H$51,MATCH(Summary!$B62,'2015'!$C$3:$C$51,0))</f>
        <v>14575</v>
      </c>
      <c r="AN62">
        <f>INDEX('2015'!$I$3:I$51,MATCH(Summary!$B62,'2015'!$C$3:$C$51,0))</f>
        <v>15135.278</v>
      </c>
      <c r="AO62">
        <f>INDEX('2015'!$J$3:J$51,MATCH(Summary!$B62,'2015'!$C$3:$C$51,0))</f>
        <v>630.90859999999998</v>
      </c>
      <c r="AP62">
        <f>INDEX('2016'!$D$3:D$52,MATCH(Summary!$B62,'2016'!$C$3:$C$51,0))</f>
        <v>67</v>
      </c>
      <c r="AQ62">
        <f>INDEX('2016'!E$3:E$52,MATCH(Summary!$B62,'2016'!$C$3:$C$51,0))</f>
        <v>35</v>
      </c>
      <c r="AR62">
        <f>INDEX('2016'!F$3:F$52,MATCH(Summary!$B62,'2016'!$C$3:$C$51,0))</f>
        <v>29</v>
      </c>
      <c r="AS62">
        <f>INDEX('2016'!G$3:G$52,MATCH(Summary!$B62,'2016'!$C$3:$C$51,0))</f>
        <v>16677.099999999999</v>
      </c>
      <c r="AT62">
        <f>INDEX('2016'!H$3:H$52,MATCH(Summary!$B62,'2016'!$C$3:$C$51,0))</f>
        <v>11653.6</v>
      </c>
      <c r="AU62">
        <f>INDEX('2016'!I$3:I$52,MATCH(Summary!$B62,'2016'!$C$3:$C$51,0))</f>
        <v>14531.244500000001</v>
      </c>
      <c r="AV62">
        <f>INDEX('2016'!J$3:J$52,MATCH(Summary!$B62,'2016'!$C$3:$C$51,0))</f>
        <v>1291.0371</v>
      </c>
    </row>
    <row r="63" spans="1:48" x14ac:dyDescent="0.2">
      <c r="A63" s="139" t="s">
        <v>45</v>
      </c>
      <c r="B63" s="77" t="s">
        <v>16</v>
      </c>
      <c r="C63" s="57" t="s">
        <v>34</v>
      </c>
      <c r="D63" s="57" t="s">
        <v>11</v>
      </c>
      <c r="E63" s="117">
        <v>448000</v>
      </c>
      <c r="F63" s="137">
        <f>INDEX(Weakness!$C$2:C$57,MATCH(Summary!$B63,Weakness!$A$2:$A$57,0))</f>
        <v>2</v>
      </c>
      <c r="G63" s="137">
        <f>INDEX(Weakness!D$2:D$57,MATCH(Summary!$B63,Weakness!$A$2:$A$57,0))</f>
        <v>3</v>
      </c>
      <c r="H63" s="137">
        <f>INDEX(Weakness!E$2:E$57,MATCH(Summary!$B63,Weakness!$A$2:$A$57,0))</f>
        <v>3</v>
      </c>
      <c r="I63" s="137">
        <f>INDEX(Weakness!F$2:F$57,MATCH(Summary!$B63,Weakness!$A$2:$A$57,0))</f>
        <v>2</v>
      </c>
      <c r="J63" s="137">
        <f>INDEX(Weakness!G$2:G$57,MATCH(Summary!$B63,Weakness!$A$2:$A$57,0))</f>
        <v>2</v>
      </c>
      <c r="K63" s="96">
        <f>INDEX(Program!$C$1:$C$56,MATCH(Summary!$B63,Program!$A$2:$A$56,0))</f>
        <v>1</v>
      </c>
      <c r="L63" s="96">
        <f>INDEX(Program!$D$1:$D$56,MATCH(Summary!$B63,Program!$A$2:$A$56,0))</f>
        <v>0</v>
      </c>
      <c r="M63" s="96">
        <f>INDEX(Program!E$2:$E$56,MATCH(Summary!$B63,Program!$A$2:$A$56,0))</f>
        <v>0</v>
      </c>
      <c r="N63">
        <f>INDEX('2012'!$D3:D$45,MATCH(Summary!$B63,'2012'!$C$3:$C$45,0))</f>
        <v>129</v>
      </c>
      <c r="O63">
        <f>INDEX('2012'!$E$3:E$45,MATCH(Summary!$B63,'2012'!$C$3:$C$45,0))</f>
        <v>30</v>
      </c>
      <c r="P63">
        <f>INDEX('2012'!$F$3:F$56,MATCH(Summary!$B63,'2012'!$C$3:$C$56,0))</f>
        <v>30</v>
      </c>
      <c r="Q63">
        <f>INDEX('2012'!$G$3:G$56,MATCH(Summary!$B63,'2012'!$C$3:$C$56,0))</f>
        <v>17811.05</v>
      </c>
      <c r="R63">
        <f>INDEX('2012'!$H$3:H$56,MATCH(Summary!$B63,'2012'!$C$3:$C$56,0))</f>
        <v>15453.95</v>
      </c>
      <c r="S63">
        <f>INDEX('2012'!$I$3:I$56,MATCH(Summary!$B63,'2012'!$C$3:$C$56,0))</f>
        <v>16369.5933</v>
      </c>
      <c r="T63">
        <f>INDEX('2012'!$J$3:J$56,MATCH(Summary!$B63,'2012'!$C$3:$C$56,0))</f>
        <v>546.44179999999994</v>
      </c>
      <c r="U63">
        <f>INDEX('2013'!$D$3:D$46,MATCH(Summary!$B63,'2012'!$C$3:$C$46,0))</f>
        <v>181</v>
      </c>
      <c r="V63">
        <f>INDEX('2013'!$E$3:E$46,MATCH(Summary!$B63,'2013'!$C$3:$C$46,0))</f>
        <v>10</v>
      </c>
      <c r="W63">
        <f>INDEX('2013'!$F$3:F$46,MATCH(Summary!$B63,'2013'!$C$3:$C$46,0))</f>
        <v>10</v>
      </c>
      <c r="X63">
        <f>INDEX('2013'!$G$3:G$46,MATCH(Summary!$B63,'2013'!$C$3:$C$46,0))</f>
        <v>18810.05</v>
      </c>
      <c r="Y63">
        <f>INDEX('2013'!$H$3:H$46,MATCH(Summary!$B63,'2013'!$C$3:$C$46,0))</f>
        <v>17365.25</v>
      </c>
      <c r="Z63">
        <f>INDEX('2013'!$I$3:I$46,MATCH(Summary!$B63,'2013'!$C$3:$C$46,0))</f>
        <v>17874.544999999998</v>
      </c>
      <c r="AA63">
        <f>INDEX('2013'!$J$3:J$46,MATCH(Summary!$B63,'2013'!$C$3:$C$46,0))</f>
        <v>497.81569999999999</v>
      </c>
      <c r="AB63">
        <f>INDEX('2014'!$D$3:D$46,MATCH(Summary!$B63,'2014'!$C$3:$C$46,0))</f>
        <v>65</v>
      </c>
      <c r="AC63">
        <f>INDEX('2014'!$E$3:E$46,MATCH(Summary!$B63,'2014'!$C$3:$C$46,0))</f>
        <v>10</v>
      </c>
      <c r="AD63">
        <f>INDEX('2014'!$F$3:F$46,MATCH(Summary!$B63,'2014'!$C$3:$C$46,0))</f>
        <v>10</v>
      </c>
      <c r="AE63">
        <f>INDEX('2014'!$G$3:G$46,MATCH(Summary!$B63,'2014'!$C$3:$C$46,0))</f>
        <v>18024.599999999999</v>
      </c>
      <c r="AF63">
        <f>INDEX('2014'!$H$3:H$46,MATCH(Summary!$B63,'2014'!$C$3:$C$46,0))</f>
        <v>16172.85</v>
      </c>
      <c r="AG63">
        <f>INDEX('2014'!$I$3:I$46,MATCH(Summary!$B63,'2014'!$C$3:$C$46,0))</f>
        <v>17155.365000000002</v>
      </c>
      <c r="AH63">
        <f>INDEX('2014'!$J$3:J$46,MATCH(Summary!$B63,'2014'!$C$3:$C$46,0))</f>
        <v>578.5172</v>
      </c>
      <c r="AI63">
        <f>INDEX('2015'!$D$3:D$51,MATCH(Summary!$B63,'2015'!$C$3:$C$51,0))</f>
        <v>90</v>
      </c>
      <c r="AJ63">
        <f>INDEX('2015'!$E$3:E$51,MATCH(Summary!$B63,'2015'!$C$3:$C$51,0))</f>
        <v>15</v>
      </c>
      <c r="AK63">
        <f>INDEX('2015'!$F$3:F$51,MATCH(Summary!$B63,'2015'!$C$3:$C$51,0))</f>
        <v>15</v>
      </c>
      <c r="AL63">
        <f>INDEX('2015'!$G$3:G$51,MATCH(Summary!$B63,'2015'!$C$3:$C$51,0))</f>
        <v>17826.25</v>
      </c>
      <c r="AM63">
        <f>INDEX('2015'!$H$3:H$51,MATCH(Summary!$B63,'2015'!$C$3:$C$51,0))</f>
        <v>16172.85</v>
      </c>
      <c r="AN63">
        <f>INDEX('2015'!$I$3:I$51,MATCH(Summary!$B63,'2015'!$C$3:$C$51,0))</f>
        <v>17155.365000000002</v>
      </c>
      <c r="AO63">
        <f>INDEX('2015'!$J$3:J$51,MATCH(Summary!$B63,'2015'!$C$3:$C$51,0))</f>
        <v>578.5172</v>
      </c>
      <c r="AP63">
        <f>INDEX('2016'!$D$3:D$52,MATCH(Summary!$B63,'2016'!$C$3:$C$51,0))</f>
        <v>105</v>
      </c>
      <c r="AQ63">
        <f>INDEX('2016'!E$3:E$52,MATCH(Summary!$B63,'2016'!$C$3:$C$51,0))</f>
        <v>10</v>
      </c>
      <c r="AR63">
        <f>INDEX('2016'!F$3:F$52,MATCH(Summary!$B63,'2016'!$C$3:$C$51,0))</f>
        <v>10</v>
      </c>
      <c r="AS63">
        <f>INDEX('2016'!G$3:G$52,MATCH(Summary!$B63,'2016'!$C$3:$C$51,0))</f>
        <v>17237.5</v>
      </c>
      <c r="AT63">
        <f>INDEX('2016'!H$3:H$52,MATCH(Summary!$B63,'2016'!$C$3:$C$51,0))</f>
        <v>16558.2</v>
      </c>
      <c r="AU63">
        <f>INDEX('2016'!I$3:I$52,MATCH(Summary!$B63,'2016'!$C$3:$C$51,0))</f>
        <v>16848.13</v>
      </c>
      <c r="AV63">
        <f>INDEX('2016'!J$3:J$52,MATCH(Summary!$B63,'2016'!$C$3:$C$51,0))</f>
        <v>232.5598</v>
      </c>
    </row>
    <row r="64" spans="1:48" x14ac:dyDescent="0.2">
      <c r="A64" s="140" t="s">
        <v>60</v>
      </c>
      <c r="B64" s="79" t="s">
        <v>28</v>
      </c>
      <c r="C64" s="9" t="s">
        <v>33</v>
      </c>
      <c r="D64" s="14" t="s">
        <v>7</v>
      </c>
      <c r="E64" s="118">
        <v>167000</v>
      </c>
      <c r="F64" s="137">
        <f>INDEX(Weakness!$C$2:C$57,MATCH(Summary!$B64,Weakness!$A$2:$A$57,0))</f>
        <v>2</v>
      </c>
      <c r="G64" s="137">
        <f>INDEX(Weakness!D$2:D$57,MATCH(Summary!$B64,Weakness!$A$2:$A$57,0))</f>
        <v>1</v>
      </c>
      <c r="H64" s="137">
        <f>INDEX(Weakness!E$2:E$57,MATCH(Summary!$B64,Weakness!$A$2:$A$57,0))</f>
        <v>3</v>
      </c>
      <c r="I64" s="137">
        <f>INDEX(Weakness!F$2:F$57,MATCH(Summary!$B64,Weakness!$A$2:$A$57,0))</f>
        <v>2</v>
      </c>
      <c r="J64" s="137">
        <f>INDEX(Weakness!G$2:G$57,MATCH(Summary!$B64,Weakness!$A$2:$A$57,0))</f>
        <v>1</v>
      </c>
      <c r="K64" s="96">
        <f>INDEX(Program!$C$1:$C$56,MATCH(Summary!$B64,Program!$A$2:$A$56,0))</f>
        <v>1</v>
      </c>
      <c r="L64" s="96">
        <f>INDEX(Program!$D$1:$D$56,MATCH(Summary!$B64,Program!$A$2:$A$56,0))</f>
        <v>0</v>
      </c>
      <c r="M64" s="96">
        <f>INDEX(Program!E$2:$E$56,MATCH(Summary!$B64,Program!$A$2:$A$56,0))</f>
        <v>0</v>
      </c>
      <c r="N64">
        <f>INDEX('2012'!$D3:D$45,MATCH(Summary!$B64,'2012'!$C$3:$C$45,0))</f>
        <v>103</v>
      </c>
      <c r="O64">
        <f>INDEX('2012'!$E$3:E$45,MATCH(Summary!$B64,'2012'!$C$3:$C$45,0))</f>
        <v>10</v>
      </c>
      <c r="P64">
        <f>INDEX('2012'!$F$3:F$56,MATCH(Summary!$B64,'2012'!$C$3:$C$56,0))</f>
        <v>10</v>
      </c>
      <c r="Q64">
        <f>INDEX('2012'!$G$3:G$56,MATCH(Summary!$B64,'2012'!$C$3:$C$56,0))</f>
        <v>19411.95</v>
      </c>
      <c r="R64">
        <f>INDEX('2012'!$H$3:H$56,MATCH(Summary!$B64,'2012'!$C$3:$C$56,0))</f>
        <v>17858.2</v>
      </c>
      <c r="S64">
        <f>INDEX('2012'!$I$3:I$56,MATCH(Summary!$B64,'2012'!$C$3:$C$56,0))</f>
        <v>18371.84</v>
      </c>
      <c r="T64">
        <f>INDEX('2012'!$J$3:J$56,MATCH(Summary!$B64,'2012'!$C$3:$C$56,0))</f>
        <v>502.84530000000001</v>
      </c>
      <c r="U64">
        <f>INDEX('2013'!$D$3:D$46,MATCH(Summary!$B64,'2012'!$C$3:$C$46,0))</f>
        <v>54</v>
      </c>
      <c r="V64">
        <f>INDEX('2013'!$E$3:E$46,MATCH(Summary!$B64,'2013'!$C$3:$C$46,0))</f>
        <v>10</v>
      </c>
      <c r="W64">
        <f>INDEX('2013'!$F$3:F$46,MATCH(Summary!$B64,'2013'!$C$3:$C$46,0))</f>
        <v>7</v>
      </c>
      <c r="X64">
        <f>INDEX('2013'!$G$3:G$46,MATCH(Summary!$B64,'2013'!$C$3:$C$46,0))</f>
        <v>15148.85</v>
      </c>
      <c r="Y64">
        <f>INDEX('2013'!$H$3:H$46,MATCH(Summary!$B64,'2013'!$C$3:$C$46,0))</f>
        <v>10906.6</v>
      </c>
      <c r="Z64">
        <f>INDEX('2013'!$I$3:I$46,MATCH(Summary!$B64,'2013'!$C$3:$C$46,0))</f>
        <v>12323.2</v>
      </c>
      <c r="AA64">
        <f>INDEX('2013'!$J$3:J$46,MATCH(Summary!$B64,'2013'!$C$3:$C$46,0))</f>
        <v>1374.0845999999999</v>
      </c>
      <c r="AB64">
        <f>INDEX('2014'!$D$3:D$46,MATCH(Summary!$B64,'2014'!$C$3:$C$46,0))</f>
        <v>76</v>
      </c>
      <c r="AC64">
        <f>INDEX('2014'!$E$3:E$46,MATCH(Summary!$B64,'2014'!$C$3:$C$46,0))</f>
        <v>10</v>
      </c>
      <c r="AD64">
        <f>INDEX('2014'!$F$3:F$46,MATCH(Summary!$B64,'2014'!$C$3:$C$46,0))</f>
        <v>10</v>
      </c>
      <c r="AE64">
        <f>INDEX('2014'!$G$3:G$46,MATCH(Summary!$B64,'2014'!$C$3:$C$46,0))</f>
        <v>17542.5</v>
      </c>
      <c r="AF64">
        <f>INDEX('2014'!$H$3:H$46,MATCH(Summary!$B64,'2014'!$C$3:$C$46,0))</f>
        <v>14829.5</v>
      </c>
      <c r="AG64">
        <f>INDEX('2014'!$I$3:I$46,MATCH(Summary!$B64,'2014'!$C$3:$C$46,0))</f>
        <v>16032.55</v>
      </c>
      <c r="AH64">
        <f>INDEX('2014'!$J$3:J$46,MATCH(Summary!$B64,'2014'!$C$3:$C$46,0))</f>
        <v>1374.0845999999999</v>
      </c>
      <c r="AI64">
        <f>INDEX('2015'!$D$3:D$51,MATCH(Summary!$B64,'2015'!$C$3:$C$51,0))</f>
        <v>106</v>
      </c>
      <c r="AJ64">
        <f>INDEX('2015'!$E$3:E$51,MATCH(Summary!$B64,'2015'!$C$3:$C$51,0))</f>
        <v>10</v>
      </c>
      <c r="AK64">
        <f>INDEX('2015'!$F$3:F$51,MATCH(Summary!$B64,'2015'!$C$3:$C$51,0))</f>
        <v>10</v>
      </c>
      <c r="AL64">
        <f>INDEX('2015'!$G$3:G$51,MATCH(Summary!$B64,'2015'!$C$3:$C$51,0))</f>
        <v>17772.5</v>
      </c>
      <c r="AM64">
        <f>INDEX('2015'!$H$3:H$51,MATCH(Summary!$B64,'2015'!$C$3:$C$51,0))</f>
        <v>0</v>
      </c>
      <c r="AN64">
        <f>INDEX('2015'!$I$3:I$51,MATCH(Summary!$B64,'2015'!$C$3:$C$51,0))</f>
        <v>0</v>
      </c>
      <c r="AO64">
        <f>INDEX('2015'!$J$3:J$51,MATCH(Summary!$B64,'2015'!$C$3:$C$51,0))</f>
        <v>0</v>
      </c>
      <c r="AP64">
        <f>INDEX('2016'!$D$3:D$52,MATCH(Summary!$B64,'2016'!$C$3:$C$51,0))</f>
        <v>31</v>
      </c>
      <c r="AQ64">
        <f>INDEX('2016'!E$3:E$52,MATCH(Summary!$B64,'2016'!$C$3:$C$51,0))</f>
        <v>15</v>
      </c>
      <c r="AR64">
        <f>INDEX('2016'!F$3:F$52,MATCH(Summary!$B64,'2016'!$C$3:$C$51,0))</f>
        <v>15</v>
      </c>
      <c r="AS64">
        <f>INDEX('2016'!G$3:G$52,MATCH(Summary!$B64,'2016'!$C$3:$C$51,0))</f>
        <v>16278.7</v>
      </c>
      <c r="AT64">
        <f>INDEX('2016'!H$3:H$52,MATCH(Summary!$B64,'2016'!$C$3:$C$51,0))</f>
        <v>11779.2</v>
      </c>
      <c r="AU64">
        <f>INDEX('2016'!I$3:I$52,MATCH(Summary!$B64,'2016'!$C$3:$C$51,0))</f>
        <v>14159.48</v>
      </c>
      <c r="AV64">
        <f>INDEX('2016'!J$3:J$52,MATCH(Summary!$B64,'2016'!$C$3:$C$51,0))</f>
        <v>1177.9589000000001</v>
      </c>
    </row>
    <row r="65" spans="1:48" x14ac:dyDescent="0.2">
      <c r="A65" s="140" t="s">
        <v>60</v>
      </c>
      <c r="B65" s="79" t="s">
        <v>31</v>
      </c>
      <c r="C65" s="9" t="s">
        <v>33</v>
      </c>
      <c r="D65" s="14" t="s">
        <v>7</v>
      </c>
      <c r="E65" s="118">
        <v>170000</v>
      </c>
      <c r="F65" s="137">
        <f>INDEX(Weakness!$C$2:C$57,MATCH(Summary!$B65,Weakness!$A$2:$A$57,0))</f>
        <v>1</v>
      </c>
      <c r="G65" s="137">
        <f>INDEX(Weakness!D$2:D$57,MATCH(Summary!$B65,Weakness!$A$2:$A$57,0))</f>
        <v>1</v>
      </c>
      <c r="H65" s="137">
        <f>INDEX(Weakness!E$2:E$57,MATCH(Summary!$B65,Weakness!$A$2:$A$57,0))</f>
        <v>2</v>
      </c>
      <c r="I65" s="137">
        <f>INDEX(Weakness!F$2:F$57,MATCH(Summary!$B65,Weakness!$A$2:$A$57,0))</f>
        <v>1</v>
      </c>
      <c r="J65" s="137">
        <f>INDEX(Weakness!G$2:G$57,MATCH(Summary!$B65,Weakness!$A$2:$A$57,0))</f>
        <v>1</v>
      </c>
      <c r="K65" s="96">
        <f>INDEX(Program!$C$1:$C$56,MATCH(Summary!$B65,Program!$A$2:$A$56,0))</f>
        <v>1</v>
      </c>
      <c r="L65" s="96">
        <f>INDEX(Program!$D$1:$D$56,MATCH(Summary!$B65,Program!$A$2:$A$56,0))</f>
        <v>1</v>
      </c>
      <c r="M65" s="96">
        <f>INDEX(Program!E$2:$E$56,MATCH(Summary!$B65,Program!$A$2:$A$56,0))</f>
        <v>0</v>
      </c>
      <c r="N65">
        <f>INDEX('2012'!$D3:D$45,MATCH(Summary!$B65,'2012'!$C$3:$C$45,0))</f>
        <v>169</v>
      </c>
      <c r="O65">
        <f>INDEX('2012'!$E$3:E$45,MATCH(Summary!$B65,'2012'!$C$3:$C$45,0))</f>
        <v>46</v>
      </c>
      <c r="P65">
        <f>INDEX('2012'!$F$3:F$56,MATCH(Summary!$B65,'2012'!$C$3:$C$56,0))</f>
        <v>46</v>
      </c>
      <c r="Q65">
        <f>INDEX('2012'!$G$3:G$56,MATCH(Summary!$B65,'2012'!$C$3:$C$56,0))</f>
        <v>16827.5</v>
      </c>
      <c r="R65">
        <f>INDEX('2012'!$H$3:H$56,MATCH(Summary!$B65,'2012'!$C$3:$C$56,0))</f>
        <v>13331.6</v>
      </c>
      <c r="S65">
        <f>INDEX('2012'!$I$3:I$56,MATCH(Summary!$B65,'2012'!$C$3:$C$56,0))</f>
        <v>14100.565199999999</v>
      </c>
      <c r="T65">
        <f>INDEX('2012'!$J$3:J$56,MATCH(Summary!$B65,'2012'!$C$3:$C$56,0))</f>
        <v>737.78790000000004</v>
      </c>
      <c r="U65">
        <f>INDEX('2013'!$D$3:D$46,MATCH(Summary!$B65,'2012'!$C$3:$C$46,0))</f>
        <v>112</v>
      </c>
      <c r="V65">
        <f>INDEX('2013'!$E$3:E$46,MATCH(Summary!$B65,'2013'!$C$3:$C$46,0))</f>
        <v>20</v>
      </c>
      <c r="W65">
        <f>INDEX('2013'!$F$3:F$46,MATCH(Summary!$B65,'2013'!$C$3:$C$46,0))</f>
        <v>20</v>
      </c>
      <c r="X65">
        <f>INDEX('2013'!$G$3:G$46,MATCH(Summary!$B65,'2013'!$C$3:$C$46,0))</f>
        <v>15821.25</v>
      </c>
      <c r="Y65">
        <f>INDEX('2013'!$H$3:H$46,MATCH(Summary!$B65,'2013'!$C$3:$C$46,0))</f>
        <v>13864.3</v>
      </c>
      <c r="Z65">
        <f>INDEX('2013'!$I$3:I$46,MATCH(Summary!$B65,'2013'!$C$3:$C$46,0))</f>
        <v>14556.395</v>
      </c>
      <c r="AA65">
        <f>INDEX('2013'!$J$3:J$46,MATCH(Summary!$B65,'2013'!$C$3:$C$46,0))</f>
        <v>598.6</v>
      </c>
      <c r="AB65">
        <f>INDEX('2014'!$D$3:D$46,MATCH(Summary!$B65,'2014'!$C$3:$C$46,0))</f>
        <v>85</v>
      </c>
      <c r="AC65">
        <f>INDEX('2014'!$E$3:E$46,MATCH(Summary!$B65,'2014'!$C$3:$C$46,0))</f>
        <v>20</v>
      </c>
      <c r="AD65">
        <f>INDEX('2014'!$F$3:F$46,MATCH(Summary!$B65,'2014'!$C$3:$C$46,0))</f>
        <v>20</v>
      </c>
      <c r="AE65">
        <f>INDEX('2014'!$G$3:G$46,MATCH(Summary!$B65,'2014'!$C$3:$C$46,0))</f>
        <v>16067.55</v>
      </c>
      <c r="AF65">
        <f>INDEX('2014'!$H$3:H$46,MATCH(Summary!$B65,'2014'!$C$3:$C$46,0))</f>
        <v>13903.1</v>
      </c>
      <c r="AG65">
        <f>INDEX('2014'!$I$3:I$46,MATCH(Summary!$B65,'2014'!$C$3:$C$46,0))</f>
        <v>14486.35</v>
      </c>
      <c r="AH65">
        <f>INDEX('2014'!$J$3:J$46,MATCH(Summary!$B65,'2014'!$C$3:$C$46,0))</f>
        <v>598.6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">
      <c r="A66" s="140" t="s">
        <v>60</v>
      </c>
      <c r="B66" s="80" t="s">
        <v>62</v>
      </c>
      <c r="C66" s="59" t="s">
        <v>33</v>
      </c>
      <c r="D66" s="61" t="s">
        <v>66</v>
      </c>
      <c r="E66" s="119">
        <v>202500</v>
      </c>
      <c r="F66" s="137">
        <f>INDEX(Weakness!$C$2:C$57,MATCH(Summary!$B66,Weakness!$A$2:$A$57,0))</f>
        <v>3</v>
      </c>
      <c r="G66" s="137">
        <f>INDEX(Weakness!D$2:D$57,MATCH(Summary!$B66,Weakness!$A$2:$A$57,0))</f>
        <v>2</v>
      </c>
      <c r="H66" s="137">
        <f>INDEX(Weakness!E$2:E$57,MATCH(Summary!$B66,Weakness!$A$2:$A$57,0))</f>
        <v>3</v>
      </c>
      <c r="I66" s="137">
        <f>INDEX(Weakness!F$2:F$57,MATCH(Summary!$B66,Weakness!$A$2:$A$57,0))</f>
        <v>1</v>
      </c>
      <c r="J66" s="137">
        <f>INDEX(Weakness!G$2:G$57,MATCH(Summary!$B66,Weakness!$A$2:$A$57,0))</f>
        <v>1</v>
      </c>
      <c r="K66" s="96">
        <f>INDEX(Program!$C$1:$C$56,MATCH(Summary!$B66,Program!$A$2:$A$56,0))</f>
        <v>1</v>
      </c>
      <c r="L66" s="96">
        <f>INDEX(Program!$D$1:$D$56,MATCH(Summary!$B66,Program!$A$2:$A$56,0))</f>
        <v>0</v>
      </c>
      <c r="M66" s="96">
        <f>INDEX(Program!E$2:$E$56,MATCH(Summary!$B66,Program!$A$2:$A$56,0))</f>
        <v>0</v>
      </c>
      <c r="N66">
        <f>INDEX('2012'!$D3:D$45,MATCH(Summary!$B66,'2012'!$C$3:$C$45,0))</f>
        <v>359</v>
      </c>
      <c r="O66">
        <f>INDEX('2012'!$E$3:E$45,MATCH(Summary!$B66,'2012'!$C$3:$C$45,0))</f>
        <v>20</v>
      </c>
      <c r="P66">
        <f>INDEX('2012'!$F$3:F$56,MATCH(Summary!$B66,'2012'!$C$3:$C$56,0))</f>
        <v>20</v>
      </c>
      <c r="Q66">
        <f>INDEX('2012'!$G$3:G$56,MATCH(Summary!$B66,'2012'!$C$3:$C$56,0))</f>
        <v>18587.7</v>
      </c>
      <c r="R66">
        <f>INDEX('2012'!$H$3:H$56,MATCH(Summary!$B66,'2012'!$C$3:$C$56,0))</f>
        <v>17803.75</v>
      </c>
      <c r="S66">
        <f>INDEX('2012'!$I$3:I$56,MATCH(Summary!$B66,'2012'!$C$3:$C$56,0))</f>
        <v>18265.087500000001</v>
      </c>
      <c r="T66">
        <f>INDEX('2012'!$J$3:J$56,MATCH(Summary!$B66,'2012'!$C$3:$C$56,0))</f>
        <v>247.10740000000001</v>
      </c>
      <c r="U66">
        <f>INDEX('2013'!$D$3:D$46,MATCH(Summary!$B66,'2012'!$C$3:$C$46,0))</f>
        <v>46</v>
      </c>
      <c r="V66">
        <f>INDEX('2013'!$E$3:E$46,MATCH(Summary!$B66,'2013'!$C$3:$C$46,0))</f>
        <v>10</v>
      </c>
      <c r="W66">
        <f>INDEX('2013'!$F$3:F$46,MATCH(Summary!$B66,'2013'!$C$3:$C$46,0))</f>
        <v>10</v>
      </c>
      <c r="X66">
        <f>INDEX('2013'!$G$3:G$46,MATCH(Summary!$B66,'2013'!$C$3:$C$46,0))</f>
        <v>19298.2</v>
      </c>
      <c r="Y66">
        <f>INDEX('2013'!$H$3:H$46,MATCH(Summary!$B66,'2013'!$C$3:$C$46,0))</f>
        <v>17805.45</v>
      </c>
      <c r="Z66">
        <f>INDEX('2013'!$I$3:I$46,MATCH(Summary!$B66,'2013'!$C$3:$C$46,0))</f>
        <v>18302.634999999998</v>
      </c>
      <c r="AA66">
        <f>INDEX('2013'!$J$3:J$46,MATCH(Summary!$B66,'2013'!$C$3:$C$46,0))</f>
        <v>490.4699</v>
      </c>
      <c r="AB66">
        <f>INDEX('2014'!$D$3:D$46,MATCH(Summary!$B66,'2014'!$C$3:$C$46,0))</f>
        <v>66</v>
      </c>
      <c r="AC66">
        <f>INDEX('2014'!$E$3:E$46,MATCH(Summary!$B66,'2014'!$C$3:$C$46,0))</f>
        <v>10</v>
      </c>
      <c r="AD66">
        <f>INDEX('2014'!$F$3:F$46,MATCH(Summary!$B66,'2014'!$C$3:$C$46,0))</f>
        <v>10</v>
      </c>
      <c r="AE66">
        <f>INDEX('2014'!$G$3:G$46,MATCH(Summary!$B66,'2014'!$C$3:$C$46,0))</f>
        <v>20562</v>
      </c>
      <c r="AF66">
        <f>INDEX('2014'!$H$3:H$46,MATCH(Summary!$B66,'2014'!$C$3:$C$46,0))</f>
        <v>18540.8</v>
      </c>
      <c r="AG66">
        <f>INDEX('2014'!$I$3:I$46,MATCH(Summary!$B66,'2014'!$C$3:$C$46,0))</f>
        <v>19333.03</v>
      </c>
      <c r="AH66">
        <f>INDEX('2014'!$J$3:J$46,MATCH(Summary!$B66,'2014'!$C$3:$C$46,0))</f>
        <v>234.38310000000001</v>
      </c>
      <c r="AI66">
        <f>INDEX('2015'!$D$3:D$51,MATCH(Summary!$B66,'2015'!$C$3:$C$51,0))</f>
        <v>39</v>
      </c>
      <c r="AJ66">
        <f>INDEX('2015'!$E$3:E$51,MATCH(Summary!$B66,'2015'!$C$3:$C$51,0))</f>
        <v>10</v>
      </c>
      <c r="AK66">
        <f>INDEX('2015'!$F$3:F$51,MATCH(Summary!$B66,'2015'!$C$3:$C$51,0))</f>
        <v>10</v>
      </c>
      <c r="AL66">
        <f>INDEX('2015'!$G$3:G$51,MATCH(Summary!$B66,'2015'!$C$3:$C$51,0))</f>
        <v>19908.75</v>
      </c>
      <c r="AM66">
        <f>INDEX('2015'!$H$3:H$51,MATCH(Summary!$B66,'2015'!$C$3:$C$51,0))</f>
        <v>13903.1</v>
      </c>
      <c r="AN66">
        <f>INDEX('2015'!$I$3:I$51,MATCH(Summary!$B66,'2015'!$C$3:$C$51,0))</f>
        <v>14486.35</v>
      </c>
      <c r="AO66">
        <f>INDEX('2015'!$J$3:J$51,MATCH(Summary!$B66,'2015'!$C$3:$C$51,0))</f>
        <v>598.6</v>
      </c>
      <c r="AP66">
        <f>INDEX('2016'!$D$3:D$52,MATCH(Summary!$B66,'2016'!$C$3:$C$51,0))</f>
        <v>42</v>
      </c>
      <c r="AQ66">
        <f>INDEX('2016'!E$3:E$52,MATCH(Summary!$B66,'2016'!$C$3:$C$51,0))</f>
        <v>10</v>
      </c>
      <c r="AR66">
        <f>INDEX('2016'!F$3:F$52,MATCH(Summary!$B66,'2016'!$C$3:$C$51,0))</f>
        <v>10</v>
      </c>
      <c r="AS66">
        <f>INDEX('2016'!G$3:G$52,MATCH(Summary!$B66,'2016'!$C$3:$C$51,0))</f>
        <v>19325</v>
      </c>
      <c r="AT66">
        <f>INDEX('2016'!H$3:H$52,MATCH(Summary!$B66,'2016'!$C$3:$C$51,0))</f>
        <v>17525.8</v>
      </c>
      <c r="AU66">
        <f>INDEX('2016'!I$3:I$52,MATCH(Summary!$B66,'2016'!$C$3:$C$51,0))</f>
        <v>18326.18</v>
      </c>
      <c r="AV66">
        <f>INDEX('2016'!J$3:J$52,MATCH(Summary!$B66,'2016'!$C$3:$C$51,0))</f>
        <v>481.6191</v>
      </c>
    </row>
    <row r="67" spans="1:48" x14ac:dyDescent="0.2">
      <c r="A67" s="140" t="s">
        <v>60</v>
      </c>
      <c r="B67" s="80" t="s">
        <v>63</v>
      </c>
      <c r="C67" s="59" t="s">
        <v>33</v>
      </c>
      <c r="D67" s="61" t="s">
        <v>66</v>
      </c>
      <c r="E67" s="119">
        <v>202500</v>
      </c>
      <c r="F67" s="137">
        <f>INDEX(Weakness!$C$2:C$57,MATCH(Summary!$B67,Weakness!$A$2:$A$57,0))</f>
        <v>3</v>
      </c>
      <c r="G67" s="137">
        <f>INDEX(Weakness!D$2:D$57,MATCH(Summary!$B67,Weakness!$A$2:$A$57,0))</f>
        <v>2</v>
      </c>
      <c r="H67" s="137">
        <f>INDEX(Weakness!E$2:E$57,MATCH(Summary!$B67,Weakness!$A$2:$A$57,0))</f>
        <v>2</v>
      </c>
      <c r="I67" s="137">
        <f>INDEX(Weakness!F$2:F$57,MATCH(Summary!$B67,Weakness!$A$2:$A$57,0))</f>
        <v>1</v>
      </c>
      <c r="J67" s="137">
        <f>INDEX(Weakness!G$2:G$57,MATCH(Summary!$B67,Weakness!$A$2:$A$57,0))</f>
        <v>1</v>
      </c>
      <c r="K67" s="96">
        <f>INDEX(Program!$C$1:$C$56,MATCH(Summary!$B67,Program!$A$2:$A$56,0))</f>
        <v>1</v>
      </c>
      <c r="L67" s="96">
        <f>INDEX(Program!$D$1:$D$56,MATCH(Summary!$B67,Program!$A$2:$A$56,0))</f>
        <v>0</v>
      </c>
      <c r="M67" s="96">
        <f>INDEX(Program!E$2:$E$56,MATCH(Summary!$B67,Program!$A$2:$A$56,0))</f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 s="140" t="s">
        <v>60</v>
      </c>
      <c r="B68" s="80" t="s">
        <v>64</v>
      </c>
      <c r="C68" s="59" t="s">
        <v>33</v>
      </c>
      <c r="D68" s="61" t="s">
        <v>66</v>
      </c>
      <c r="E68" s="119">
        <v>202500</v>
      </c>
      <c r="F68" s="137">
        <f>INDEX(Weakness!$C$2:C$57,MATCH(Summary!$B68,Weakness!$A$2:$A$57,0))</f>
        <v>2</v>
      </c>
      <c r="G68" s="137">
        <f>INDEX(Weakness!D$2:D$57,MATCH(Summary!$B68,Weakness!$A$2:$A$57,0))</f>
        <v>2</v>
      </c>
      <c r="H68" s="137">
        <f>INDEX(Weakness!E$2:E$57,MATCH(Summary!$B68,Weakness!$A$2:$A$57,0))</f>
        <v>3</v>
      </c>
      <c r="I68" s="137">
        <f>INDEX(Weakness!F$2:F$57,MATCH(Summary!$B68,Weakness!$A$2:$A$57,0))</f>
        <v>2</v>
      </c>
      <c r="J68" s="137">
        <f>INDEX(Weakness!G$2:G$57,MATCH(Summary!$B68,Weakness!$A$2:$A$57,0))</f>
        <v>1</v>
      </c>
      <c r="K68" s="96">
        <f>INDEX(Program!$C$1:$C$56,MATCH(Summary!$B68,Program!$A$2:$A$56,0))</f>
        <v>1</v>
      </c>
      <c r="L68" s="96">
        <f>INDEX(Program!$D$1:$D$56,MATCH(Summary!$B68,Program!$A$2:$A$56,0))</f>
        <v>0</v>
      </c>
      <c r="M68" s="96">
        <f>INDEX(Program!E$2:$E$56,MATCH(Summary!$B68,Program!$A$2:$A$56,0))</f>
        <v>0</v>
      </c>
      <c r="N68">
        <f>INDEX('2012'!$D3:D$45,MATCH(Summary!$B68,'2012'!$C$3:$C$45,0))</f>
        <v>67</v>
      </c>
      <c r="O68">
        <f>INDEX('2012'!$E$3:E$45,MATCH(Summary!$B68,'2012'!$C$3:$C$45,0))</f>
        <v>20</v>
      </c>
      <c r="P68">
        <f>INDEX('2012'!$F$3:F$56,MATCH(Summary!$B68,'2012'!$C$3:$C$56,0))</f>
        <v>20</v>
      </c>
      <c r="Q68">
        <f>INDEX('2012'!$G$3:G$56,MATCH(Summary!$B68,'2012'!$C$3:$C$56,0))</f>
        <v>19267.45</v>
      </c>
      <c r="R68">
        <f>INDEX('2012'!$H$3:H$56,MATCH(Summary!$B68,'2012'!$C$3:$C$56,0))</f>
        <v>16893.25</v>
      </c>
      <c r="S68">
        <f>INDEX('2012'!$I$3:I$56,MATCH(Summary!$B68,'2012'!$C$3:$C$56,0))</f>
        <v>17481.967499999999</v>
      </c>
      <c r="T68">
        <f>INDEX('2012'!$J$3:J$56,MATCH(Summary!$B68,'2012'!$C$3:$C$56,0))</f>
        <v>671.33960000000002</v>
      </c>
      <c r="U68">
        <f>INDEX('2013'!$D$3:D$46,MATCH(Summary!$B68,'2012'!$C$3:$C$46,0))</f>
        <v>40</v>
      </c>
      <c r="V68">
        <f>INDEX('2013'!$E$3:E$46,MATCH(Summary!$B68,'2013'!$C$3:$C$46,0))</f>
        <v>10</v>
      </c>
      <c r="W68">
        <f>INDEX('2013'!$F$3:F$46,MATCH(Summary!$B68,'2013'!$C$3:$C$46,0))</f>
        <v>6</v>
      </c>
      <c r="X68">
        <f>INDEX('2013'!$G$3:G$46,MATCH(Summary!$B68,'2013'!$C$3:$C$46,0))</f>
        <v>17044.900000000001</v>
      </c>
      <c r="Y68">
        <f>INDEX('2013'!$H$3:H$46,MATCH(Summary!$B68,'2013'!$C$3:$C$46,0))</f>
        <v>12892.75</v>
      </c>
      <c r="Z68">
        <f>INDEX('2013'!$I$3:I$46,MATCH(Summary!$B68,'2013'!$C$3:$C$46,0))</f>
        <v>15482.525</v>
      </c>
      <c r="AA68">
        <f>INDEX('2013'!$J$3:J$46,MATCH(Summary!$B68,'2013'!$C$3:$C$46,0))</f>
        <v>1603.6195</v>
      </c>
      <c r="AB68">
        <f>INDEX('2014'!$D$3:D$46,MATCH(Summary!$B68,'2014'!$C$3:$C$46,0))</f>
        <v>33</v>
      </c>
      <c r="AC68">
        <f>INDEX('2014'!$E$3:E$46,MATCH(Summary!$B68,'2014'!$C$3:$C$46,0))</f>
        <v>10</v>
      </c>
      <c r="AD68">
        <f>INDEX('2014'!$F$3:F$46,MATCH(Summary!$B68,'2014'!$C$3:$C$46,0))</f>
        <v>10</v>
      </c>
      <c r="AE68">
        <f>INDEX('2014'!$G$3:G$46,MATCH(Summary!$B68,'2014'!$C$3:$C$46,0))</f>
        <v>18476.3</v>
      </c>
      <c r="AF68">
        <f>INDEX('2014'!$H$3:H$46,MATCH(Summary!$B68,'2014'!$C$3:$C$46,0))</f>
        <v>15151.3</v>
      </c>
      <c r="AG68">
        <f>INDEX('2014'!$I$3:I$46,MATCH(Summary!$B68,'2014'!$C$3:$C$46,0))</f>
        <v>16072.375</v>
      </c>
      <c r="AH68">
        <f>INDEX('2014'!$J$3:J$46,MATCH(Summary!$B68,'2014'!$C$3:$C$46,0))</f>
        <v>1603.6195</v>
      </c>
      <c r="AI68">
        <f>INDEX('2015'!$D$3:D$51,MATCH(Summary!$B68,'2015'!$C$3:$C$51,0))</f>
        <v>46</v>
      </c>
      <c r="AJ68">
        <f>INDEX('2015'!$E$3:E$51,MATCH(Summary!$B68,'2015'!$C$3:$C$51,0))</f>
        <v>10</v>
      </c>
      <c r="AK68">
        <f>INDEX('2015'!$F$3:F$51,MATCH(Summary!$B68,'2015'!$C$3:$C$51,0))</f>
        <v>10</v>
      </c>
      <c r="AL68">
        <f>INDEX('2015'!$G$3:G$51,MATCH(Summary!$B68,'2015'!$C$3:$C$51,0))</f>
        <v>17626.25</v>
      </c>
      <c r="AM68">
        <f>INDEX('2015'!$H$3:H$51,MATCH(Summary!$B68,'2015'!$C$3:$C$51,0))</f>
        <v>16840.599999999999</v>
      </c>
      <c r="AN68">
        <f>INDEX('2015'!$I$3:I$51,MATCH(Summary!$B68,'2015'!$C$3:$C$51,0))</f>
        <v>16840.599999999999</v>
      </c>
      <c r="AO68">
        <f>INDEX('2015'!$J$3:J$51,MATCH(Summary!$B68,'2015'!$C$3:$C$51,0))</f>
        <v>0</v>
      </c>
      <c r="AP68">
        <f>INDEX('2016'!$D$3:D$52,MATCH(Summary!$B68,'2016'!$C$3:$C$51,0))</f>
        <v>40</v>
      </c>
      <c r="AQ68">
        <f>INDEX('2016'!E$3:E$52,MATCH(Summary!$B68,'2016'!$C$3:$C$51,0))</f>
        <v>10</v>
      </c>
      <c r="AR68">
        <f>INDEX('2016'!F$3:F$52,MATCH(Summary!$B68,'2016'!$C$3:$C$51,0))</f>
        <v>10</v>
      </c>
      <c r="AS68">
        <f>INDEX('2016'!G$3:G$52,MATCH(Summary!$B68,'2016'!$C$3:$C$51,0))</f>
        <v>16409.099999999999</v>
      </c>
      <c r="AT68">
        <f>INDEX('2016'!H$3:H$52,MATCH(Summary!$B68,'2016'!$C$3:$C$51,0))</f>
        <v>14285.8</v>
      </c>
      <c r="AU68">
        <f>INDEX('2016'!I$3:I$52,MATCH(Summary!$B68,'2016'!$C$3:$C$51,0))</f>
        <v>15007.1</v>
      </c>
      <c r="AV68">
        <f>INDEX('2016'!J$3:J$52,MATCH(Summary!$B68,'2016'!$C$3:$C$51,0))</f>
        <v>658.47159999999997</v>
      </c>
    </row>
    <row r="69" spans="1:48" x14ac:dyDescent="0.2">
      <c r="A69" s="140" t="s">
        <v>60</v>
      </c>
      <c r="B69" s="80" t="s">
        <v>65</v>
      </c>
      <c r="C69" s="59" t="s">
        <v>33</v>
      </c>
      <c r="D69" s="61" t="s">
        <v>66</v>
      </c>
      <c r="E69" s="119">
        <v>202500</v>
      </c>
      <c r="F69" s="137">
        <f>INDEX(Weakness!$C$2:C$57,MATCH(Summary!$B69,Weakness!$A$2:$A$57,0))</f>
        <v>3</v>
      </c>
      <c r="G69" s="137">
        <f>INDEX(Weakness!D$2:D$57,MATCH(Summary!$B69,Weakness!$A$2:$A$57,0))</f>
        <v>2</v>
      </c>
      <c r="H69" s="137">
        <f>INDEX(Weakness!E$2:E$57,MATCH(Summary!$B69,Weakness!$A$2:$A$57,0))</f>
        <v>3</v>
      </c>
      <c r="I69" s="137">
        <f>INDEX(Weakness!F$2:F$57,MATCH(Summary!$B69,Weakness!$A$2:$A$57,0))</f>
        <v>1</v>
      </c>
      <c r="J69" s="137">
        <f>INDEX(Weakness!G$2:G$57,MATCH(Summary!$B69,Weakness!$A$2:$A$57,0))</f>
        <v>1</v>
      </c>
      <c r="K69" s="96">
        <f>INDEX(Program!$C$1:$C$56,MATCH(Summary!$B69,Program!$A$2:$A$56,0))</f>
        <v>1</v>
      </c>
      <c r="L69" s="96">
        <f>INDEX(Program!$D$1:$D$56,MATCH(Summary!$B69,Program!$A$2:$A$56,0))</f>
        <v>0</v>
      </c>
      <c r="M69" s="96">
        <f>INDEX(Program!E$2:$E$56,MATCH(Summary!$B69,Program!$A$2:$A$56,0))</f>
        <v>0</v>
      </c>
      <c r="N69">
        <f>INDEX('2012'!$D3:D$45,MATCH(Summary!$B69,'2012'!$C$3:$C$45,0))</f>
        <v>71</v>
      </c>
      <c r="O69">
        <f>INDEX('2012'!$E$3:E$45,MATCH(Summary!$B69,'2012'!$C$3:$C$45,0))</f>
        <v>10</v>
      </c>
      <c r="P69">
        <f>INDEX('2012'!$F$3:F$56,MATCH(Summary!$B69,'2012'!$C$3:$C$56,0))</f>
        <v>10</v>
      </c>
      <c r="Q69">
        <f>INDEX('2012'!$G$3:G$56,MATCH(Summary!$B69,'2012'!$C$3:$C$56,0))</f>
        <v>18608.25</v>
      </c>
      <c r="R69">
        <f>INDEX('2012'!$H$3:H$56,MATCH(Summary!$B69,'2012'!$C$3:$C$56,0))</f>
        <v>17733.8</v>
      </c>
      <c r="S69">
        <f>INDEX('2012'!$I$3:I$56,MATCH(Summary!$B69,'2012'!$C$3:$C$56,0))</f>
        <v>18134.990000000002</v>
      </c>
      <c r="T69">
        <f>INDEX('2012'!$J$3:J$56,MATCH(Summary!$B69,'2012'!$C$3:$C$56,0))</f>
        <v>273.31700000000001</v>
      </c>
      <c r="U69">
        <f>INDEX('2013'!$D$3:D$46,MATCH(Summary!$B69,'2012'!$C$3:$C$46,0))</f>
        <v>14</v>
      </c>
      <c r="V69">
        <f>INDEX('2013'!$E$3:E$46,MATCH(Summary!$B69,'2013'!$C$3:$C$46,0))</f>
        <v>20</v>
      </c>
      <c r="W69">
        <f>INDEX('2013'!$F$3:F$46,MATCH(Summary!$B69,'2013'!$C$3:$C$46,0))</f>
        <v>14</v>
      </c>
      <c r="X69">
        <f>INDEX('2013'!$G$3:G$46,MATCH(Summary!$B69,'2013'!$C$3:$C$46,0))</f>
        <v>17322.3</v>
      </c>
      <c r="Y69">
        <f>INDEX('2013'!$H$3:H$46,MATCH(Summary!$B69,'2013'!$C$3:$C$46,0))</f>
        <v>10067.700000000001</v>
      </c>
      <c r="Z69">
        <f>INDEX('2013'!$I$3:I$46,MATCH(Summary!$B69,'2013'!$C$3:$C$46,0))</f>
        <v>11832.2786</v>
      </c>
      <c r="AA69">
        <f>INDEX('2013'!$J$3:J$46,MATCH(Summary!$B69,'2013'!$C$3:$C$46,0))</f>
        <v>1897.9802</v>
      </c>
      <c r="AB69">
        <f>INDEX('2014'!$D$3:D$46,MATCH(Summary!$B69,'2014'!$C$3:$C$46,0))</f>
        <v>126</v>
      </c>
      <c r="AC69">
        <f>INDEX('2014'!$E$3:E$46,MATCH(Summary!$B69,'2014'!$C$3:$C$46,0))</f>
        <v>20</v>
      </c>
      <c r="AD69">
        <f>INDEX('2014'!$F$3:F$46,MATCH(Summary!$B69,'2014'!$C$3:$C$46,0))</f>
        <v>20</v>
      </c>
      <c r="AE69">
        <f>INDEX('2014'!$G$3:G$46,MATCH(Summary!$B69,'2014'!$C$3:$C$46,0))</f>
        <v>17423.25</v>
      </c>
      <c r="AF69">
        <f>INDEX('2014'!$H$3:H$46,MATCH(Summary!$B69,'2014'!$C$3:$C$46,0))</f>
        <v>15020.2</v>
      </c>
      <c r="AG69">
        <f>INDEX('2014'!$I$3:I$46,MATCH(Summary!$B69,'2014'!$C$3:$C$46,0))</f>
        <v>15931.51</v>
      </c>
      <c r="AH69">
        <f>INDEX('2014'!$J$3:J$46,MATCH(Summary!$B69,'2014'!$C$3:$C$46,0))</f>
        <v>1897.9802</v>
      </c>
      <c r="AI69">
        <f>INDEX('2015'!$D$3:D$51,MATCH(Summary!$B69,'2015'!$C$3:$C$51,0))</f>
        <v>70</v>
      </c>
      <c r="AJ69">
        <f>INDEX('2015'!$E$3:E$51,MATCH(Summary!$B69,'2015'!$C$3:$C$51,0))</f>
        <v>20</v>
      </c>
      <c r="AK69">
        <f>INDEX('2015'!$F$3:F$51,MATCH(Summary!$B69,'2015'!$C$3:$C$51,0))</f>
        <v>20</v>
      </c>
      <c r="AL69">
        <f>INDEX('2015'!$G$3:G$51,MATCH(Summary!$B69,'2015'!$C$3:$C$51,0))</f>
        <v>17165</v>
      </c>
      <c r="AM69">
        <f>INDEX('2015'!$H$3:H$51,MATCH(Summary!$B69,'2015'!$C$3:$C$51,0))</f>
        <v>18534.5</v>
      </c>
      <c r="AN69">
        <f>INDEX('2015'!$I$3:I$51,MATCH(Summary!$B69,'2015'!$C$3:$C$51,0))</f>
        <v>19308.599999999999</v>
      </c>
      <c r="AO69">
        <f>INDEX('2015'!$J$3:J$51,MATCH(Summary!$B69,'2015'!$C$3:$C$51,0))</f>
        <v>811.59199999999998</v>
      </c>
      <c r="AP69">
        <f>INDEX('2016'!$D$3:D$52,MATCH(Summary!$B69,'2016'!$C$3:$C$51,0))</f>
        <v>85</v>
      </c>
      <c r="AQ69">
        <f>INDEX('2016'!E$3:E$52,MATCH(Summary!$B69,'2016'!$C$3:$C$51,0))</f>
        <v>20</v>
      </c>
      <c r="AR69">
        <f>INDEX('2016'!F$3:F$52,MATCH(Summary!$B69,'2016'!$C$3:$C$51,0))</f>
        <v>20</v>
      </c>
      <c r="AS69">
        <f>INDEX('2016'!G$3:G$52,MATCH(Summary!$B69,'2016'!$C$3:$C$51,0))</f>
        <v>16928.599999999999</v>
      </c>
      <c r="AT69">
        <f>INDEX('2016'!H$3:H$52,MATCH(Summary!$B69,'2016'!$C$3:$C$51,0))</f>
        <v>14535.3</v>
      </c>
      <c r="AU69">
        <f>INDEX('2016'!I$3:I$52,MATCH(Summary!$B69,'2016'!$C$3:$C$51,0))</f>
        <v>15461.17</v>
      </c>
      <c r="AV69">
        <f>INDEX('2016'!J$3:J$52,MATCH(Summary!$B69,'2016'!$C$3:$C$51,0))</f>
        <v>685.10509999999999</v>
      </c>
    </row>
    <row r="70" spans="1:48" x14ac:dyDescent="0.2">
      <c r="A70" s="140" t="s">
        <v>60</v>
      </c>
      <c r="B70" s="80" t="s">
        <v>29</v>
      </c>
      <c r="C70" s="59" t="s">
        <v>33</v>
      </c>
      <c r="D70" s="61" t="s">
        <v>7</v>
      </c>
      <c r="E70" s="119">
        <v>226000</v>
      </c>
      <c r="F70" s="137">
        <f>INDEX(Weakness!$C$2:C$57,MATCH(Summary!$B70,Weakness!$A$2:$A$57,0))</f>
        <v>1</v>
      </c>
      <c r="G70" s="137">
        <f>INDEX(Weakness!D$2:D$57,MATCH(Summary!$B70,Weakness!$A$2:$A$57,0))</f>
        <v>2</v>
      </c>
      <c r="H70" s="137">
        <f>INDEX(Weakness!E$2:E$57,MATCH(Summary!$B70,Weakness!$A$2:$A$57,0))</f>
        <v>1</v>
      </c>
      <c r="I70" s="137">
        <f>INDEX(Weakness!F$2:F$57,MATCH(Summary!$B70,Weakness!$A$2:$A$57,0))</f>
        <v>1</v>
      </c>
      <c r="J70" s="137">
        <f>INDEX(Weakness!G$2:G$57,MATCH(Summary!$B70,Weakness!$A$2:$A$57,0))</f>
        <v>1</v>
      </c>
      <c r="K70" s="96">
        <f>INDEX(Program!$C$1:$C$56,MATCH(Summary!$B70,Program!$A$2:$A$56,0))</f>
        <v>1</v>
      </c>
      <c r="L70" s="96">
        <f>INDEX(Program!$D$1:$D$56,MATCH(Summary!$B70,Program!$A$2:$A$56,0))</f>
        <v>0</v>
      </c>
      <c r="M70" s="96">
        <f>INDEX(Program!E$2:$E$56,MATCH(Summary!$B70,Program!$A$2:$A$56,0))</f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">
      <c r="A71" s="140" t="s">
        <v>60</v>
      </c>
      <c r="B71" s="80" t="s">
        <v>30</v>
      </c>
      <c r="C71" s="59" t="s">
        <v>33</v>
      </c>
      <c r="D71" s="61" t="s">
        <v>7</v>
      </c>
      <c r="E71" s="119">
        <v>236000</v>
      </c>
      <c r="F71" s="137">
        <f>INDEX(Weakness!$C$2:C$57,MATCH(Summary!$B71,Weakness!$A$2:$A$57,0))</f>
        <v>3</v>
      </c>
      <c r="G71" s="137">
        <f>INDEX(Weakness!D$2:D$57,MATCH(Summary!$B71,Weakness!$A$2:$A$57,0))</f>
        <v>3</v>
      </c>
      <c r="H71" s="137">
        <f>INDEX(Weakness!E$2:E$57,MATCH(Summary!$B71,Weakness!$A$2:$A$57,0))</f>
        <v>2</v>
      </c>
      <c r="I71" s="137">
        <f>INDEX(Weakness!F$2:F$57,MATCH(Summary!$B71,Weakness!$A$2:$A$57,0))</f>
        <v>1</v>
      </c>
      <c r="J71" s="137">
        <f>INDEX(Weakness!G$2:G$57,MATCH(Summary!$B71,Weakness!$A$2:$A$57,0))</f>
        <v>1</v>
      </c>
      <c r="K71" s="96">
        <f>INDEX(Program!$C$1:$C$56,MATCH(Summary!$B71,Program!$A$2:$A$56,0))</f>
        <v>1</v>
      </c>
      <c r="L71" s="96">
        <f>INDEX(Program!$D$1:$D$56,MATCH(Summary!$B71,Program!$A$2:$A$56,0))</f>
        <v>0</v>
      </c>
      <c r="M71" s="96">
        <f>INDEX(Program!E$2:$E$56,MATCH(Summary!$B71,Program!$A$2:$A$56,0))</f>
        <v>1</v>
      </c>
      <c r="N71">
        <f>INDEX('2012'!$D3:D$45,MATCH(Summary!$B71,'2012'!$C$3:$C$45,0))</f>
        <v>60</v>
      </c>
      <c r="O71">
        <f>INDEX('2012'!$E$3:E$45,MATCH(Summary!$B71,'2012'!$C$3:$C$45,0))</f>
        <v>30</v>
      </c>
      <c r="P71">
        <f>INDEX('2012'!$F$3:F$56,MATCH(Summary!$B71,'2012'!$C$3:$C$56,0))</f>
        <v>30</v>
      </c>
      <c r="Q71">
        <f>INDEX('2012'!$G$3:G$56,MATCH(Summary!$B71,'2012'!$C$3:$C$56,0))</f>
        <v>14699.65</v>
      </c>
      <c r="R71">
        <f>INDEX('2012'!$H$3:H$56,MATCH(Summary!$B71,'2012'!$C$3:$C$56,0))</f>
        <v>11262</v>
      </c>
      <c r="S71">
        <f>INDEX('2012'!$I$3:I$56,MATCH(Summary!$B71,'2012'!$C$3:$C$56,0))</f>
        <v>12971.0067</v>
      </c>
      <c r="T71">
        <f>INDEX('2012'!$J$3:J$56,MATCH(Summary!$B71,'2012'!$C$3:$C$56,0))</f>
        <v>1191.4927</v>
      </c>
      <c r="U71">
        <f>INDEX('2013'!$D$3:D$46,MATCH(Summary!$B71,'2012'!$C$3:$C$46,0))</f>
        <v>107</v>
      </c>
      <c r="V71">
        <f>INDEX('2013'!$E$3:E$46,MATCH(Summary!$B71,'2013'!$C$3:$C$46,0))</f>
        <v>30</v>
      </c>
      <c r="W71">
        <f>INDEX('2013'!$F$3:F$46,MATCH(Summary!$B71,'2013'!$C$3:$C$46,0))</f>
        <v>30</v>
      </c>
      <c r="X71">
        <f>INDEX('2013'!$G$3:G$46,MATCH(Summary!$B71,'2013'!$C$3:$C$46,0))</f>
        <v>15683</v>
      </c>
      <c r="Y71">
        <f>INDEX('2013'!$H$3:H$46,MATCH(Summary!$B71,'2013'!$C$3:$C$46,0))</f>
        <v>13427.2</v>
      </c>
      <c r="Z71">
        <f>INDEX('2013'!$I$3:I$46,MATCH(Summary!$B71,'2013'!$C$3:$C$46,0))</f>
        <v>14064.1333</v>
      </c>
      <c r="AA71">
        <f>INDEX('2013'!$J$3:J$46,MATCH(Summary!$B71,'2013'!$C$3:$C$46,0))</f>
        <v>498.67320000000001</v>
      </c>
      <c r="AB71">
        <f>INDEX('2014'!$D$3:D$46,MATCH(Summary!$B71,'2014'!$C$3:$C$46,0))</f>
        <v>110</v>
      </c>
      <c r="AC71">
        <f>INDEX('2014'!$E$3:E$46,MATCH(Summary!$B71,'2014'!$C$3:$C$46,0))</f>
        <v>30</v>
      </c>
      <c r="AD71">
        <f>INDEX('2014'!$F$3:F$46,MATCH(Summary!$B71,'2014'!$C$3:$C$46,0))</f>
        <v>30</v>
      </c>
      <c r="AE71">
        <f>INDEX('2014'!$G$3:G$46,MATCH(Summary!$B71,'2014'!$C$3:$C$46,0))</f>
        <v>15003.1</v>
      </c>
      <c r="AF71">
        <f>INDEX('2014'!$H$3:H$46,MATCH(Summary!$B71,'2014'!$C$3:$C$46,0))</f>
        <v>13445</v>
      </c>
      <c r="AG71">
        <f>INDEX('2014'!$I$3:I$46,MATCH(Summary!$B71,'2014'!$C$3:$C$46,0))</f>
        <v>13943.7317</v>
      </c>
      <c r="AH71">
        <f>INDEX('2014'!$J$3:J$46,MATCH(Summary!$B71,'2014'!$C$3:$C$46,0))</f>
        <v>498.67320000000001</v>
      </c>
      <c r="AI71">
        <f>INDEX('2015'!$D$3:D$51,MATCH(Summary!$B71,'2015'!$C$3:$C$51,0))</f>
        <v>114</v>
      </c>
      <c r="AJ71">
        <f>INDEX('2015'!$E$3:E$51,MATCH(Summary!$B71,'2015'!$C$3:$C$51,0))</f>
        <v>20</v>
      </c>
      <c r="AK71">
        <f>INDEX('2015'!$F$3:F$51,MATCH(Summary!$B71,'2015'!$C$3:$C$51,0))</f>
        <v>20</v>
      </c>
      <c r="AL71">
        <f>INDEX('2015'!$G$3:G$51,MATCH(Summary!$B71,'2015'!$C$3:$C$51,0))</f>
        <v>19923.75</v>
      </c>
      <c r="AM71">
        <f>INDEX('2015'!$H$3:H$51,MATCH(Summary!$B71,'2015'!$C$3:$C$51,0))</f>
        <v>15020.2</v>
      </c>
      <c r="AN71">
        <f>INDEX('2015'!$I$3:I$51,MATCH(Summary!$B71,'2015'!$C$3:$C$51,0))</f>
        <v>15931.51</v>
      </c>
      <c r="AO71">
        <f>INDEX('2015'!$J$3:J$51,MATCH(Summary!$B71,'2015'!$C$3:$C$51,0))</f>
        <v>1897.9802</v>
      </c>
      <c r="AP71">
        <f>INDEX('2016'!$D$3:D$52,MATCH(Summary!$B71,'2016'!$C$3:$C$51,0))</f>
        <v>77</v>
      </c>
      <c r="AQ71">
        <f>INDEX('2016'!E$3:E$52,MATCH(Summary!$B71,'2016'!$C$3:$C$51,0))</f>
        <v>30</v>
      </c>
      <c r="AR71">
        <f>INDEX('2016'!F$3:F$52,MATCH(Summary!$B71,'2016'!$C$3:$C$51,0))</f>
        <v>30</v>
      </c>
      <c r="AS71">
        <f>INDEX('2016'!G$3:G$52,MATCH(Summary!$B71,'2016'!$C$3:$C$51,0))</f>
        <v>14596.6</v>
      </c>
      <c r="AT71">
        <f>INDEX('2016'!H$3:H$52,MATCH(Summary!$B71,'2016'!$C$3:$C$51,0))</f>
        <v>12398</v>
      </c>
      <c r="AU71">
        <f>INDEX('2016'!I$3:I$52,MATCH(Summary!$B71,'2016'!$C$3:$C$51,0))</f>
        <v>13272.78</v>
      </c>
      <c r="AV71">
        <f>INDEX('2016'!J$3:J$52,MATCH(Summary!$B71,'2016'!$C$3:$C$51,0))</f>
        <v>629.83910000000003</v>
      </c>
    </row>
    <row r="72" spans="1:48" x14ac:dyDescent="0.2">
      <c r="A72" s="140" t="s">
        <v>60</v>
      </c>
      <c r="B72" s="80" t="s">
        <v>17</v>
      </c>
      <c r="C72" s="60" t="s">
        <v>36</v>
      </c>
      <c r="D72" s="61" t="s">
        <v>7</v>
      </c>
      <c r="E72" s="120">
        <v>294000</v>
      </c>
      <c r="F72" s="137">
        <f>INDEX(Weakness!$C$2:C$57,MATCH(Summary!$B72,Weakness!$A$2:$A$57,0))</f>
        <v>1</v>
      </c>
      <c r="G72" s="137">
        <f>INDEX(Weakness!D$2:D$57,MATCH(Summary!$B72,Weakness!$A$2:$A$57,0))</f>
        <v>1</v>
      </c>
      <c r="H72" s="137">
        <f>INDEX(Weakness!E$2:E$57,MATCH(Summary!$B72,Weakness!$A$2:$A$57,0))</f>
        <v>1</v>
      </c>
      <c r="I72" s="137">
        <f>INDEX(Weakness!F$2:F$57,MATCH(Summary!$B72,Weakness!$A$2:$A$57,0))</f>
        <v>1</v>
      </c>
      <c r="J72" s="137">
        <f>INDEX(Weakness!G$2:G$57,MATCH(Summary!$B72,Weakness!$A$2:$A$57,0))</f>
        <v>1</v>
      </c>
      <c r="K72" s="96">
        <f>INDEX(Program!$C$1:$C$56,MATCH(Summary!$B72,Program!$A$2:$A$56,0))</f>
        <v>1</v>
      </c>
      <c r="L72" s="96">
        <f>INDEX(Program!$D$1:$D$56,MATCH(Summary!$B72,Program!$A$2:$A$56,0))</f>
        <v>0</v>
      </c>
      <c r="M72" s="96">
        <f>INDEX(Program!E$2:$E$56,MATCH(Summary!$B72,Program!$A$2:$A$56,0))</f>
        <v>1</v>
      </c>
      <c r="N72">
        <f>INDEX('2012'!$D3:D$45,MATCH(Summary!$B72,'2012'!$C$3:$C$45,0))</f>
        <v>141</v>
      </c>
      <c r="O72">
        <f>INDEX('2012'!$E$3:E$45,MATCH(Summary!$B72,'2012'!$C$3:$C$45,0))</f>
        <v>5</v>
      </c>
      <c r="P72">
        <f>INDEX('2012'!$F$3:F$56,MATCH(Summary!$B72,'2012'!$C$3:$C$56,0))</f>
        <v>5</v>
      </c>
      <c r="Q72">
        <f>INDEX('2012'!$G$3:G$56,MATCH(Summary!$B72,'2012'!$C$3:$C$56,0))</f>
        <v>20696.95</v>
      </c>
      <c r="R72">
        <f>INDEX('2012'!$H$3:H$56,MATCH(Summary!$B72,'2012'!$C$3:$C$56,0))</f>
        <v>18988.2</v>
      </c>
      <c r="S72">
        <f>INDEX('2012'!$I$3:I$56,MATCH(Summary!$B72,'2012'!$C$3:$C$56,0))</f>
        <v>19756.04</v>
      </c>
      <c r="T72">
        <f>INDEX('2012'!$J$3:J$56,MATCH(Summary!$B72,'2012'!$C$3:$C$56,0))</f>
        <v>849.68079999999998</v>
      </c>
      <c r="U72">
        <f>INDEX('2013'!$D$3:D$46,MATCH(Summary!$B72,'2012'!$C$3:$C$46,0))</f>
        <v>129</v>
      </c>
      <c r="V72">
        <f>INDEX('2013'!$E$3:E$46,MATCH(Summary!$B72,'2013'!$C$3:$C$46,0))</f>
        <v>5</v>
      </c>
      <c r="W72">
        <f>INDEX('2013'!$F$3:F$46,MATCH(Summary!$B72,'2013'!$C$3:$C$46,0))</f>
        <v>5</v>
      </c>
      <c r="X72">
        <f>INDEX('2013'!$G$3:G$46,MATCH(Summary!$B72,'2013'!$C$3:$C$46,0))</f>
        <v>21953.25</v>
      </c>
      <c r="Y72">
        <f>INDEX('2013'!$H$3:H$46,MATCH(Summary!$B72,'2013'!$C$3:$C$46,0))</f>
        <v>19024</v>
      </c>
      <c r="Z72">
        <f>INDEX('2013'!$I$3:I$46,MATCH(Summary!$B72,'2013'!$C$3:$C$46,0))</f>
        <v>19971.73</v>
      </c>
      <c r="AA72">
        <f>INDEX('2013'!$J$3:J$46,MATCH(Summary!$B72,'2013'!$C$3:$C$46,0))</f>
        <v>1206.0528999999999</v>
      </c>
      <c r="AB72">
        <f>INDEX('2014'!$D$3:D$46,MATCH(Summary!$B72,'2014'!$C$3:$C$46,0))</f>
        <v>50</v>
      </c>
      <c r="AC72">
        <f>INDEX('2014'!$E$3:E$46,MATCH(Summary!$B72,'2014'!$C$3:$C$46,0))</f>
        <v>5</v>
      </c>
      <c r="AD72">
        <f>INDEX('2014'!$F$3:F$46,MATCH(Summary!$B72,'2014'!$C$3:$C$46,0))</f>
        <v>5</v>
      </c>
      <c r="AE72">
        <f>INDEX('2014'!$G$3:G$46,MATCH(Summary!$B72,'2014'!$C$3:$C$46,0))</f>
        <v>21107</v>
      </c>
      <c r="AF72">
        <f>INDEX('2014'!$H$3:H$46,MATCH(Summary!$B72,'2014'!$C$3:$C$46,0))</f>
        <v>18429</v>
      </c>
      <c r="AG72">
        <f>INDEX('2014'!$I$3:I$46,MATCH(Summary!$B72,'2014'!$C$3:$C$46,0))</f>
        <v>19867.07</v>
      </c>
      <c r="AH72">
        <f>INDEX('2014'!$J$3:J$46,MATCH(Summary!$B72,'2014'!$C$3:$C$46,0))</f>
        <v>284.87639999999999</v>
      </c>
      <c r="AI72">
        <f>INDEX('2015'!$D$3:D$51,MATCH(Summary!$B72,'2015'!$C$3:$C$51,0))</f>
        <v>89</v>
      </c>
      <c r="AJ72">
        <f>INDEX('2015'!$E$3:E$51,MATCH(Summary!$B72,'2015'!$C$3:$C$51,0))</f>
        <v>10</v>
      </c>
      <c r="AK72">
        <f>INDEX('2015'!$F$3:F$51,MATCH(Summary!$B72,'2015'!$C$3:$C$51,0))</f>
        <v>10</v>
      </c>
      <c r="AL72">
        <f>INDEX('2015'!$G$3:G$51,MATCH(Summary!$B72,'2015'!$C$3:$C$51,0))</f>
        <v>22047.5</v>
      </c>
      <c r="AM72">
        <f>INDEX('2015'!$H$3:H$51,MATCH(Summary!$B72,'2015'!$C$3:$C$51,0))</f>
        <v>18258.7</v>
      </c>
      <c r="AN72">
        <f>INDEX('2015'!$I$3:I$51,MATCH(Summary!$B72,'2015'!$C$3:$C$51,0))</f>
        <v>18475.259999999998</v>
      </c>
      <c r="AO72">
        <f>INDEX('2015'!$J$3:J$51,MATCH(Summary!$B72,'2015'!$C$3:$C$51,0))</f>
        <v>1921.9866</v>
      </c>
      <c r="AP72">
        <f>INDEX('2016'!$D$3:D$52,MATCH(Summary!$B72,'2016'!$C$3:$C$51,0))</f>
        <v>75</v>
      </c>
      <c r="AQ72">
        <f>INDEX('2016'!E$3:E$52,MATCH(Summary!$B72,'2016'!$C$3:$C$51,0))</f>
        <v>6</v>
      </c>
      <c r="AR72">
        <f>INDEX('2016'!F$3:F$52,MATCH(Summary!$B72,'2016'!$C$3:$C$51,0))</f>
        <v>6</v>
      </c>
      <c r="AS72">
        <f>INDEX('2016'!G$3:G$52,MATCH(Summary!$B72,'2016'!$C$3:$C$51,0))</f>
        <v>21576.9</v>
      </c>
      <c r="AT72">
        <f>INDEX('2016'!H$3:H$52,MATCH(Summary!$B72,'2016'!$C$3:$C$51,0))</f>
        <v>19264</v>
      </c>
      <c r="AU72">
        <f>INDEX('2016'!I$3:I$52,MATCH(Summary!$B72,'2016'!$C$3:$C$51,0))</f>
        <v>20198.2667</v>
      </c>
      <c r="AV72">
        <f>INDEX('2016'!J$3:J$52,MATCH(Summary!$B72,'2016'!$C$3:$C$51,0))</f>
        <v>937.70339999999999</v>
      </c>
    </row>
    <row r="73" spans="1:48" x14ac:dyDescent="0.2">
      <c r="A73" s="140" t="s">
        <v>60</v>
      </c>
      <c r="B73" s="80" t="s">
        <v>18</v>
      </c>
      <c r="C73" s="60" t="s">
        <v>36</v>
      </c>
      <c r="D73" s="61" t="s">
        <v>7</v>
      </c>
      <c r="E73" s="120">
        <v>304500</v>
      </c>
      <c r="F73" s="137">
        <f>INDEX(Weakness!$C$2:C$57,MATCH(Summary!$B73,Weakness!$A$2:$A$57,0))</f>
        <v>1</v>
      </c>
      <c r="G73" s="137">
        <f>INDEX(Weakness!D$2:D$57,MATCH(Summary!$B73,Weakness!$A$2:$A$57,0))</f>
        <v>1</v>
      </c>
      <c r="H73" s="137">
        <f>INDEX(Weakness!E$2:E$57,MATCH(Summary!$B73,Weakness!$A$2:$A$57,0))</f>
        <v>1</v>
      </c>
      <c r="I73" s="137">
        <f>INDEX(Weakness!F$2:F$57,MATCH(Summary!$B73,Weakness!$A$2:$A$57,0))</f>
        <v>1</v>
      </c>
      <c r="J73" s="137">
        <f>INDEX(Weakness!G$2:G$57,MATCH(Summary!$B73,Weakness!$A$2:$A$57,0))</f>
        <v>1</v>
      </c>
      <c r="K73" s="96">
        <f>INDEX(Program!$C$1:$C$56,MATCH(Summary!$B73,Program!$A$2:$A$56,0))</f>
        <v>1</v>
      </c>
      <c r="L73" s="96">
        <f>INDEX(Program!$D$1:$D$56,MATCH(Summary!$B73,Program!$A$2:$A$56,0))</f>
        <v>1</v>
      </c>
      <c r="M73" s="96">
        <f>INDEX(Program!E$2:$E$56,MATCH(Summary!$B73,Program!$A$2:$A$56,0))</f>
        <v>1</v>
      </c>
      <c r="N73">
        <f>INDEX('2012'!$D3:D$45,MATCH(Summary!$B73,'2012'!$C$3:$C$45,0))</f>
        <v>60</v>
      </c>
      <c r="O73">
        <f>INDEX('2012'!$E$3:E$45,MATCH(Summary!$B73,'2012'!$C$3:$C$45,0))</f>
        <v>15</v>
      </c>
      <c r="P73">
        <f>INDEX('2012'!$F$3:F$56,MATCH(Summary!$B73,'2012'!$C$3:$C$56,0))</f>
        <v>15</v>
      </c>
      <c r="Q73">
        <f>INDEX('2012'!$G$3:G$56,MATCH(Summary!$B73,'2012'!$C$3:$C$56,0))</f>
        <v>15037.5</v>
      </c>
      <c r="R73">
        <f>INDEX('2012'!$H$3:H$56,MATCH(Summary!$B73,'2012'!$C$3:$C$56,0))</f>
        <v>13200</v>
      </c>
      <c r="S73">
        <f>INDEX('2012'!$I$3:I$56,MATCH(Summary!$B73,'2012'!$C$3:$C$56,0))</f>
        <v>13763.2233</v>
      </c>
      <c r="T73">
        <f>INDEX('2012'!$J$3:J$56,MATCH(Summary!$B73,'2012'!$C$3:$C$56,0))</f>
        <v>586.42529999999999</v>
      </c>
      <c r="U73">
        <f>INDEX('2013'!$D$3:D$46,MATCH(Summary!$B73,'2012'!$C$3:$C$46,0))</f>
        <v>187</v>
      </c>
      <c r="V73">
        <f>INDEX('2013'!$E$3:E$46,MATCH(Summary!$B73,'2013'!$C$3:$C$46,0))</f>
        <v>20</v>
      </c>
      <c r="W73">
        <f>INDEX('2013'!$F$3:F$46,MATCH(Summary!$B73,'2013'!$C$3:$C$46,0))</f>
        <v>20</v>
      </c>
      <c r="X73">
        <f>INDEX('2013'!$G$3:G$46,MATCH(Summary!$B73,'2013'!$C$3:$C$46,0))</f>
        <v>16899.2</v>
      </c>
      <c r="Y73">
        <f>INDEX('2013'!$H$3:H$46,MATCH(Summary!$B73,'2013'!$C$3:$C$46,0))</f>
        <v>13178</v>
      </c>
      <c r="Z73">
        <f>INDEX('2013'!$I$3:I$46,MATCH(Summary!$B73,'2013'!$C$3:$C$46,0))</f>
        <v>14252.455</v>
      </c>
      <c r="AA73">
        <f>INDEX('2013'!$J$3:J$46,MATCH(Summary!$B73,'2013'!$C$3:$C$46,0))</f>
        <v>973.12390000000005</v>
      </c>
      <c r="AB73">
        <f>INDEX('2014'!$D$3:D$46,MATCH(Summary!$B73,'2014'!$C$3:$C$46,0))</f>
        <v>41</v>
      </c>
      <c r="AC73">
        <f>INDEX('2014'!$E$3:E$46,MATCH(Summary!$B73,'2014'!$C$3:$C$46,0))</f>
        <v>15</v>
      </c>
      <c r="AD73">
        <f>INDEX('2014'!$F$3:F$46,MATCH(Summary!$B73,'2014'!$C$3:$C$46,0))</f>
        <v>13</v>
      </c>
      <c r="AE73">
        <f>INDEX('2014'!$G$3:G$46,MATCH(Summary!$B73,'2014'!$C$3:$C$46,0))</f>
        <v>17670.900000000001</v>
      </c>
      <c r="AF73">
        <f>INDEX('2014'!$H$3:H$46,MATCH(Summary!$B73,'2014'!$C$3:$C$46,0))</f>
        <v>11427.75</v>
      </c>
      <c r="AG73">
        <f>INDEX('2014'!$I$3:I$46,MATCH(Summary!$B73,'2014'!$C$3:$C$46,0))</f>
        <v>13819.7346</v>
      </c>
      <c r="AH73">
        <f>INDEX('2014'!$J$3:J$46,MATCH(Summary!$B73,'2014'!$C$3:$C$46,0))</f>
        <v>1161.1217999999999</v>
      </c>
      <c r="AI73">
        <f>INDEX('2015'!$D$3:D$51,MATCH(Summary!$B73,'2015'!$C$3:$C$51,0))</f>
        <v>9</v>
      </c>
      <c r="AJ73">
        <f>INDEX('2015'!$E$3:E$51,MATCH(Summary!$B73,'2015'!$C$3:$C$51,0))</f>
        <v>10</v>
      </c>
      <c r="AK73">
        <f>INDEX('2015'!$F$3:F$51,MATCH(Summary!$B73,'2015'!$C$3:$C$51,0))</f>
        <v>5</v>
      </c>
      <c r="AL73">
        <f>INDEX('2015'!$G$3:G$51,MATCH(Summary!$B73,'2015'!$C$3:$C$51,0))</f>
        <v>17028.75</v>
      </c>
      <c r="AM73">
        <f>INDEX('2015'!$H$3:H$51,MATCH(Summary!$B73,'2015'!$C$3:$C$51,0))</f>
        <v>17110.599999999999</v>
      </c>
      <c r="AN73">
        <f>INDEX('2015'!$I$3:I$51,MATCH(Summary!$B73,'2015'!$C$3:$C$51,0))</f>
        <v>17489.75</v>
      </c>
      <c r="AO73">
        <f>INDEX('2015'!$J$3:J$51,MATCH(Summary!$B73,'2015'!$C$3:$C$51,0))</f>
        <v>677.73670000000004</v>
      </c>
      <c r="AP73">
        <f>INDEX('2016'!$D$3:D$52,MATCH(Summary!$B73,'2016'!$C$3:$C$51,0))</f>
        <v>38</v>
      </c>
      <c r="AQ73">
        <f>INDEX('2016'!E$3:E$52,MATCH(Summary!$B73,'2016'!$C$3:$C$51,0))</f>
        <v>9</v>
      </c>
      <c r="AR73">
        <f>INDEX('2016'!F$3:F$52,MATCH(Summary!$B73,'2016'!$C$3:$C$51,0))</f>
        <v>9</v>
      </c>
      <c r="AS73">
        <f>INDEX('2016'!G$3:G$52,MATCH(Summary!$B73,'2016'!$C$3:$C$51,0))</f>
        <v>14248.4</v>
      </c>
      <c r="AT73">
        <f>INDEX('2016'!H$3:H$52,MATCH(Summary!$B73,'2016'!$C$3:$C$51,0))</f>
        <v>12492.4</v>
      </c>
      <c r="AU73">
        <f>INDEX('2016'!I$3:I$52,MATCH(Summary!$B73,'2016'!$C$3:$C$51,0))</f>
        <v>13006.822200000001</v>
      </c>
      <c r="AV73">
        <f>INDEX('2016'!J$3:J$52,MATCH(Summary!$B73,'2016'!$C$3:$C$51,0))</f>
        <v>507.5992</v>
      </c>
    </row>
    <row r="74" spans="1:48" x14ac:dyDescent="0.2">
      <c r="A74" s="140" t="s">
        <v>60</v>
      </c>
      <c r="B74" s="80" t="s">
        <v>19</v>
      </c>
      <c r="C74" s="60" t="s">
        <v>36</v>
      </c>
      <c r="D74" s="61" t="s">
        <v>7</v>
      </c>
      <c r="E74" s="120">
        <v>306000</v>
      </c>
      <c r="F74" s="137">
        <f>INDEX(Weakness!$C$2:C$57,MATCH(Summary!$B74,Weakness!$A$2:$A$57,0))</f>
        <v>1</v>
      </c>
      <c r="G74" s="137">
        <f>INDEX(Weakness!D$2:D$57,MATCH(Summary!$B74,Weakness!$A$2:$A$57,0))</f>
        <v>1</v>
      </c>
      <c r="H74" s="137">
        <f>INDEX(Weakness!E$2:E$57,MATCH(Summary!$B74,Weakness!$A$2:$A$57,0))</f>
        <v>1</v>
      </c>
      <c r="I74" s="137">
        <f>INDEX(Weakness!F$2:F$57,MATCH(Summary!$B74,Weakness!$A$2:$A$57,0))</f>
        <v>1</v>
      </c>
      <c r="J74" s="137">
        <f>INDEX(Weakness!G$2:G$57,MATCH(Summary!$B74,Weakness!$A$2:$A$57,0))</f>
        <v>1</v>
      </c>
      <c r="K74" s="96">
        <f>INDEX(Program!$C$1:$C$56,MATCH(Summary!$B74,Program!$A$2:$A$56,0))</f>
        <v>1</v>
      </c>
      <c r="L74" s="96">
        <f>INDEX(Program!$D$1:$D$56,MATCH(Summary!$B74,Program!$A$2:$A$56,0))</f>
        <v>1</v>
      </c>
      <c r="M74" s="96">
        <f>INDEX(Program!E$2:$E$56,MATCH(Summary!$B74,Program!$A$2:$A$56,0))</f>
        <v>1</v>
      </c>
      <c r="N74">
        <f>INDEX('2012'!$D3:D$45,MATCH(Summary!$B74,'2012'!$C$3:$C$45,0))</f>
        <v>93</v>
      </c>
      <c r="O74">
        <f>INDEX('2012'!$E$3:E$45,MATCH(Summary!$B74,'2012'!$C$3:$C$45,0))</f>
        <v>5</v>
      </c>
      <c r="P74">
        <f>INDEX('2012'!$F$3:F$56,MATCH(Summary!$B74,'2012'!$C$3:$C$56,0))</f>
        <v>5</v>
      </c>
      <c r="Q74">
        <f>INDEX('2012'!$G$3:G$56,MATCH(Summary!$B74,'2012'!$C$3:$C$56,0))</f>
        <v>17771.25</v>
      </c>
      <c r="R74">
        <f>INDEX('2012'!$H$3:H$56,MATCH(Summary!$B74,'2012'!$C$3:$C$56,0))</f>
        <v>17448.75</v>
      </c>
      <c r="S74">
        <f>INDEX('2012'!$I$3:I$56,MATCH(Summary!$B74,'2012'!$C$3:$C$56,0))</f>
        <v>17574.16</v>
      </c>
      <c r="T74">
        <f>INDEX('2012'!$J$3:J$56,MATCH(Summary!$B74,'2012'!$C$3:$C$56,0))</f>
        <v>132.2953</v>
      </c>
      <c r="U74">
        <f>INDEX('2013'!$D$3:D$46,MATCH(Summary!$B74,'2012'!$C$3:$C$46,0))</f>
        <v>18</v>
      </c>
      <c r="V74">
        <f>INDEX('2013'!$E$3:E$46,MATCH(Summary!$B74,'2013'!$C$3:$C$46,0))</f>
        <v>5</v>
      </c>
      <c r="W74">
        <f>INDEX('2013'!$F$3:F$46,MATCH(Summary!$B74,'2013'!$C$3:$C$46,0))</f>
        <v>5</v>
      </c>
      <c r="X74">
        <f>INDEX('2013'!$G$3:G$46,MATCH(Summary!$B74,'2013'!$C$3:$C$46,0))</f>
        <v>19820.45</v>
      </c>
      <c r="Y74">
        <f>INDEX('2013'!$H$3:H$46,MATCH(Summary!$B74,'2013'!$C$3:$C$46,0))</f>
        <v>17610.8</v>
      </c>
      <c r="Z74">
        <f>INDEX('2013'!$I$3:I$46,MATCH(Summary!$B74,'2013'!$C$3:$C$46,0))</f>
        <v>18440.189999999999</v>
      </c>
      <c r="AA74">
        <f>INDEX('2013'!$J$3:J$46,MATCH(Summary!$B74,'2013'!$C$3:$C$46,0))</f>
        <v>853.33479999999997</v>
      </c>
      <c r="AB74">
        <f>INDEX('2014'!$D$3:D$46,MATCH(Summary!$B74,'2014'!$C$3:$C$46,0))</f>
        <v>13</v>
      </c>
      <c r="AC74">
        <f>INDEX('2014'!$E$3:E$46,MATCH(Summary!$B74,'2014'!$C$3:$C$46,0))</f>
        <v>5</v>
      </c>
      <c r="AD74">
        <f>INDEX('2014'!$F$3:F$46,MATCH(Summary!$B74,'2014'!$C$3:$C$46,0))</f>
        <v>5</v>
      </c>
      <c r="AE74">
        <f>INDEX('2014'!$G$3:G$46,MATCH(Summary!$B74,'2014'!$C$3:$C$46,0))</f>
        <v>17885.599999999999</v>
      </c>
      <c r="AF74">
        <f>INDEX('2014'!$H$3:H$46,MATCH(Summary!$B74,'2014'!$C$3:$C$46,0))</f>
        <v>17110.599999999999</v>
      </c>
      <c r="AG74">
        <f>INDEX('2014'!$I$3:I$46,MATCH(Summary!$B74,'2014'!$C$3:$C$46,0))</f>
        <v>17489.75</v>
      </c>
      <c r="AH74">
        <f>INDEX('2014'!$J$3:J$46,MATCH(Summary!$B74,'2014'!$C$3:$C$46,0))</f>
        <v>677.73670000000004</v>
      </c>
      <c r="AI74">
        <f>INDEX('2015'!$D$3:D$51,MATCH(Summary!$B74,'2015'!$C$3:$C$51,0))</f>
        <v>33</v>
      </c>
      <c r="AJ74">
        <f>INDEX('2015'!$E$3:E$51,MATCH(Summary!$B74,'2015'!$C$3:$C$51,0))</f>
        <v>10</v>
      </c>
      <c r="AK74">
        <f>INDEX('2015'!$F$3:F$51,MATCH(Summary!$B74,'2015'!$C$3:$C$51,0))</f>
        <v>10</v>
      </c>
      <c r="AL74">
        <f>INDEX('2015'!$G$3:G$51,MATCH(Summary!$B74,'2015'!$C$3:$C$51,0))</f>
        <v>19618.2</v>
      </c>
      <c r="AM74">
        <f>INDEX('2015'!$H$3:H$51,MATCH(Summary!$B74,'2015'!$C$3:$C$51,0))</f>
        <v>13445</v>
      </c>
      <c r="AN74">
        <f>INDEX('2015'!$I$3:I$51,MATCH(Summary!$B74,'2015'!$C$3:$C$51,0))</f>
        <v>13943.7317</v>
      </c>
      <c r="AO74">
        <f>INDEX('2015'!$J$3:J$51,MATCH(Summary!$B74,'2015'!$C$3:$C$51,0))</f>
        <v>498.67320000000001</v>
      </c>
      <c r="AP74">
        <f>INDEX('2016'!$D$3:D$52,MATCH(Summary!$B74,'2016'!$C$3:$C$51,0))</f>
        <v>28</v>
      </c>
      <c r="AQ74">
        <f>INDEX('2016'!E$3:E$52,MATCH(Summary!$B74,'2016'!$C$3:$C$51,0))</f>
        <v>8</v>
      </c>
      <c r="AR74">
        <f>INDEX('2016'!F$3:F$52,MATCH(Summary!$B74,'2016'!$C$3:$C$51,0))</f>
        <v>8</v>
      </c>
      <c r="AS74">
        <f>INDEX('2016'!G$3:G$52,MATCH(Summary!$B74,'2016'!$C$3:$C$51,0))</f>
        <v>21337</v>
      </c>
      <c r="AT74">
        <f>INDEX('2016'!H$3:H$52,MATCH(Summary!$B74,'2016'!$C$3:$C$51,0))</f>
        <v>18439</v>
      </c>
      <c r="AU74">
        <f>INDEX('2016'!I$3:I$52,MATCH(Summary!$B74,'2016'!$C$3:$C$51,0))</f>
        <v>19079.825000000001</v>
      </c>
      <c r="AV74">
        <f>INDEX('2016'!J$3:J$52,MATCH(Summary!$B74,'2016'!$C$3:$C$51,0))</f>
        <v>989.47040000000004</v>
      </c>
    </row>
    <row r="75" spans="1:48" x14ac:dyDescent="0.2">
      <c r="A75" s="140" t="s">
        <v>60</v>
      </c>
      <c r="B75" s="81" t="s">
        <v>13</v>
      </c>
      <c r="C75" s="62" t="s">
        <v>37</v>
      </c>
      <c r="D75" s="62" t="s">
        <v>7</v>
      </c>
      <c r="E75" s="121">
        <v>626000</v>
      </c>
      <c r="F75" s="137">
        <f>INDEX(Weakness!$C$2:C$57,MATCH(Summary!$B75,Weakness!$A$2:$A$57,0))</f>
        <v>1</v>
      </c>
      <c r="G75" s="137">
        <f>INDEX(Weakness!D$2:D$57,MATCH(Summary!$B75,Weakness!$A$2:$A$57,0))</f>
        <v>2</v>
      </c>
      <c r="H75" s="137">
        <f>INDEX(Weakness!E$2:E$57,MATCH(Summary!$B75,Weakness!$A$2:$A$57,0))</f>
        <v>1</v>
      </c>
      <c r="I75" s="137">
        <f>INDEX(Weakness!F$2:F$57,MATCH(Summary!$B75,Weakness!$A$2:$A$57,0))</f>
        <v>1</v>
      </c>
      <c r="J75" s="137">
        <f>INDEX(Weakness!G$2:G$57,MATCH(Summary!$B75,Weakness!$A$2:$A$57,0))</f>
        <v>1</v>
      </c>
      <c r="K75" s="96">
        <f>INDEX(Program!$C$1:$C$56,MATCH(Summary!$B75,Program!$A$2:$A$56,0))</f>
        <v>1</v>
      </c>
      <c r="L75" s="96">
        <f>INDEX(Program!$D$1:$D$56,MATCH(Summary!$B75,Program!$A$2:$A$56,0))</f>
        <v>1</v>
      </c>
      <c r="M75" s="96">
        <f>INDEX(Program!E$2:$E$56,MATCH(Summary!$B75,Program!$A$2:$A$56,0))</f>
        <v>1</v>
      </c>
      <c r="N75">
        <f>INDEX('2012'!$D3:D$45,MATCH(Summary!$B75,'2012'!$C$3:$C$45,0))</f>
        <v>106</v>
      </c>
      <c r="O75">
        <f>INDEX('2012'!$E$3:E$45,MATCH(Summary!$B75,'2012'!$C$3:$C$45,0))</f>
        <v>20</v>
      </c>
      <c r="P75">
        <f>INDEX('2012'!$F$3:F$56,MATCH(Summary!$B75,'2012'!$C$3:$C$56,0))</f>
        <v>8</v>
      </c>
      <c r="Q75">
        <f>INDEX('2012'!$G$3:G$56,MATCH(Summary!$B75,'2012'!$C$3:$C$56,0))</f>
        <v>20106.25</v>
      </c>
      <c r="R75">
        <f>INDEX('2012'!$H$3:H$56,MATCH(Summary!$B75,'2012'!$C$3:$C$56,0))</f>
        <v>15198.4</v>
      </c>
      <c r="S75">
        <f>INDEX('2012'!$I$3:I$56,MATCH(Summary!$B75,'2012'!$C$3:$C$56,0))</f>
        <v>17126.900000000001</v>
      </c>
      <c r="T75">
        <f>INDEX('2012'!$J$3:J$56,MATCH(Summary!$B75,'2012'!$C$3:$C$56,0))</f>
        <v>1793.1036999999999</v>
      </c>
      <c r="U75">
        <f>INDEX('2013'!$D$3:D$46,MATCH(Summary!$B75,'2012'!$C$3:$C$46,0))</f>
        <v>17</v>
      </c>
      <c r="V75">
        <f>INDEX('2013'!$E$3:E$46,MATCH(Summary!$B75,'2013'!$C$3:$C$46,0))</f>
        <v>10</v>
      </c>
      <c r="W75">
        <f>INDEX('2013'!$F$3:F$46,MATCH(Summary!$B75,'2013'!$C$3:$C$46,0))</f>
        <v>4</v>
      </c>
      <c r="X75">
        <f>INDEX('2013'!$G$3:G$46,MATCH(Summary!$B75,'2013'!$C$3:$C$46,0))</f>
        <v>18480.599999999999</v>
      </c>
      <c r="Y75">
        <f>INDEX('2013'!$H$3:H$46,MATCH(Summary!$B75,'2013'!$C$3:$C$46,0))</f>
        <v>18480.599999999999</v>
      </c>
      <c r="Z75">
        <f>INDEX('2013'!$I$3:I$46,MATCH(Summary!$B75,'2013'!$C$3:$C$46,0))</f>
        <v>17412.025000000001</v>
      </c>
      <c r="AA75">
        <f>INDEX('2013'!$J$3:J$46,MATCH(Summary!$B75,'2013'!$C$3:$C$46,0))</f>
        <v>846.92629999999997</v>
      </c>
      <c r="AB75">
        <f>INDEX('2014'!$D$3:D$46,MATCH(Summary!$B75,'2014'!$C$3:$C$46,0))</f>
        <v>18</v>
      </c>
      <c r="AC75">
        <f>INDEX('2014'!$E$3:E$46,MATCH(Summary!$B75,'2014'!$C$3:$C$46,0))</f>
        <v>10</v>
      </c>
      <c r="AD75">
        <f>INDEX('2014'!$F$3:F$46,MATCH(Summary!$B75,'2014'!$C$3:$C$46,0))</f>
        <v>1</v>
      </c>
      <c r="AE75">
        <f>INDEX('2014'!$G$3:G$46,MATCH(Summary!$B75,'2014'!$C$3:$C$46,0))</f>
        <v>16840.599999999999</v>
      </c>
      <c r="AF75">
        <f>INDEX('2014'!$H$3:H$46,MATCH(Summary!$B75,'2014'!$C$3:$C$46,0))</f>
        <v>16840.599999999999</v>
      </c>
      <c r="AG75">
        <f>INDEX('2014'!$I$3:I$46,MATCH(Summary!$B75,'2014'!$C$3:$C$46,0))</f>
        <v>16840.599999999999</v>
      </c>
      <c r="AH75">
        <f>INDEX('2014'!$J$3:J$46,MATCH(Summary!$B75,'2014'!$C$3:$C$46,0))</f>
        <v>0</v>
      </c>
      <c r="AI75">
        <f>INDEX('2015'!$D$3:D$51,MATCH(Summary!$B75,'2015'!$C$3:$C$51,0))</f>
        <v>30</v>
      </c>
      <c r="AJ75">
        <f>INDEX('2015'!$E$3:E$51,MATCH(Summary!$B75,'2015'!$C$3:$C$51,0))</f>
        <v>10</v>
      </c>
      <c r="AK75">
        <f>INDEX('2015'!$F$3:F$51,MATCH(Summary!$B75,'2015'!$C$3:$C$51,0))</f>
        <v>7</v>
      </c>
      <c r="AL75">
        <f>INDEX('2015'!$G$3:G$51,MATCH(Summary!$B75,'2015'!$C$3:$C$51,0))</f>
        <v>17993.75</v>
      </c>
      <c r="AM75">
        <f>INDEX('2015'!$H$3:H$51,MATCH(Summary!$B75,'2015'!$C$3:$C$51,0))</f>
        <v>14480.6</v>
      </c>
      <c r="AN75">
        <f>INDEX('2015'!$I$3:I$51,MATCH(Summary!$B75,'2015'!$C$3:$C$51,0))</f>
        <v>14827.11</v>
      </c>
      <c r="AO75">
        <f>INDEX('2015'!$J$3:J$51,MATCH(Summary!$B75,'2015'!$C$3:$C$51,0))</f>
        <v>279.11720000000003</v>
      </c>
      <c r="AP75">
        <f>INDEX('2016'!$D$3:D$52,MATCH(Summary!$B75,'2016'!$C$3:$C$51,0))</f>
        <v>14</v>
      </c>
      <c r="AQ75">
        <f>INDEX('2016'!E$3:E$52,MATCH(Summary!$B75,'2016'!$C$3:$C$51,0))</f>
        <v>10</v>
      </c>
      <c r="AR75">
        <f>INDEX('2016'!F$3:F$52,MATCH(Summary!$B75,'2016'!$C$3:$C$51,0))</f>
        <v>2</v>
      </c>
      <c r="AS75">
        <f>INDEX('2016'!G$3:G$52,MATCH(Summary!$B75,'2016'!$C$3:$C$51,0))</f>
        <v>20159</v>
      </c>
      <c r="AT75">
        <f>INDEX('2016'!H$3:H$52,MATCH(Summary!$B75,'2016'!$C$3:$C$51,0))</f>
        <v>17589</v>
      </c>
      <c r="AU75">
        <f>INDEX('2016'!I$3:I$52,MATCH(Summary!$B75,'2016'!$C$3:$C$51,0))</f>
        <v>18874</v>
      </c>
      <c r="AV75">
        <f>INDEX('2016'!J$3:J$52,MATCH(Summary!$B75,'2016'!$C$3:$C$51,0))</f>
        <v>1817.2644</v>
      </c>
    </row>
    <row r="76" spans="1:48" x14ac:dyDescent="0.2">
      <c r="A76" s="140" t="s">
        <v>60</v>
      </c>
      <c r="B76" s="81" t="s">
        <v>12</v>
      </c>
      <c r="C76" s="62" t="s">
        <v>37</v>
      </c>
      <c r="D76" s="62" t="s">
        <v>7</v>
      </c>
      <c r="E76" s="121">
        <v>632000</v>
      </c>
      <c r="F76" s="137">
        <f>INDEX(Weakness!$C$2:C$57,MATCH(Summary!$B76,Weakness!$A$2:$A$57,0))</f>
        <v>1</v>
      </c>
      <c r="G76" s="137">
        <f>INDEX(Weakness!D$2:D$57,MATCH(Summary!$B76,Weakness!$A$2:$A$57,0))</f>
        <v>2</v>
      </c>
      <c r="H76" s="137">
        <f>INDEX(Weakness!E$2:E$57,MATCH(Summary!$B76,Weakness!$A$2:$A$57,0))</f>
        <v>1</v>
      </c>
      <c r="I76" s="137">
        <f>INDEX(Weakness!F$2:F$57,MATCH(Summary!$B76,Weakness!$A$2:$A$57,0))</f>
        <v>1</v>
      </c>
      <c r="J76" s="137">
        <f>INDEX(Weakness!G$2:G$57,MATCH(Summary!$B76,Weakness!$A$2:$A$57,0))</f>
        <v>1</v>
      </c>
      <c r="K76" s="96">
        <f>INDEX(Program!$C$1:$C$56,MATCH(Summary!$B76,Program!$A$2:$A$56,0))</f>
        <v>1</v>
      </c>
      <c r="L76" s="96">
        <f>INDEX(Program!$D$1:$D$56,MATCH(Summary!$B76,Program!$A$2:$A$56,0))</f>
        <v>1</v>
      </c>
      <c r="M76" s="96">
        <f>INDEX(Program!E$2:$E$56,MATCH(Summary!$B76,Program!$A$2:$A$56,0))</f>
        <v>0</v>
      </c>
      <c r="N76">
        <f>INDEX('2012'!$D3:D$45,MATCH(Summary!$B76,'2012'!$C$3:$C$45,0))</f>
        <v>16</v>
      </c>
      <c r="O76">
        <f>INDEX('2012'!$E$3:E$45,MATCH(Summary!$B76,'2012'!$C$3:$C$45,0))</f>
        <v>10</v>
      </c>
      <c r="P76">
        <f>INDEX('2012'!$F$3:F$56,MATCH(Summary!$B76,'2012'!$C$3:$C$56,0))</f>
        <v>2</v>
      </c>
      <c r="Q76">
        <f>INDEX('2012'!$G$3:G$56,MATCH(Summary!$B76,'2012'!$C$3:$C$56,0))</f>
        <v>19050.7</v>
      </c>
      <c r="R76">
        <f>INDEX('2012'!$H$3:H$56,MATCH(Summary!$B76,'2012'!$C$3:$C$56,0))</f>
        <v>18923.2</v>
      </c>
      <c r="S76">
        <f>INDEX('2012'!$I$3:I$56,MATCH(Summary!$B76,'2012'!$C$3:$C$56,0))</f>
        <v>18986.95</v>
      </c>
      <c r="T76">
        <f>INDEX('2012'!$J$3:J$56,MATCH(Summary!$B76,'2012'!$C$3:$C$56,0))</f>
        <v>90.156099999999995</v>
      </c>
      <c r="U76">
        <f>INDEX('2013'!$D$3:D$46,MATCH(Summary!$B76,'2012'!$C$3:$C$46,0))</f>
        <v>91</v>
      </c>
      <c r="V76">
        <f>INDEX('2013'!$E$3:E$46,MATCH(Summary!$B76,'2013'!$C$3:$C$46,0))</f>
        <v>10</v>
      </c>
      <c r="W76">
        <f>INDEX('2013'!$F$3:F$46,MATCH(Summary!$B76,'2013'!$C$3:$C$46,0))</f>
        <v>0</v>
      </c>
      <c r="X76">
        <f>INDEX('2013'!$G$3:G$46,MATCH(Summary!$B76,'2013'!$C$3:$C$46,0))</f>
        <v>0</v>
      </c>
      <c r="Y76">
        <f>INDEX('2013'!$H$3:H$46,MATCH(Summary!$B76,'2013'!$C$3:$C$46,0))</f>
        <v>0</v>
      </c>
      <c r="Z76">
        <f>INDEX('2013'!$I$3:I$46,MATCH(Summary!$B76,'2013'!$C$3:$C$46,0))</f>
        <v>0</v>
      </c>
      <c r="AA76">
        <f>INDEX('2013'!$J$3:J$46,MATCH(Summary!$B76,'2013'!$C$3:$C$46,0))</f>
        <v>0</v>
      </c>
      <c r="AB76">
        <f>INDEX('2014'!$D$3:D$46,MATCH(Summary!$B76,'2014'!$C$3:$C$46,0))</f>
        <v>7</v>
      </c>
      <c r="AC76">
        <f>INDEX('2014'!$E$3:E$46,MATCH(Summary!$B76,'2014'!$C$3:$C$46,0))</f>
        <v>20</v>
      </c>
      <c r="AD76">
        <f>INDEX('2014'!$F$3:F$46,MATCH(Summary!$B76,'2014'!$C$3:$C$46,0))</f>
        <v>0</v>
      </c>
      <c r="AE76">
        <f>INDEX('2014'!$G$3:G$46,MATCH(Summary!$B76,'2014'!$C$3:$C$46,0))</f>
        <v>0</v>
      </c>
      <c r="AF76">
        <f>INDEX('2014'!$H$3:H$46,MATCH(Summary!$B76,'2014'!$C$3:$C$46,0))</f>
        <v>0</v>
      </c>
      <c r="AG76">
        <f>INDEX('2014'!$I$3:I$46,MATCH(Summary!$B76,'2014'!$C$3:$C$46,0))</f>
        <v>0</v>
      </c>
      <c r="AH76">
        <f>INDEX('2014'!$J$3:J$46,MATCH(Summary!$B76,'2014'!$C$3:$C$46,0))</f>
        <v>0</v>
      </c>
      <c r="AI76">
        <f>INDEX('2015'!$D$3:D$51,MATCH(Summary!$B76,'2015'!$C$3:$C$51,0))</f>
        <v>7</v>
      </c>
      <c r="AJ76">
        <f>INDEX('2015'!$E$3:E$51,MATCH(Summary!$B76,'2015'!$C$3:$C$51,0))</f>
        <v>10</v>
      </c>
      <c r="AK76">
        <f>INDEX('2015'!$F$3:F$51,MATCH(Summary!$B76,'2015'!$C$3:$C$51,0))</f>
        <v>1</v>
      </c>
      <c r="AL76">
        <f>INDEX('2015'!$G$3:G$51,MATCH(Summary!$B76,'2015'!$C$3:$C$51,0))</f>
        <v>19530</v>
      </c>
      <c r="AM76">
        <f>INDEX('2015'!$H$3:H$51,MATCH(Summary!$B76,'2015'!$C$3:$C$51,0))</f>
        <v>15041.25</v>
      </c>
      <c r="AN76">
        <f>INDEX('2015'!$I$3:I$51,MATCH(Summary!$B76,'2015'!$C$3:$C$51,0))</f>
        <v>17759.150000000001</v>
      </c>
      <c r="AO76">
        <f>INDEX('2015'!$J$3:J$51,MATCH(Summary!$B76,'2015'!$C$3:$C$51,0))</f>
        <v>1430.367</v>
      </c>
      <c r="AP76">
        <f>INDEX('2016'!$D$3:D$52,MATCH(Summary!$B76,'2016'!$C$3:$C$51,0))</f>
        <v>9</v>
      </c>
      <c r="AQ76">
        <f>INDEX('2016'!E$3:E$52,MATCH(Summary!$B76,'2016'!$C$3:$C$51,0))</f>
        <v>20</v>
      </c>
      <c r="AR76">
        <f>INDEX('2016'!F$3:F$52,MATCH(Summary!$B76,'2016'!$C$3:$C$51,0))</f>
        <v>2</v>
      </c>
      <c r="AS76">
        <f>INDEX('2016'!G$3:G$52,MATCH(Summary!$B76,'2016'!$C$3:$C$51,0))</f>
        <v>18049</v>
      </c>
      <c r="AT76">
        <f>INDEX('2016'!H$3:H$52,MATCH(Summary!$B76,'2016'!$C$3:$C$51,0))</f>
        <v>17666.3</v>
      </c>
      <c r="AU76">
        <f>INDEX('2016'!I$3:I$52,MATCH(Summary!$B76,'2016'!$C$3:$C$51,0))</f>
        <v>17857.650000000001</v>
      </c>
      <c r="AV76">
        <f>INDEX('2016'!J$3:J$52,MATCH(Summary!$B76,'2016'!$C$3:$C$51,0))</f>
        <v>270.60980000000001</v>
      </c>
    </row>
    <row r="77" spans="1:48" x14ac:dyDescent="0.2">
      <c r="A77" s="140" t="s">
        <v>60</v>
      </c>
      <c r="B77" s="81" t="s">
        <v>14</v>
      </c>
      <c r="C77" s="62" t="s">
        <v>37</v>
      </c>
      <c r="D77" s="62" t="s">
        <v>7</v>
      </c>
      <c r="E77" s="121">
        <v>632000</v>
      </c>
      <c r="F77" s="137">
        <f>INDEX(Weakness!$C$2:C$57,MATCH(Summary!$B77,Weakness!$A$2:$A$57,0))</f>
        <v>1</v>
      </c>
      <c r="G77" s="137">
        <f>INDEX(Weakness!D$2:D$57,MATCH(Summary!$B77,Weakness!$A$2:$A$57,0))</f>
        <v>2</v>
      </c>
      <c r="H77" s="137">
        <f>INDEX(Weakness!E$2:E$57,MATCH(Summary!$B77,Weakness!$A$2:$A$57,0))</f>
        <v>1</v>
      </c>
      <c r="I77" s="137">
        <f>INDEX(Weakness!F$2:F$57,MATCH(Summary!$B77,Weakness!$A$2:$A$57,0))</f>
        <v>1</v>
      </c>
      <c r="J77" s="137">
        <f>INDEX(Weakness!G$2:G$57,MATCH(Summary!$B77,Weakness!$A$2:$A$57,0))</f>
        <v>1</v>
      </c>
      <c r="K77" s="96">
        <f>INDEX(Program!$C$1:$C$56,MATCH(Summary!$B77,Program!$A$2:$A$56,0))</f>
        <v>1</v>
      </c>
      <c r="L77" s="96">
        <f>INDEX(Program!$D$1:$D$56,MATCH(Summary!$B77,Program!$A$2:$A$56,0))</f>
        <v>1</v>
      </c>
      <c r="M77" s="96">
        <f>INDEX(Program!E$2:$E$56,MATCH(Summary!$B77,Program!$A$2:$A$56,0))</f>
        <v>1</v>
      </c>
      <c r="N77">
        <f>INDEX('2012'!$D3:D$45,MATCH(Summary!$B77,'2012'!$C$3:$C$45,0))</f>
        <v>46</v>
      </c>
      <c r="O77">
        <f>INDEX('2012'!$E$3:E$45,MATCH(Summary!$B77,'2012'!$C$3:$C$45,0))</f>
        <v>10</v>
      </c>
      <c r="P77">
        <f>INDEX('2012'!$F$3:F$56,MATCH(Summary!$B77,'2012'!$C$3:$C$56,0))</f>
        <v>7</v>
      </c>
      <c r="Q77">
        <f>INDEX('2012'!$G$3:G$56,MATCH(Summary!$B77,'2012'!$C$3:$C$56,0))</f>
        <v>19306.95</v>
      </c>
      <c r="R77">
        <f>INDEX('2012'!$H$3:H$56,MATCH(Summary!$B77,'2012'!$C$3:$C$56,0))</f>
        <v>15587.5</v>
      </c>
      <c r="S77">
        <f>INDEX('2012'!$I$3:I$56,MATCH(Summary!$B77,'2012'!$C$3:$C$56,0))</f>
        <v>17469.55</v>
      </c>
      <c r="T77">
        <f>INDEX('2012'!$J$3:J$56,MATCH(Summary!$B77,'2012'!$C$3:$C$56,0))</f>
        <v>1336.6777</v>
      </c>
      <c r="U77">
        <f>INDEX('2013'!$D$3:D$46,MATCH(Summary!$B77,'2012'!$C$3:$C$46,0))</f>
        <v>10</v>
      </c>
      <c r="V77">
        <f>INDEX('2013'!$E$3:E$46,MATCH(Summary!$B77,'2013'!$C$3:$C$46,0))</f>
        <v>15</v>
      </c>
      <c r="W77">
        <f>INDEX('2013'!$F$3:F$46,MATCH(Summary!$B77,'2013'!$C$3:$C$46,0))</f>
        <v>8</v>
      </c>
      <c r="X77">
        <f>INDEX('2013'!$G$3:G$46,MATCH(Summary!$B77,'2013'!$C$3:$C$46,0))</f>
        <v>19415.45</v>
      </c>
      <c r="Y77">
        <f>INDEX('2013'!$H$3:H$46,MATCH(Summary!$B77,'2013'!$C$3:$C$46,0))</f>
        <v>16641.05</v>
      </c>
      <c r="Z77">
        <f>INDEX('2013'!$I$3:I$46,MATCH(Summary!$B77,'2013'!$C$3:$C$46,0))</f>
        <v>18246.1875</v>
      </c>
      <c r="AA77">
        <f>INDEX('2013'!$J$3:J$46,MATCH(Summary!$B77,'2013'!$C$3:$C$46,0))</f>
        <v>1008.4</v>
      </c>
      <c r="AB77">
        <f>INDEX('2014'!$D$3:D$46,MATCH(Summary!$B77,'2014'!$C$3:$C$46,0))</f>
        <v>14</v>
      </c>
      <c r="AC77">
        <f>INDEX('2014'!$E$3:E$46,MATCH(Summary!$B77,'2014'!$C$3:$C$46,0))</f>
        <v>20</v>
      </c>
      <c r="AD77">
        <f>INDEX('2014'!$F$3:F$46,MATCH(Summary!$B77,'2014'!$C$3:$C$46,0))</f>
        <v>6</v>
      </c>
      <c r="AE77">
        <f>INDEX('2014'!$G$3:G$46,MATCH(Summary!$B77,'2014'!$C$3:$C$46,0))</f>
        <v>20648.8</v>
      </c>
      <c r="AF77">
        <f>INDEX('2014'!$H$3:H$46,MATCH(Summary!$B77,'2014'!$C$3:$C$46,0))</f>
        <v>18534.5</v>
      </c>
      <c r="AG77">
        <f>INDEX('2014'!$I$3:I$46,MATCH(Summary!$B77,'2014'!$C$3:$C$46,0))</f>
        <v>19308.599999999999</v>
      </c>
      <c r="AH77">
        <f>INDEX('2014'!$J$3:J$46,MATCH(Summary!$B77,'2014'!$C$3:$C$46,0))</f>
        <v>811.59199999999998</v>
      </c>
      <c r="AI77">
        <f>INDEX('2015'!$D$3:D$51,MATCH(Summary!$B77,'2015'!$C$3:$C$51,0))</f>
        <v>22</v>
      </c>
      <c r="AJ77">
        <f>INDEX('2015'!$E$3:E$51,MATCH(Summary!$B77,'2015'!$C$3:$C$51,0))</f>
        <v>10</v>
      </c>
      <c r="AK77">
        <f>INDEX('2015'!$F$3:F$51,MATCH(Summary!$B77,'2015'!$C$3:$C$51,0))</f>
        <v>10</v>
      </c>
      <c r="AL77">
        <f>INDEX('2015'!$G$3:G$51,MATCH(Summary!$B77,'2015'!$C$3:$C$51,0))</f>
        <v>19198.75</v>
      </c>
      <c r="AM77">
        <f>INDEX('2015'!$H$3:H$51,MATCH(Summary!$B77,'2015'!$C$3:$C$51,0))</f>
        <v>19198.75</v>
      </c>
      <c r="AN77">
        <f>INDEX('2015'!$I$3:I$51,MATCH(Summary!$B77,'2015'!$C$3:$C$51,0))</f>
        <v>19198.75</v>
      </c>
      <c r="AO77">
        <f>INDEX('2015'!$J$3:J$51,MATCH(Summary!$B77,'2015'!$C$3:$C$51,0))</f>
        <v>0</v>
      </c>
      <c r="AP77">
        <f>INDEX('2016'!$D$3:D$52,MATCH(Summary!$B77,'2016'!$C$3:$C$51,0))</f>
        <v>17</v>
      </c>
      <c r="AQ77">
        <f>INDEX('2016'!E$3:E$52,MATCH(Summary!$B77,'2016'!$C$3:$C$51,0))</f>
        <v>10</v>
      </c>
      <c r="AR77">
        <f>INDEX('2016'!F$3:F$52,MATCH(Summary!$B77,'2016'!$C$3:$C$51,0))</f>
        <v>8</v>
      </c>
      <c r="AS77">
        <f>INDEX('2016'!G$3:G$52,MATCH(Summary!$B77,'2016'!$C$3:$C$51,0))</f>
        <v>23728</v>
      </c>
      <c r="AT77">
        <f>INDEX('2016'!H$3:H$52,MATCH(Summary!$B77,'2016'!$C$3:$C$51,0))</f>
        <v>14707.9</v>
      </c>
      <c r="AU77">
        <f>INDEX('2016'!I$3:I$52,MATCH(Summary!$B77,'2016'!$C$3:$C$51,0))</f>
        <v>18224.275000000001</v>
      </c>
      <c r="AV77">
        <f>INDEX('2016'!J$3:J$52,MATCH(Summary!$B77,'2016'!$C$3:$C$51,0))</f>
        <v>2600.5947000000001</v>
      </c>
    </row>
    <row r="78" spans="1:48" x14ac:dyDescent="0.2">
      <c r="A78" s="140" t="s">
        <v>60</v>
      </c>
      <c r="B78" s="81" t="s">
        <v>10</v>
      </c>
      <c r="C78" s="62" t="s">
        <v>37</v>
      </c>
      <c r="D78" s="62" t="s">
        <v>11</v>
      </c>
      <c r="E78" s="121">
        <v>751000</v>
      </c>
      <c r="F78" s="137">
        <f>INDEX(Weakness!$C$2:C$57,MATCH(Summary!$B78,Weakness!$A$2:$A$57,0))</f>
        <v>2</v>
      </c>
      <c r="G78" s="137">
        <f>INDEX(Weakness!D$2:D$57,MATCH(Summary!$B78,Weakness!$A$2:$A$57,0))</f>
        <v>3</v>
      </c>
      <c r="H78" s="137">
        <f>INDEX(Weakness!E$2:E$57,MATCH(Summary!$B78,Weakness!$A$2:$A$57,0))</f>
        <v>1</v>
      </c>
      <c r="I78" s="137">
        <f>INDEX(Weakness!F$2:F$57,MATCH(Summary!$B78,Weakness!$A$2:$A$57,0))</f>
        <v>1</v>
      </c>
      <c r="J78" s="137">
        <f>INDEX(Weakness!G$2:G$57,MATCH(Summary!$B78,Weakness!$A$2:$A$57,0))</f>
        <v>1</v>
      </c>
      <c r="K78" s="96">
        <f>INDEX(Program!$C$1:$C$56,MATCH(Summary!$B78,Program!$A$2:$A$56,0))</f>
        <v>1</v>
      </c>
      <c r="L78" s="96">
        <f>INDEX(Program!$D$1:$D$56,MATCH(Summary!$B78,Program!$A$2:$A$56,0))</f>
        <v>1</v>
      </c>
      <c r="M78" s="96">
        <f>INDEX(Program!E$2:$E$56,MATCH(Summary!$B78,Program!$A$2:$A$56,0))</f>
        <v>1</v>
      </c>
      <c r="N78">
        <f>INDEX('2012'!$D3:D$45,MATCH(Summary!$B78,'2012'!$C$3:$C$45,0))</f>
        <v>54</v>
      </c>
      <c r="O78">
        <f>INDEX('2012'!$E$3:E$45,MATCH(Summary!$B78,'2012'!$C$3:$C$45,0))</f>
        <v>20</v>
      </c>
      <c r="P78">
        <f>INDEX('2012'!$F$3:F$56,MATCH(Summary!$B78,'2012'!$C$3:$C$56,0))</f>
        <v>6</v>
      </c>
      <c r="Q78">
        <f>INDEX('2012'!$G$3:G$56,MATCH(Summary!$B78,'2012'!$C$3:$C$56,0))</f>
        <v>20163.75</v>
      </c>
      <c r="R78">
        <f>INDEX('2012'!$H$3:H$56,MATCH(Summary!$B78,'2012'!$C$3:$C$56,0))</f>
        <v>13271.5</v>
      </c>
      <c r="S78">
        <f>INDEX('2012'!$I$3:I$56,MATCH(Summary!$B78,'2012'!$C$3:$C$56,0))</f>
        <v>17947.033299999999</v>
      </c>
      <c r="T78">
        <f>INDEX('2012'!$J$3:J$56,MATCH(Summary!$B78,'2012'!$C$3:$C$56,0))</f>
        <v>2541.1608999999999</v>
      </c>
      <c r="U78">
        <f>INDEX('2013'!$D$3:D$46,MATCH(Summary!$B78,'2012'!$C$3:$C$46,0))</f>
        <v>9</v>
      </c>
      <c r="V78">
        <f>INDEX('2013'!$E$3:E$46,MATCH(Summary!$B78,'2013'!$C$3:$C$46,0))</f>
        <v>10</v>
      </c>
      <c r="W78">
        <f>INDEX('2013'!$F$3:F$46,MATCH(Summary!$B78,'2013'!$C$3:$C$46,0))</f>
        <v>5</v>
      </c>
      <c r="X78">
        <f>INDEX('2013'!$G$3:G$46,MATCH(Summary!$B78,'2013'!$C$3:$C$46,0))</f>
        <v>18932.400000000001</v>
      </c>
      <c r="Y78">
        <f>INDEX('2013'!$H$3:H$46,MATCH(Summary!$B78,'2013'!$C$3:$C$46,0))</f>
        <v>16103.5</v>
      </c>
      <c r="Z78">
        <f>INDEX('2013'!$I$3:I$46,MATCH(Summary!$B78,'2013'!$C$3:$C$46,0))</f>
        <v>17112.419999999998</v>
      </c>
      <c r="AA78">
        <f>INDEX('2013'!$J$3:J$46,MATCH(Summary!$B78,'2013'!$C$3:$C$46,0))</f>
        <v>1070.7392</v>
      </c>
      <c r="AB78">
        <f>INDEX('2014'!$D$3:D$46,MATCH(Summary!$B78,'2014'!$C$3:$C$46,0))</f>
        <v>25</v>
      </c>
      <c r="AC78">
        <f>INDEX('2014'!$E$3:E$46,MATCH(Summary!$B78,'2014'!$C$3:$C$46,0))</f>
        <v>10</v>
      </c>
      <c r="AD78">
        <f>INDEX('2014'!$F$3:F$46,MATCH(Summary!$B78,'2014'!$C$3:$C$46,0))</f>
        <v>10</v>
      </c>
      <c r="AE78">
        <f>INDEX('2014'!$G$3:G$46,MATCH(Summary!$B78,'2014'!$C$3:$C$46,0))</f>
        <v>18664.45</v>
      </c>
      <c r="AF78">
        <f>INDEX('2014'!$H$3:H$46,MATCH(Summary!$B78,'2014'!$C$3:$C$46,0))</f>
        <v>15675.75</v>
      </c>
      <c r="AG78">
        <f>INDEX('2014'!$I$3:I$46,MATCH(Summary!$B78,'2014'!$C$3:$C$46,0))</f>
        <v>17072.174999999999</v>
      </c>
      <c r="AH78">
        <f>INDEX('2014'!$J$3:J$46,MATCH(Summary!$B78,'2014'!$C$3:$C$46,0))</f>
        <v>1070.7392</v>
      </c>
      <c r="AI78">
        <f>INDEX('2015'!$D$3:D$51,MATCH(Summary!$B78,'2015'!$C$3:$C$51,0))</f>
        <v>36</v>
      </c>
      <c r="AJ78">
        <f>INDEX('2015'!$E$3:E$51,MATCH(Summary!$B78,'2015'!$C$3:$C$51,0))</f>
        <v>10</v>
      </c>
      <c r="AK78">
        <f>INDEX('2015'!$F$3:F$51,MATCH(Summary!$B78,'2015'!$C$3:$C$51,0))</f>
        <v>10</v>
      </c>
      <c r="AL78">
        <f>INDEX('2015'!$G$3:G$51,MATCH(Summary!$B78,'2015'!$C$3:$C$51,0))</f>
        <v>17434.349999999999</v>
      </c>
      <c r="AM78">
        <f>INDEX('2015'!$H$3:H$51,MATCH(Summary!$B78,'2015'!$C$3:$C$51,0))</f>
        <v>12592</v>
      </c>
      <c r="AN78">
        <f>INDEX('2015'!$I$3:I$51,MATCH(Summary!$B78,'2015'!$C$3:$C$51,0))</f>
        <v>13633.744000000001</v>
      </c>
      <c r="AO78">
        <f>INDEX('2015'!$J$3:J$51,MATCH(Summary!$B78,'2015'!$C$3:$C$51,0))</f>
        <v>802.88160000000005</v>
      </c>
      <c r="AP78">
        <f>INDEX('2016'!$D$3:D$52,MATCH(Summary!$B78,'2016'!$C$3:$C$51,0))</f>
        <v>23</v>
      </c>
      <c r="AQ78">
        <f>INDEX('2016'!E$3:E$52,MATCH(Summary!$B78,'2016'!$C$3:$C$51,0))</f>
        <v>10</v>
      </c>
      <c r="AR78">
        <f>INDEX('2016'!F$3:F$52,MATCH(Summary!$B78,'2016'!$C$3:$C$51,0))</f>
        <v>3</v>
      </c>
      <c r="AS78">
        <f>INDEX('2016'!G$3:G$52,MATCH(Summary!$B78,'2016'!$C$3:$C$51,0))</f>
        <v>17643.2</v>
      </c>
      <c r="AT78">
        <f>INDEX('2016'!H$3:H$52,MATCH(Summary!$B78,'2016'!$C$3:$C$51,0))</f>
        <v>15957.5</v>
      </c>
      <c r="AU78">
        <f>INDEX('2016'!I$3:I$52,MATCH(Summary!$B78,'2016'!$C$3:$C$51,0))</f>
        <v>16683.2333</v>
      </c>
      <c r="AV78">
        <f>INDEX('2016'!J$3:J$52,MATCH(Summary!$B78,'2016'!$C$3:$C$51,0))</f>
        <v>866.91700000000003</v>
      </c>
    </row>
    <row r="79" spans="1:48" x14ac:dyDescent="0.2">
      <c r="A79" s="141" t="s">
        <v>67</v>
      </c>
      <c r="B79" s="82" t="s">
        <v>6</v>
      </c>
      <c r="C79" s="16" t="s">
        <v>38</v>
      </c>
      <c r="D79" s="16" t="s">
        <v>7</v>
      </c>
      <c r="E79" s="122">
        <v>162000</v>
      </c>
      <c r="F79" s="137">
        <f>INDEX(Weakness!$C$2:C$57,MATCH(Summary!$B79,Weakness!$A$2:$A$57,0))</f>
        <v>1</v>
      </c>
      <c r="G79" s="137">
        <f>INDEX(Weakness!D$2:D$57,MATCH(Summary!$B79,Weakness!$A$2:$A$57,0))</f>
        <v>1</v>
      </c>
      <c r="H79" s="137">
        <f>INDEX(Weakness!E$2:E$57,MATCH(Summary!$B79,Weakness!$A$2:$A$57,0))</f>
        <v>1</v>
      </c>
      <c r="I79" s="137">
        <f>INDEX(Weakness!F$2:F$57,MATCH(Summary!$B79,Weakness!$A$2:$A$57,0))</f>
        <v>2</v>
      </c>
      <c r="J79" s="137">
        <f>INDEX(Weakness!G$2:G$57,MATCH(Summary!$B79,Weakness!$A$2:$A$57,0))</f>
        <v>3</v>
      </c>
      <c r="K79" s="96">
        <f>INDEX(Program!$C$1:$C$56,MATCH(Summary!$B79,Program!$A$2:$A$56,0))</f>
        <v>1</v>
      </c>
      <c r="L79" s="96">
        <f>INDEX(Program!$D$1:$D$56,MATCH(Summary!$B79,Program!$A$2:$A$56,0))</f>
        <v>0</v>
      </c>
      <c r="M79" s="96">
        <f>INDEX(Program!E$2:$E$56,MATCH(Summary!$B79,Program!$A$2:$A$56,0))</f>
        <v>0</v>
      </c>
      <c r="N79">
        <f>INDEX('2012'!$D3:D$45,MATCH(Summary!$B79,'2012'!$C$3:$C$45,0))</f>
        <v>77</v>
      </c>
      <c r="O79">
        <f>INDEX('2012'!$E$3:E$45,MATCH(Summary!$B79,'2012'!$C$3:$C$45,0))</f>
        <v>40</v>
      </c>
      <c r="P79">
        <f>INDEX('2012'!$F$3:F$56,MATCH(Summary!$B79,'2012'!$C$3:$C$56,0))</f>
        <v>40</v>
      </c>
      <c r="Q79">
        <f>INDEX('2012'!$G$3:G$56,MATCH(Summary!$B79,'2012'!$C$3:$C$56,0))</f>
        <v>16435.650000000001</v>
      </c>
      <c r="R79">
        <f>INDEX('2012'!$H$3:H$56,MATCH(Summary!$B79,'2012'!$C$3:$C$56,0))</f>
        <v>11721.85</v>
      </c>
      <c r="S79">
        <f>INDEX('2012'!$I$3:I$56,MATCH(Summary!$B79,'2012'!$C$3:$C$56,0))</f>
        <v>13726.672500000001</v>
      </c>
      <c r="T79">
        <f>INDEX('2012'!$J$3:J$56,MATCH(Summary!$B79,'2012'!$C$3:$C$56,0))</f>
        <v>1258.4158</v>
      </c>
      <c r="U79">
        <f>INDEX('2013'!$D$3:D$46,MATCH(Summary!$B79,'2012'!$C$3:$C$46,0))</f>
        <v>778</v>
      </c>
      <c r="V79">
        <f>INDEX('2013'!$E$3:E$46,MATCH(Summary!$B79,'2013'!$C$3:$C$46,0))</f>
        <v>25</v>
      </c>
      <c r="W79">
        <f>INDEX('2013'!$F$3:F$46,MATCH(Summary!$B79,'2013'!$C$3:$C$46,0))</f>
        <v>25</v>
      </c>
      <c r="X79">
        <f>INDEX('2013'!$G$3:G$46,MATCH(Summary!$B79,'2013'!$C$3:$C$46,0))</f>
        <v>17971.7</v>
      </c>
      <c r="Y79">
        <f>INDEX('2013'!$H$3:H$46,MATCH(Summary!$B79,'2013'!$C$3:$C$46,0))</f>
        <v>14944.65</v>
      </c>
      <c r="Z79">
        <f>INDEX('2013'!$I$3:I$46,MATCH(Summary!$B79,'2013'!$C$3:$C$46,0))</f>
        <v>15542.51</v>
      </c>
      <c r="AA79">
        <f>INDEX('2013'!$J$3:J$46,MATCH(Summary!$B79,'2013'!$C$3:$C$46,0))</f>
        <v>667.71889999999996</v>
      </c>
      <c r="AB79">
        <f>INDEX('2014'!$D$3:D$46,MATCH(Summary!$B79,'2014'!$C$3:$C$46,0))</f>
        <v>154</v>
      </c>
      <c r="AC79">
        <f>INDEX('2014'!$E$3:E$46,MATCH(Summary!$B79,'2014'!$C$3:$C$46,0))</f>
        <v>25</v>
      </c>
      <c r="AD79">
        <f>INDEX('2014'!$F$3:F$46,MATCH(Summary!$B79,'2014'!$C$3:$C$46,0))</f>
        <v>25</v>
      </c>
      <c r="AE79">
        <f>INDEX('2014'!$G$3:G$46,MATCH(Summary!$B79,'2014'!$C$3:$C$46,0))</f>
        <v>18772</v>
      </c>
      <c r="AF79">
        <f>INDEX('2014'!$H$3:H$46,MATCH(Summary!$B79,'2014'!$C$3:$C$46,0))</f>
        <v>14956.25</v>
      </c>
      <c r="AG79">
        <f>INDEX('2014'!$I$3:I$46,MATCH(Summary!$B79,'2014'!$C$3:$C$46,0))</f>
        <v>15820.664000000001</v>
      </c>
      <c r="AH79">
        <f>INDEX('2014'!$J$3:J$46,MATCH(Summary!$B79,'2014'!$C$3:$C$46,0))</f>
        <v>1632.2925</v>
      </c>
      <c r="AI79">
        <f>INDEX('2015'!$D$3:D$51,MATCH(Summary!$B79,'2015'!$C$3:$C$51,0))</f>
        <v>175</v>
      </c>
      <c r="AJ79">
        <f>INDEX('2015'!$E$3:E$51,MATCH(Summary!$B79,'2015'!$C$3:$C$51,0))</f>
        <v>25</v>
      </c>
      <c r="AK79">
        <f>INDEX('2015'!$F$3:F$51,MATCH(Summary!$B79,'2015'!$C$3:$C$51,0))</f>
        <v>25</v>
      </c>
      <c r="AL79">
        <f>INDEX('2015'!$G$3:G$51,MATCH(Summary!$B79,'2015'!$C$3:$C$51,0))</f>
        <v>16568.75</v>
      </c>
      <c r="AM79">
        <f>INDEX('2015'!$H$3:H$51,MATCH(Summary!$B79,'2015'!$C$3:$C$51,0))</f>
        <v>14956.25</v>
      </c>
      <c r="AN79">
        <f>INDEX('2015'!$I$3:I$51,MATCH(Summary!$B79,'2015'!$C$3:$C$51,0))</f>
        <v>15820.664000000001</v>
      </c>
      <c r="AO79">
        <f>INDEX('2015'!$J$3:J$51,MATCH(Summary!$B79,'2015'!$C$3:$C$51,0))</f>
        <v>1632.2925</v>
      </c>
      <c r="AP79">
        <f>INDEX('2016'!$D$3:D$52,MATCH(Summary!$B79,'2016'!$C$3:$C$51,0))</f>
        <v>111</v>
      </c>
      <c r="AQ79">
        <f>INDEX('2016'!E$3:E$52,MATCH(Summary!$B79,'2016'!$C$3:$C$51,0))</f>
        <v>40</v>
      </c>
      <c r="AR79">
        <f>INDEX('2016'!F$3:F$52,MATCH(Summary!$B79,'2016'!$C$3:$C$51,0))</f>
        <v>40</v>
      </c>
      <c r="AS79">
        <f>INDEX('2016'!G$3:G$52,MATCH(Summary!$B79,'2016'!$C$3:$C$51,0))</f>
        <v>18205</v>
      </c>
      <c r="AT79">
        <f>INDEX('2016'!H$3:H$52,MATCH(Summary!$B79,'2016'!$C$3:$C$51,0))</f>
        <v>13585.2</v>
      </c>
      <c r="AU79">
        <f>INDEX('2016'!I$3:I$52,MATCH(Summary!$B79,'2016'!$C$3:$C$51,0))</f>
        <v>15055.89</v>
      </c>
      <c r="AV79">
        <f>INDEX('2016'!J$3:J$52,MATCH(Summary!$B79,'2016'!$C$3:$C$51,0))</f>
        <v>883.80280000000005</v>
      </c>
    </row>
    <row r="80" spans="1:48" x14ac:dyDescent="0.2">
      <c r="A80" s="141" t="s">
        <v>67</v>
      </c>
      <c r="B80" s="82" t="s">
        <v>8</v>
      </c>
      <c r="C80" s="16" t="s">
        <v>38</v>
      </c>
      <c r="D80" s="16" t="s">
        <v>7</v>
      </c>
      <c r="E80" s="122">
        <v>165000</v>
      </c>
      <c r="F80" s="137">
        <f>INDEX(Weakness!$C$2:C$57,MATCH(Summary!$B80,Weakness!$A$2:$A$57,0))</f>
        <v>1</v>
      </c>
      <c r="G80" s="137">
        <f>INDEX(Weakness!D$2:D$57,MATCH(Summary!$B80,Weakness!$A$2:$A$57,0))</f>
        <v>1</v>
      </c>
      <c r="H80" s="137">
        <f>INDEX(Weakness!E$2:E$57,MATCH(Summary!$B80,Weakness!$A$2:$A$57,0))</f>
        <v>1</v>
      </c>
      <c r="I80" s="137">
        <f>INDEX(Weakness!F$2:F$57,MATCH(Summary!$B80,Weakness!$A$2:$A$57,0))</f>
        <v>2</v>
      </c>
      <c r="J80" s="137">
        <f>INDEX(Weakness!G$2:G$57,MATCH(Summary!$B80,Weakness!$A$2:$A$57,0))</f>
        <v>3</v>
      </c>
      <c r="K80" s="96">
        <f>INDEX(Program!$C$1:$C$56,MATCH(Summary!$B80,Program!$A$2:$A$56,0))</f>
        <v>1</v>
      </c>
      <c r="L80" s="96">
        <f>INDEX(Program!$D$1:$D$56,MATCH(Summary!$B80,Program!$A$2:$A$56,0))</f>
        <v>0</v>
      </c>
      <c r="M80" s="96">
        <f>INDEX(Program!E$2:$E$56,MATCH(Summary!$B80,Program!$A$2:$A$56,0))</f>
        <v>0</v>
      </c>
      <c r="N80">
        <f>INDEX('2012'!$D3:D$45,MATCH(Summary!$B80,'2012'!$C$3:$C$45,0))</f>
        <v>226</v>
      </c>
      <c r="O80">
        <f>INDEX('2012'!$E$3:E$45,MATCH(Summary!$B80,'2012'!$C$3:$C$45,0))</f>
        <v>80</v>
      </c>
      <c r="P80">
        <f>INDEX('2012'!$F$3:F$56,MATCH(Summary!$B80,'2012'!$C$3:$C$56,0))</f>
        <v>80</v>
      </c>
      <c r="Q80">
        <f>INDEX('2012'!$G$3:G$56,MATCH(Summary!$B80,'2012'!$C$3:$C$56,0))</f>
        <v>16022.5</v>
      </c>
      <c r="R80">
        <f>INDEX('2012'!$H$3:H$56,MATCH(Summary!$B80,'2012'!$C$3:$C$56,0))</f>
        <v>13172.2</v>
      </c>
      <c r="S80">
        <f>INDEX('2012'!$I$3:I$56,MATCH(Summary!$B80,'2012'!$C$3:$C$56,0))</f>
        <v>14119.876899999999</v>
      </c>
      <c r="T80">
        <f>INDEX('2012'!$J$3:J$56,MATCH(Summary!$B80,'2012'!$C$3:$C$56,0))</f>
        <v>629.06119999999999</v>
      </c>
      <c r="U80">
        <f>INDEX('2013'!$D$3:D$46,MATCH(Summary!$B80,'2012'!$C$3:$C$46,0))</f>
        <v>308</v>
      </c>
      <c r="V80">
        <f>INDEX('2013'!$E$3:E$46,MATCH(Summary!$B80,'2013'!$C$3:$C$46,0))</f>
        <v>55</v>
      </c>
      <c r="W80">
        <f>INDEX('2013'!$F$3:F$46,MATCH(Summary!$B80,'2013'!$C$3:$C$46,0))</f>
        <v>55</v>
      </c>
      <c r="X80">
        <f>INDEX('2013'!$G$3:G$46,MATCH(Summary!$B80,'2013'!$C$3:$C$46,0))</f>
        <v>15697.3</v>
      </c>
      <c r="Y80">
        <f>INDEX('2013'!$H$3:H$46,MATCH(Summary!$B80,'2013'!$C$3:$C$46,0))</f>
        <v>14049</v>
      </c>
      <c r="Z80">
        <f>INDEX('2013'!$I$3:I$46,MATCH(Summary!$B80,'2013'!$C$3:$C$46,0))</f>
        <v>14554.509099999999</v>
      </c>
      <c r="AA80">
        <f>INDEX('2013'!$J$3:J$46,MATCH(Summary!$B80,'2013'!$C$3:$C$46,0))</f>
        <v>545.93809999999996</v>
      </c>
      <c r="AB80">
        <f>INDEX('2014'!$D$3:D$46,MATCH(Summary!$B80,'2014'!$C$3:$C$46,0))</f>
        <v>155</v>
      </c>
      <c r="AC80">
        <f>INDEX('2014'!$E$3:E$46,MATCH(Summary!$B80,'2014'!$C$3:$C$46,0))</f>
        <v>70</v>
      </c>
      <c r="AD80">
        <f>INDEX('2014'!$F$3:F$46,MATCH(Summary!$B80,'2014'!$C$3:$C$46,0))</f>
        <v>70</v>
      </c>
      <c r="AE80">
        <f>INDEX('2014'!$G$3:G$46,MATCH(Summary!$B80,'2014'!$C$3:$C$46,0))</f>
        <v>15914.45</v>
      </c>
      <c r="AF80">
        <f>INDEX('2014'!$H$3:H$46,MATCH(Summary!$B80,'2014'!$C$3:$C$46,0))</f>
        <v>11456.45</v>
      </c>
      <c r="AG80">
        <f>INDEX('2014'!$I$3:I$46,MATCH(Summary!$B80,'2014'!$C$3:$C$46,0))</f>
        <v>13793.796399999999</v>
      </c>
      <c r="AH80">
        <f>INDEX('2014'!$J$3:J$46,MATCH(Summary!$B80,'2014'!$C$3:$C$46,0))</f>
        <v>936.04349999999999</v>
      </c>
      <c r="AI80">
        <f>INDEX('2015'!$D$3:D$51,MATCH(Summary!$B80,'2015'!$C$3:$C$51,0))</f>
        <v>371</v>
      </c>
      <c r="AJ80">
        <f>INDEX('2015'!$E$3:E$51,MATCH(Summary!$B80,'2015'!$C$3:$C$51,0))</f>
        <v>70</v>
      </c>
      <c r="AK80">
        <f>INDEX('2015'!$F$3:F$51,MATCH(Summary!$B80,'2015'!$C$3:$C$51,0))</f>
        <v>70</v>
      </c>
      <c r="AL80">
        <f>INDEX('2015'!$G$3:G$51,MATCH(Summary!$B80,'2015'!$C$3:$C$51,0))</f>
        <v>16012.5</v>
      </c>
      <c r="AM80">
        <f>INDEX('2015'!$H$3:H$51,MATCH(Summary!$B80,'2015'!$C$3:$C$51,0))</f>
        <v>11456.45</v>
      </c>
      <c r="AN80">
        <f>INDEX('2015'!$I$3:I$51,MATCH(Summary!$B80,'2015'!$C$3:$C$51,0))</f>
        <v>13793.796399999999</v>
      </c>
      <c r="AO80">
        <f>INDEX('2015'!$J$3:J$51,MATCH(Summary!$B80,'2015'!$C$3:$C$51,0))</f>
        <v>936.04349999999999</v>
      </c>
      <c r="AP80">
        <f>INDEX('2016'!$D$3:D$52,MATCH(Summary!$B80,'2016'!$C$3:$C$51,0))</f>
        <v>319</v>
      </c>
      <c r="AQ80">
        <f>INDEX('2016'!E$3:E$52,MATCH(Summary!$B80,'2016'!$C$3:$C$51,0))</f>
        <v>70</v>
      </c>
      <c r="AR80">
        <f>INDEX('2016'!F$3:F$52,MATCH(Summary!$B80,'2016'!$C$3:$C$51,0))</f>
        <v>70</v>
      </c>
      <c r="AS80">
        <f>INDEX('2016'!G$3:G$52,MATCH(Summary!$B80,'2016'!$C$3:$C$51,0))</f>
        <v>18039.2</v>
      </c>
      <c r="AT80">
        <f>INDEX('2016'!H$3:H$52,MATCH(Summary!$B80,'2016'!$C$3:$C$51,0))</f>
        <v>13474.2</v>
      </c>
      <c r="AU80">
        <f>INDEX('2016'!I$3:I$52,MATCH(Summary!$B80,'2016'!$C$3:$C$51,0))</f>
        <v>14336.82</v>
      </c>
      <c r="AV80">
        <f>INDEX('2016'!J$3:J$52,MATCH(Summary!$B80,'2016'!$C$3:$C$51,0))</f>
        <v>754.68600000000004</v>
      </c>
    </row>
    <row r="81" spans="1:48" x14ac:dyDescent="0.2">
      <c r="A81" s="141" t="s">
        <v>67</v>
      </c>
      <c r="B81" s="82" t="s">
        <v>28</v>
      </c>
      <c r="C81" s="16" t="s">
        <v>33</v>
      </c>
      <c r="D81" s="16" t="s">
        <v>7</v>
      </c>
      <c r="E81" s="123">
        <v>167000</v>
      </c>
      <c r="F81" s="137">
        <f>INDEX(Weakness!$C$2:C$57,MATCH(Summary!$B81,Weakness!$A$2:$A$57,0))</f>
        <v>2</v>
      </c>
      <c r="G81" s="137">
        <f>INDEX(Weakness!D$2:D$57,MATCH(Summary!$B81,Weakness!$A$2:$A$57,0))</f>
        <v>1</v>
      </c>
      <c r="H81" s="137">
        <f>INDEX(Weakness!E$2:E$57,MATCH(Summary!$B81,Weakness!$A$2:$A$57,0))</f>
        <v>3</v>
      </c>
      <c r="I81" s="137">
        <f>INDEX(Weakness!F$2:F$57,MATCH(Summary!$B81,Weakness!$A$2:$A$57,0))</f>
        <v>2</v>
      </c>
      <c r="J81" s="137">
        <f>INDEX(Weakness!G$2:G$57,MATCH(Summary!$B81,Weakness!$A$2:$A$57,0))</f>
        <v>1</v>
      </c>
      <c r="K81" s="96">
        <f>INDEX(Program!$C$1:$C$56,MATCH(Summary!$B81,Program!$A$2:$A$56,0))</f>
        <v>1</v>
      </c>
      <c r="L81" s="96">
        <f>INDEX(Program!$D$1:$D$56,MATCH(Summary!$B81,Program!$A$2:$A$56,0))</f>
        <v>0</v>
      </c>
      <c r="M81" s="96">
        <f>INDEX(Program!E$2:$E$56,MATCH(Summary!$B81,Program!$A$2:$A$56,0))</f>
        <v>0</v>
      </c>
      <c r="N81">
        <f>INDEX('2012'!$D3:D$45,MATCH(Summary!$B81,'2012'!$C$3:$C$45,0))</f>
        <v>103</v>
      </c>
      <c r="O81">
        <f>INDEX('2012'!$E$3:E$45,MATCH(Summary!$B81,'2012'!$C$3:$C$45,0))</f>
        <v>10</v>
      </c>
      <c r="P81">
        <f>INDEX('2012'!$F$3:F$56,MATCH(Summary!$B81,'2012'!$C$3:$C$56,0))</f>
        <v>10</v>
      </c>
      <c r="Q81">
        <f>INDEX('2012'!$G$3:G$56,MATCH(Summary!$B81,'2012'!$C$3:$C$56,0))</f>
        <v>19411.95</v>
      </c>
      <c r="R81">
        <f>INDEX('2012'!$H$3:H$56,MATCH(Summary!$B81,'2012'!$C$3:$C$56,0))</f>
        <v>17858.2</v>
      </c>
      <c r="S81">
        <f>INDEX('2012'!$I$3:I$56,MATCH(Summary!$B81,'2012'!$C$3:$C$56,0))</f>
        <v>18371.84</v>
      </c>
      <c r="T81">
        <f>INDEX('2012'!$J$3:J$56,MATCH(Summary!$B81,'2012'!$C$3:$C$56,0))</f>
        <v>502.84530000000001</v>
      </c>
      <c r="U81">
        <f>INDEX('2013'!$D$3:D$46,MATCH(Summary!$B81,'2012'!$C$3:$C$46,0))</f>
        <v>54</v>
      </c>
      <c r="V81">
        <f>INDEX('2013'!$E$3:E$46,MATCH(Summary!$B81,'2013'!$C$3:$C$46,0))</f>
        <v>10</v>
      </c>
      <c r="W81">
        <f>INDEX('2013'!$F$3:F$46,MATCH(Summary!$B81,'2013'!$C$3:$C$46,0))</f>
        <v>7</v>
      </c>
      <c r="X81">
        <f>INDEX('2013'!$G$3:G$46,MATCH(Summary!$B81,'2013'!$C$3:$C$46,0))</f>
        <v>15148.85</v>
      </c>
      <c r="Y81">
        <f>INDEX('2013'!$H$3:H$46,MATCH(Summary!$B81,'2013'!$C$3:$C$46,0))</f>
        <v>10906.6</v>
      </c>
      <c r="Z81">
        <f>INDEX('2013'!$I$3:I$46,MATCH(Summary!$B81,'2013'!$C$3:$C$46,0))</f>
        <v>12323.2</v>
      </c>
      <c r="AA81">
        <f>INDEX('2013'!$J$3:J$46,MATCH(Summary!$B81,'2013'!$C$3:$C$46,0))</f>
        <v>1374.0845999999999</v>
      </c>
      <c r="AB81">
        <f>INDEX('2014'!$D$3:D$46,MATCH(Summary!$B81,'2014'!$C$3:$C$46,0))</f>
        <v>76</v>
      </c>
      <c r="AC81">
        <f>INDEX('2014'!$E$3:E$46,MATCH(Summary!$B81,'2014'!$C$3:$C$46,0))</f>
        <v>10</v>
      </c>
      <c r="AD81">
        <f>INDEX('2014'!$F$3:F$46,MATCH(Summary!$B81,'2014'!$C$3:$C$46,0))</f>
        <v>10</v>
      </c>
      <c r="AE81">
        <f>INDEX('2014'!$G$3:G$46,MATCH(Summary!$B81,'2014'!$C$3:$C$46,0))</f>
        <v>17542.5</v>
      </c>
      <c r="AF81">
        <f>INDEX('2014'!$H$3:H$46,MATCH(Summary!$B81,'2014'!$C$3:$C$46,0))</f>
        <v>14829.5</v>
      </c>
      <c r="AG81">
        <f>INDEX('2014'!$I$3:I$46,MATCH(Summary!$B81,'2014'!$C$3:$C$46,0))</f>
        <v>16032.55</v>
      </c>
      <c r="AH81">
        <f>INDEX('2014'!$J$3:J$46,MATCH(Summary!$B81,'2014'!$C$3:$C$46,0))</f>
        <v>1374.0845999999999</v>
      </c>
      <c r="AI81">
        <f>INDEX('2015'!$D$3:D$51,MATCH(Summary!$B81,'2015'!$C$3:$C$51,0))</f>
        <v>106</v>
      </c>
      <c r="AJ81">
        <f>INDEX('2015'!$E$3:E$51,MATCH(Summary!$B81,'2015'!$C$3:$C$51,0))</f>
        <v>10</v>
      </c>
      <c r="AK81">
        <f>INDEX('2015'!$F$3:F$51,MATCH(Summary!$B81,'2015'!$C$3:$C$51,0))</f>
        <v>10</v>
      </c>
      <c r="AL81">
        <f>INDEX('2015'!$G$3:G$51,MATCH(Summary!$B81,'2015'!$C$3:$C$51,0))</f>
        <v>17772.5</v>
      </c>
      <c r="AM81">
        <f>INDEX('2015'!$H$3:H$51,MATCH(Summary!$B81,'2015'!$C$3:$C$51,0))</f>
        <v>0</v>
      </c>
      <c r="AN81">
        <f>INDEX('2015'!$I$3:I$51,MATCH(Summary!$B81,'2015'!$C$3:$C$51,0))</f>
        <v>0</v>
      </c>
      <c r="AO81">
        <f>INDEX('2015'!$J$3:J$51,MATCH(Summary!$B81,'2015'!$C$3:$C$51,0))</f>
        <v>0</v>
      </c>
      <c r="AP81">
        <f>INDEX('2016'!$D$3:D$52,MATCH(Summary!$B81,'2016'!$C$3:$C$51,0))</f>
        <v>31</v>
      </c>
      <c r="AQ81">
        <f>INDEX('2016'!E$3:E$52,MATCH(Summary!$B81,'2016'!$C$3:$C$51,0))</f>
        <v>15</v>
      </c>
      <c r="AR81">
        <f>INDEX('2016'!F$3:F$52,MATCH(Summary!$B81,'2016'!$C$3:$C$51,0))</f>
        <v>15</v>
      </c>
      <c r="AS81">
        <f>INDEX('2016'!G$3:G$52,MATCH(Summary!$B81,'2016'!$C$3:$C$51,0))</f>
        <v>16278.7</v>
      </c>
      <c r="AT81">
        <f>INDEX('2016'!H$3:H$52,MATCH(Summary!$B81,'2016'!$C$3:$C$51,0))</f>
        <v>11779.2</v>
      </c>
      <c r="AU81">
        <f>INDEX('2016'!I$3:I$52,MATCH(Summary!$B81,'2016'!$C$3:$C$51,0))</f>
        <v>14159.48</v>
      </c>
      <c r="AV81">
        <f>INDEX('2016'!J$3:J$52,MATCH(Summary!$B81,'2016'!$C$3:$C$51,0))</f>
        <v>1177.9589000000001</v>
      </c>
    </row>
    <row r="82" spans="1:48" x14ac:dyDescent="0.2">
      <c r="A82" s="141" t="s">
        <v>67</v>
      </c>
      <c r="B82" s="82" t="s">
        <v>31</v>
      </c>
      <c r="C82" s="16" t="s">
        <v>33</v>
      </c>
      <c r="D82" s="16" t="s">
        <v>7</v>
      </c>
      <c r="E82" s="123">
        <v>170000</v>
      </c>
      <c r="F82" s="137">
        <f>INDEX(Weakness!$C$2:C$57,MATCH(Summary!$B82,Weakness!$A$2:$A$57,0))</f>
        <v>1</v>
      </c>
      <c r="G82" s="137">
        <f>INDEX(Weakness!D$2:D$57,MATCH(Summary!$B82,Weakness!$A$2:$A$57,0))</f>
        <v>1</v>
      </c>
      <c r="H82" s="137">
        <f>INDEX(Weakness!E$2:E$57,MATCH(Summary!$B82,Weakness!$A$2:$A$57,0))</f>
        <v>2</v>
      </c>
      <c r="I82" s="137">
        <f>INDEX(Weakness!F$2:F$57,MATCH(Summary!$B82,Weakness!$A$2:$A$57,0))</f>
        <v>1</v>
      </c>
      <c r="J82" s="137">
        <f>INDEX(Weakness!G$2:G$57,MATCH(Summary!$B82,Weakness!$A$2:$A$57,0))</f>
        <v>1</v>
      </c>
      <c r="K82" s="96">
        <f>INDEX(Program!$C$1:$C$56,MATCH(Summary!$B82,Program!$A$2:$A$56,0))</f>
        <v>1</v>
      </c>
      <c r="L82" s="96">
        <f>INDEX(Program!$D$1:$D$56,MATCH(Summary!$B82,Program!$A$2:$A$56,0))</f>
        <v>1</v>
      </c>
      <c r="M82" s="96">
        <f>INDEX(Program!E$2:$E$56,MATCH(Summary!$B82,Program!$A$2:$A$56,0))</f>
        <v>0</v>
      </c>
      <c r="N82">
        <f>INDEX('2012'!$D3:D$45,MATCH(Summary!$B82,'2012'!$C$3:$C$45,0))</f>
        <v>169</v>
      </c>
      <c r="O82">
        <f>INDEX('2012'!$E$3:E$45,MATCH(Summary!$B82,'2012'!$C$3:$C$45,0))</f>
        <v>46</v>
      </c>
      <c r="P82">
        <f>INDEX('2012'!$F$3:F$56,MATCH(Summary!$B82,'2012'!$C$3:$C$56,0))</f>
        <v>46</v>
      </c>
      <c r="Q82">
        <f>INDEX('2012'!$G$3:G$56,MATCH(Summary!$B82,'2012'!$C$3:$C$56,0))</f>
        <v>16827.5</v>
      </c>
      <c r="R82">
        <f>INDEX('2012'!$H$3:H$56,MATCH(Summary!$B82,'2012'!$C$3:$C$56,0))</f>
        <v>13331.6</v>
      </c>
      <c r="S82">
        <f>INDEX('2012'!$I$3:I$56,MATCH(Summary!$B82,'2012'!$C$3:$C$56,0))</f>
        <v>14100.565199999999</v>
      </c>
      <c r="T82">
        <f>INDEX('2012'!$J$3:J$56,MATCH(Summary!$B82,'2012'!$C$3:$C$56,0))</f>
        <v>737.78790000000004</v>
      </c>
      <c r="U82">
        <f>INDEX('2013'!$D$3:D$46,MATCH(Summary!$B82,'2012'!$C$3:$C$46,0))</f>
        <v>112</v>
      </c>
      <c r="V82">
        <f>INDEX('2013'!$E$3:E$46,MATCH(Summary!$B82,'2013'!$C$3:$C$46,0))</f>
        <v>20</v>
      </c>
      <c r="W82">
        <f>INDEX('2013'!$F$3:F$46,MATCH(Summary!$B82,'2013'!$C$3:$C$46,0))</f>
        <v>20</v>
      </c>
      <c r="X82">
        <f>INDEX('2013'!$G$3:G$46,MATCH(Summary!$B82,'2013'!$C$3:$C$46,0))</f>
        <v>15821.25</v>
      </c>
      <c r="Y82">
        <f>INDEX('2013'!$H$3:H$46,MATCH(Summary!$B82,'2013'!$C$3:$C$46,0))</f>
        <v>13864.3</v>
      </c>
      <c r="Z82">
        <f>INDEX('2013'!$I$3:I$46,MATCH(Summary!$B82,'2013'!$C$3:$C$46,0))</f>
        <v>14556.395</v>
      </c>
      <c r="AA82">
        <f>INDEX('2013'!$J$3:J$46,MATCH(Summary!$B82,'2013'!$C$3:$C$46,0))</f>
        <v>598.6</v>
      </c>
      <c r="AB82">
        <f>INDEX('2014'!$D$3:D$46,MATCH(Summary!$B82,'2014'!$C$3:$C$46,0))</f>
        <v>85</v>
      </c>
      <c r="AC82">
        <f>INDEX('2014'!$E$3:E$46,MATCH(Summary!$B82,'2014'!$C$3:$C$46,0))</f>
        <v>20</v>
      </c>
      <c r="AD82">
        <f>INDEX('2014'!$F$3:F$46,MATCH(Summary!$B82,'2014'!$C$3:$C$46,0))</f>
        <v>20</v>
      </c>
      <c r="AE82">
        <f>INDEX('2014'!$G$3:G$46,MATCH(Summary!$B82,'2014'!$C$3:$C$46,0))</f>
        <v>16067.55</v>
      </c>
      <c r="AF82">
        <f>INDEX('2014'!$H$3:H$46,MATCH(Summary!$B82,'2014'!$C$3:$C$46,0))</f>
        <v>13903.1</v>
      </c>
      <c r="AG82">
        <f>INDEX('2014'!$I$3:I$46,MATCH(Summary!$B82,'2014'!$C$3:$C$46,0))</f>
        <v>14486.35</v>
      </c>
      <c r="AH82">
        <f>INDEX('2014'!$J$3:J$46,MATCH(Summary!$B82,'2014'!$C$3:$C$46,0))</f>
        <v>598.6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">
      <c r="A83" s="141" t="s">
        <v>67</v>
      </c>
      <c r="B83" s="83" t="s">
        <v>62</v>
      </c>
      <c r="C83" s="63" t="s">
        <v>33</v>
      </c>
      <c r="D83" s="63" t="s">
        <v>66</v>
      </c>
      <c r="E83" s="124">
        <v>202500</v>
      </c>
      <c r="F83" s="137">
        <f>INDEX(Weakness!$C$2:C$57,MATCH(Summary!$B83,Weakness!$A$2:$A$57,0))</f>
        <v>3</v>
      </c>
      <c r="G83" s="137">
        <f>INDEX(Weakness!D$2:D$57,MATCH(Summary!$B83,Weakness!$A$2:$A$57,0))</f>
        <v>2</v>
      </c>
      <c r="H83" s="137">
        <f>INDEX(Weakness!E$2:E$57,MATCH(Summary!$B83,Weakness!$A$2:$A$57,0))</f>
        <v>3</v>
      </c>
      <c r="I83" s="137">
        <f>INDEX(Weakness!F$2:F$57,MATCH(Summary!$B83,Weakness!$A$2:$A$57,0))</f>
        <v>1</v>
      </c>
      <c r="J83" s="137">
        <f>INDEX(Weakness!G$2:G$57,MATCH(Summary!$B83,Weakness!$A$2:$A$57,0))</f>
        <v>1</v>
      </c>
      <c r="K83" s="96">
        <f>INDEX(Program!$C$1:$C$56,MATCH(Summary!$B83,Program!$A$2:$A$56,0))</f>
        <v>1</v>
      </c>
      <c r="L83" s="96">
        <f>INDEX(Program!$D$1:$D$56,MATCH(Summary!$B83,Program!$A$2:$A$56,0))</f>
        <v>0</v>
      </c>
      <c r="M83" s="96">
        <f>INDEX(Program!E$2:$E$56,MATCH(Summary!$B83,Program!$A$2:$A$56,0))</f>
        <v>0</v>
      </c>
      <c r="N83">
        <f>INDEX('2012'!$D3:D$45,MATCH(Summary!$B83,'2012'!$C$3:$C$45,0))</f>
        <v>359</v>
      </c>
      <c r="O83">
        <f>INDEX('2012'!$E$3:E$45,MATCH(Summary!$B83,'2012'!$C$3:$C$45,0))</f>
        <v>20</v>
      </c>
      <c r="P83">
        <f>INDEX('2012'!$F$3:F$56,MATCH(Summary!$B83,'2012'!$C$3:$C$56,0))</f>
        <v>20</v>
      </c>
      <c r="Q83">
        <f>INDEX('2012'!$G$3:G$56,MATCH(Summary!$B83,'2012'!$C$3:$C$56,0))</f>
        <v>18587.7</v>
      </c>
      <c r="R83">
        <f>INDEX('2012'!$H$3:H$56,MATCH(Summary!$B83,'2012'!$C$3:$C$56,0))</f>
        <v>17803.75</v>
      </c>
      <c r="S83">
        <f>INDEX('2012'!$I$3:I$56,MATCH(Summary!$B83,'2012'!$C$3:$C$56,0))</f>
        <v>18265.087500000001</v>
      </c>
      <c r="T83">
        <f>INDEX('2012'!$J$3:J$56,MATCH(Summary!$B83,'2012'!$C$3:$C$56,0))</f>
        <v>247.10740000000001</v>
      </c>
      <c r="U83">
        <f>INDEX('2013'!$D$3:D$46,MATCH(Summary!$B83,'2012'!$C$3:$C$46,0))</f>
        <v>46</v>
      </c>
      <c r="V83">
        <f>INDEX('2013'!$E$3:E$46,MATCH(Summary!$B83,'2013'!$C$3:$C$46,0))</f>
        <v>10</v>
      </c>
      <c r="W83">
        <f>INDEX('2013'!$F$3:F$46,MATCH(Summary!$B83,'2013'!$C$3:$C$46,0))</f>
        <v>10</v>
      </c>
      <c r="X83">
        <f>INDEX('2013'!$G$3:G$46,MATCH(Summary!$B83,'2013'!$C$3:$C$46,0))</f>
        <v>19298.2</v>
      </c>
      <c r="Y83">
        <f>INDEX('2013'!$H$3:H$46,MATCH(Summary!$B83,'2013'!$C$3:$C$46,0))</f>
        <v>17805.45</v>
      </c>
      <c r="Z83">
        <f>INDEX('2013'!$I$3:I$46,MATCH(Summary!$B83,'2013'!$C$3:$C$46,0))</f>
        <v>18302.634999999998</v>
      </c>
      <c r="AA83">
        <f>INDEX('2013'!$J$3:J$46,MATCH(Summary!$B83,'2013'!$C$3:$C$46,0))</f>
        <v>490.4699</v>
      </c>
      <c r="AB83">
        <f>INDEX('2014'!$D$3:D$46,MATCH(Summary!$B83,'2014'!$C$3:$C$46,0))</f>
        <v>66</v>
      </c>
      <c r="AC83">
        <f>INDEX('2014'!$E$3:E$46,MATCH(Summary!$B83,'2014'!$C$3:$C$46,0))</f>
        <v>10</v>
      </c>
      <c r="AD83">
        <f>INDEX('2014'!$F$3:F$46,MATCH(Summary!$B83,'2014'!$C$3:$C$46,0))</f>
        <v>10</v>
      </c>
      <c r="AE83">
        <f>INDEX('2014'!$G$3:G$46,MATCH(Summary!$B83,'2014'!$C$3:$C$46,0))</f>
        <v>20562</v>
      </c>
      <c r="AF83">
        <f>INDEX('2014'!$H$3:H$46,MATCH(Summary!$B83,'2014'!$C$3:$C$46,0))</f>
        <v>18540.8</v>
      </c>
      <c r="AG83">
        <f>INDEX('2014'!$I$3:I$46,MATCH(Summary!$B83,'2014'!$C$3:$C$46,0))</f>
        <v>19333.03</v>
      </c>
      <c r="AH83">
        <f>INDEX('2014'!$J$3:J$46,MATCH(Summary!$B83,'2014'!$C$3:$C$46,0))</f>
        <v>234.38310000000001</v>
      </c>
      <c r="AI83">
        <f>INDEX('2015'!$D$3:D$51,MATCH(Summary!$B83,'2015'!$C$3:$C$51,0))</f>
        <v>39</v>
      </c>
      <c r="AJ83">
        <f>INDEX('2015'!$E$3:E$51,MATCH(Summary!$B83,'2015'!$C$3:$C$51,0))</f>
        <v>10</v>
      </c>
      <c r="AK83">
        <f>INDEX('2015'!$F$3:F$51,MATCH(Summary!$B83,'2015'!$C$3:$C$51,0))</f>
        <v>10</v>
      </c>
      <c r="AL83">
        <f>INDEX('2015'!$G$3:G$51,MATCH(Summary!$B83,'2015'!$C$3:$C$51,0))</f>
        <v>19908.75</v>
      </c>
      <c r="AM83">
        <f>INDEX('2015'!$H$3:H$51,MATCH(Summary!$B83,'2015'!$C$3:$C$51,0))</f>
        <v>13903.1</v>
      </c>
      <c r="AN83">
        <f>INDEX('2015'!$I$3:I$51,MATCH(Summary!$B83,'2015'!$C$3:$C$51,0))</f>
        <v>14486.35</v>
      </c>
      <c r="AO83">
        <f>INDEX('2015'!$J$3:J$51,MATCH(Summary!$B83,'2015'!$C$3:$C$51,0))</f>
        <v>598.6</v>
      </c>
      <c r="AP83">
        <f>INDEX('2016'!$D$3:D$52,MATCH(Summary!$B83,'2016'!$C$3:$C$51,0))</f>
        <v>42</v>
      </c>
      <c r="AQ83">
        <f>INDEX('2016'!E$3:E$52,MATCH(Summary!$B83,'2016'!$C$3:$C$51,0))</f>
        <v>10</v>
      </c>
      <c r="AR83">
        <f>INDEX('2016'!F$3:F$52,MATCH(Summary!$B83,'2016'!$C$3:$C$51,0))</f>
        <v>10</v>
      </c>
      <c r="AS83">
        <f>INDEX('2016'!G$3:G$52,MATCH(Summary!$B83,'2016'!$C$3:$C$51,0))</f>
        <v>19325</v>
      </c>
      <c r="AT83">
        <f>INDEX('2016'!H$3:H$52,MATCH(Summary!$B83,'2016'!$C$3:$C$51,0))</f>
        <v>17525.8</v>
      </c>
      <c r="AU83">
        <f>INDEX('2016'!I$3:I$52,MATCH(Summary!$B83,'2016'!$C$3:$C$51,0))</f>
        <v>18326.18</v>
      </c>
      <c r="AV83">
        <f>INDEX('2016'!J$3:J$52,MATCH(Summary!$B83,'2016'!$C$3:$C$51,0))</f>
        <v>481.6191</v>
      </c>
    </row>
    <row r="84" spans="1:48" x14ac:dyDescent="0.2">
      <c r="A84" s="141" t="s">
        <v>67</v>
      </c>
      <c r="B84" s="83" t="s">
        <v>63</v>
      </c>
      <c r="C84" s="63" t="s">
        <v>33</v>
      </c>
      <c r="D84" s="63" t="s">
        <v>66</v>
      </c>
      <c r="E84" s="124">
        <v>202500</v>
      </c>
      <c r="F84" s="137">
        <f>INDEX(Weakness!$C$2:C$57,MATCH(Summary!$B84,Weakness!$A$2:$A$57,0))</f>
        <v>3</v>
      </c>
      <c r="G84" s="137">
        <f>INDEX(Weakness!D$2:D$57,MATCH(Summary!$B84,Weakness!$A$2:$A$57,0))</f>
        <v>2</v>
      </c>
      <c r="H84" s="137">
        <f>INDEX(Weakness!E$2:E$57,MATCH(Summary!$B84,Weakness!$A$2:$A$57,0))</f>
        <v>2</v>
      </c>
      <c r="I84" s="137">
        <f>INDEX(Weakness!F$2:F$57,MATCH(Summary!$B84,Weakness!$A$2:$A$57,0))</f>
        <v>1</v>
      </c>
      <c r="J84" s="137">
        <f>INDEX(Weakness!G$2:G$57,MATCH(Summary!$B84,Weakness!$A$2:$A$57,0))</f>
        <v>1</v>
      </c>
      <c r="K84" s="96">
        <f>INDEX(Program!$C$1:$C$56,MATCH(Summary!$B84,Program!$A$2:$A$56,0))</f>
        <v>1</v>
      </c>
      <c r="L84" s="96">
        <f>INDEX(Program!$D$1:$D$56,MATCH(Summary!$B84,Program!$A$2:$A$56,0))</f>
        <v>0</v>
      </c>
      <c r="M84" s="96">
        <f>INDEX(Program!E$2:$E$56,MATCH(Summary!$B84,Program!$A$2:$A$56,0))</f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">
      <c r="A85" s="141" t="s">
        <v>67</v>
      </c>
      <c r="B85" s="83" t="s">
        <v>64</v>
      </c>
      <c r="C85" s="63" t="s">
        <v>33</v>
      </c>
      <c r="D85" s="63" t="s">
        <v>66</v>
      </c>
      <c r="E85" s="124">
        <v>202500</v>
      </c>
      <c r="F85" s="137">
        <f>INDEX(Weakness!$C$2:C$57,MATCH(Summary!$B85,Weakness!$A$2:$A$57,0))</f>
        <v>2</v>
      </c>
      <c r="G85" s="137">
        <f>INDEX(Weakness!D$2:D$57,MATCH(Summary!$B85,Weakness!$A$2:$A$57,0))</f>
        <v>2</v>
      </c>
      <c r="H85" s="137">
        <f>INDEX(Weakness!E$2:E$57,MATCH(Summary!$B85,Weakness!$A$2:$A$57,0))</f>
        <v>3</v>
      </c>
      <c r="I85" s="137">
        <f>INDEX(Weakness!F$2:F$57,MATCH(Summary!$B85,Weakness!$A$2:$A$57,0))</f>
        <v>2</v>
      </c>
      <c r="J85" s="137">
        <f>INDEX(Weakness!G$2:G$57,MATCH(Summary!$B85,Weakness!$A$2:$A$57,0))</f>
        <v>1</v>
      </c>
      <c r="K85" s="96">
        <f>INDEX(Program!$C$1:$C$56,MATCH(Summary!$B85,Program!$A$2:$A$56,0))</f>
        <v>1</v>
      </c>
      <c r="L85" s="96">
        <f>INDEX(Program!$D$1:$D$56,MATCH(Summary!$B85,Program!$A$2:$A$56,0))</f>
        <v>0</v>
      </c>
      <c r="M85" s="96">
        <f>INDEX(Program!E$2:$E$56,MATCH(Summary!$B85,Program!$A$2:$A$56,0))</f>
        <v>0</v>
      </c>
      <c r="N85">
        <f>INDEX('2012'!$D3:D$45,MATCH(Summary!$B85,'2012'!$C$3:$C$45,0))</f>
        <v>67</v>
      </c>
      <c r="O85">
        <f>INDEX('2012'!$E$3:E$45,MATCH(Summary!$B85,'2012'!$C$3:$C$45,0))</f>
        <v>20</v>
      </c>
      <c r="P85">
        <f>INDEX('2012'!$F$3:F$56,MATCH(Summary!$B85,'2012'!$C$3:$C$56,0))</f>
        <v>20</v>
      </c>
      <c r="Q85">
        <f>INDEX('2012'!$G$3:G$56,MATCH(Summary!$B85,'2012'!$C$3:$C$56,0))</f>
        <v>19267.45</v>
      </c>
      <c r="R85">
        <f>INDEX('2012'!$H$3:H$56,MATCH(Summary!$B85,'2012'!$C$3:$C$56,0))</f>
        <v>16893.25</v>
      </c>
      <c r="S85">
        <f>INDEX('2012'!$I$3:I$56,MATCH(Summary!$B85,'2012'!$C$3:$C$56,0))</f>
        <v>17481.967499999999</v>
      </c>
      <c r="T85">
        <f>INDEX('2012'!$J$3:J$56,MATCH(Summary!$B85,'2012'!$C$3:$C$56,0))</f>
        <v>671.33960000000002</v>
      </c>
      <c r="U85">
        <f>INDEX('2013'!$D$3:D$46,MATCH(Summary!$B85,'2012'!$C$3:$C$46,0))</f>
        <v>40</v>
      </c>
      <c r="V85">
        <f>INDEX('2013'!$E$3:E$46,MATCH(Summary!$B85,'2013'!$C$3:$C$46,0))</f>
        <v>10</v>
      </c>
      <c r="W85">
        <f>INDEX('2013'!$F$3:F$46,MATCH(Summary!$B85,'2013'!$C$3:$C$46,0))</f>
        <v>6</v>
      </c>
      <c r="X85">
        <f>INDEX('2013'!$G$3:G$46,MATCH(Summary!$B85,'2013'!$C$3:$C$46,0))</f>
        <v>17044.900000000001</v>
      </c>
      <c r="Y85">
        <f>INDEX('2013'!$H$3:H$46,MATCH(Summary!$B85,'2013'!$C$3:$C$46,0))</f>
        <v>12892.75</v>
      </c>
      <c r="Z85">
        <f>INDEX('2013'!$I$3:I$46,MATCH(Summary!$B85,'2013'!$C$3:$C$46,0))</f>
        <v>15482.525</v>
      </c>
      <c r="AA85">
        <f>INDEX('2013'!$J$3:J$46,MATCH(Summary!$B85,'2013'!$C$3:$C$46,0))</f>
        <v>1603.6195</v>
      </c>
      <c r="AB85">
        <f>INDEX('2014'!$D$3:D$46,MATCH(Summary!$B85,'2014'!$C$3:$C$46,0))</f>
        <v>33</v>
      </c>
      <c r="AC85">
        <f>INDEX('2014'!$E$3:E$46,MATCH(Summary!$B85,'2014'!$C$3:$C$46,0))</f>
        <v>10</v>
      </c>
      <c r="AD85">
        <f>INDEX('2014'!$F$3:F$46,MATCH(Summary!$B85,'2014'!$C$3:$C$46,0))</f>
        <v>10</v>
      </c>
      <c r="AE85">
        <f>INDEX('2014'!$G$3:G$46,MATCH(Summary!$B85,'2014'!$C$3:$C$46,0))</f>
        <v>18476.3</v>
      </c>
      <c r="AF85">
        <f>INDEX('2014'!$H$3:H$46,MATCH(Summary!$B85,'2014'!$C$3:$C$46,0))</f>
        <v>15151.3</v>
      </c>
      <c r="AG85">
        <f>INDEX('2014'!$I$3:I$46,MATCH(Summary!$B85,'2014'!$C$3:$C$46,0))</f>
        <v>16072.375</v>
      </c>
      <c r="AH85">
        <f>INDEX('2014'!$J$3:J$46,MATCH(Summary!$B85,'2014'!$C$3:$C$46,0))</f>
        <v>1603.6195</v>
      </c>
      <c r="AI85">
        <f>INDEX('2015'!$D$3:D$51,MATCH(Summary!$B85,'2015'!$C$3:$C$51,0))</f>
        <v>46</v>
      </c>
      <c r="AJ85">
        <f>INDEX('2015'!$E$3:E$51,MATCH(Summary!$B85,'2015'!$C$3:$C$51,0))</f>
        <v>10</v>
      </c>
      <c r="AK85">
        <f>INDEX('2015'!$F$3:F$51,MATCH(Summary!$B85,'2015'!$C$3:$C$51,0))</f>
        <v>10</v>
      </c>
      <c r="AL85">
        <f>INDEX('2015'!$G$3:G$51,MATCH(Summary!$B85,'2015'!$C$3:$C$51,0))</f>
        <v>17626.25</v>
      </c>
      <c r="AM85">
        <f>INDEX('2015'!$H$3:H$51,MATCH(Summary!$B85,'2015'!$C$3:$C$51,0))</f>
        <v>16840.599999999999</v>
      </c>
      <c r="AN85">
        <f>INDEX('2015'!$I$3:I$51,MATCH(Summary!$B85,'2015'!$C$3:$C$51,0))</f>
        <v>16840.599999999999</v>
      </c>
      <c r="AO85">
        <f>INDEX('2015'!$J$3:J$51,MATCH(Summary!$B85,'2015'!$C$3:$C$51,0))</f>
        <v>0</v>
      </c>
      <c r="AP85">
        <f>INDEX('2016'!$D$3:D$52,MATCH(Summary!$B85,'2016'!$C$3:$C$51,0))</f>
        <v>40</v>
      </c>
      <c r="AQ85">
        <f>INDEX('2016'!E$3:E$52,MATCH(Summary!$B85,'2016'!$C$3:$C$51,0))</f>
        <v>10</v>
      </c>
      <c r="AR85">
        <f>INDEX('2016'!F$3:F$52,MATCH(Summary!$B85,'2016'!$C$3:$C$51,0))</f>
        <v>10</v>
      </c>
      <c r="AS85">
        <f>INDEX('2016'!G$3:G$52,MATCH(Summary!$B85,'2016'!$C$3:$C$51,0))</f>
        <v>16409.099999999999</v>
      </c>
      <c r="AT85">
        <f>INDEX('2016'!H$3:H$52,MATCH(Summary!$B85,'2016'!$C$3:$C$51,0))</f>
        <v>14285.8</v>
      </c>
      <c r="AU85">
        <f>INDEX('2016'!I$3:I$52,MATCH(Summary!$B85,'2016'!$C$3:$C$51,0))</f>
        <v>15007.1</v>
      </c>
      <c r="AV85">
        <f>INDEX('2016'!J$3:J$52,MATCH(Summary!$B85,'2016'!$C$3:$C$51,0))</f>
        <v>658.47159999999997</v>
      </c>
    </row>
    <row r="86" spans="1:48" x14ac:dyDescent="0.2">
      <c r="A86" s="141" t="s">
        <v>67</v>
      </c>
      <c r="B86" s="83" t="s">
        <v>65</v>
      </c>
      <c r="C86" s="63" t="s">
        <v>33</v>
      </c>
      <c r="D86" s="63" t="s">
        <v>66</v>
      </c>
      <c r="E86" s="124">
        <v>202500</v>
      </c>
      <c r="F86" s="137">
        <f>INDEX(Weakness!$C$2:C$57,MATCH(Summary!$B86,Weakness!$A$2:$A$57,0))</f>
        <v>3</v>
      </c>
      <c r="G86" s="137">
        <f>INDEX(Weakness!D$2:D$57,MATCH(Summary!$B86,Weakness!$A$2:$A$57,0))</f>
        <v>2</v>
      </c>
      <c r="H86" s="137">
        <f>INDEX(Weakness!E$2:E$57,MATCH(Summary!$B86,Weakness!$A$2:$A$57,0))</f>
        <v>3</v>
      </c>
      <c r="I86" s="137">
        <f>INDEX(Weakness!F$2:F$57,MATCH(Summary!$B86,Weakness!$A$2:$A$57,0))</f>
        <v>1</v>
      </c>
      <c r="J86" s="137">
        <f>INDEX(Weakness!G$2:G$57,MATCH(Summary!$B86,Weakness!$A$2:$A$57,0))</f>
        <v>1</v>
      </c>
      <c r="K86" s="96">
        <f>INDEX(Program!$C$1:$C$56,MATCH(Summary!$B86,Program!$A$2:$A$56,0))</f>
        <v>1</v>
      </c>
      <c r="L86" s="96">
        <f>INDEX(Program!$D$1:$D$56,MATCH(Summary!$B86,Program!$A$2:$A$56,0))</f>
        <v>0</v>
      </c>
      <c r="M86" s="96">
        <f>INDEX(Program!E$2:$E$56,MATCH(Summary!$B86,Program!$A$2:$A$56,0))</f>
        <v>0</v>
      </c>
      <c r="N86">
        <f>INDEX('2012'!$D3:D$45,MATCH(Summary!$B86,'2012'!$C$3:$C$45,0))</f>
        <v>71</v>
      </c>
      <c r="O86">
        <f>INDEX('2012'!$E$3:E$45,MATCH(Summary!$B86,'2012'!$C$3:$C$45,0))</f>
        <v>10</v>
      </c>
      <c r="P86">
        <f>INDEX('2012'!$F$3:F$56,MATCH(Summary!$B86,'2012'!$C$3:$C$56,0))</f>
        <v>10</v>
      </c>
      <c r="Q86">
        <f>INDEX('2012'!$G$3:G$56,MATCH(Summary!$B86,'2012'!$C$3:$C$56,0))</f>
        <v>18608.25</v>
      </c>
      <c r="R86">
        <f>INDEX('2012'!$H$3:H$56,MATCH(Summary!$B86,'2012'!$C$3:$C$56,0))</f>
        <v>17733.8</v>
      </c>
      <c r="S86">
        <f>INDEX('2012'!$I$3:I$56,MATCH(Summary!$B86,'2012'!$C$3:$C$56,0))</f>
        <v>18134.990000000002</v>
      </c>
      <c r="T86">
        <f>INDEX('2012'!$J$3:J$56,MATCH(Summary!$B86,'2012'!$C$3:$C$56,0))</f>
        <v>273.31700000000001</v>
      </c>
      <c r="U86">
        <f>INDEX('2013'!$D$3:D$46,MATCH(Summary!$B86,'2012'!$C$3:$C$46,0))</f>
        <v>14</v>
      </c>
      <c r="V86">
        <f>INDEX('2013'!$E$3:E$46,MATCH(Summary!$B86,'2013'!$C$3:$C$46,0))</f>
        <v>20</v>
      </c>
      <c r="W86">
        <f>INDEX('2013'!$F$3:F$46,MATCH(Summary!$B86,'2013'!$C$3:$C$46,0))</f>
        <v>14</v>
      </c>
      <c r="X86">
        <f>INDEX('2013'!$G$3:G$46,MATCH(Summary!$B86,'2013'!$C$3:$C$46,0))</f>
        <v>17322.3</v>
      </c>
      <c r="Y86">
        <f>INDEX('2013'!$H$3:H$46,MATCH(Summary!$B86,'2013'!$C$3:$C$46,0))</f>
        <v>10067.700000000001</v>
      </c>
      <c r="Z86">
        <f>INDEX('2013'!$I$3:I$46,MATCH(Summary!$B86,'2013'!$C$3:$C$46,0))</f>
        <v>11832.2786</v>
      </c>
      <c r="AA86">
        <f>INDEX('2013'!$J$3:J$46,MATCH(Summary!$B86,'2013'!$C$3:$C$46,0))</f>
        <v>1897.9802</v>
      </c>
      <c r="AB86">
        <f>INDEX('2014'!$D$3:D$46,MATCH(Summary!$B86,'2014'!$C$3:$C$46,0))</f>
        <v>126</v>
      </c>
      <c r="AC86">
        <f>INDEX('2014'!$E$3:E$46,MATCH(Summary!$B86,'2014'!$C$3:$C$46,0))</f>
        <v>20</v>
      </c>
      <c r="AD86">
        <f>INDEX('2014'!$F$3:F$46,MATCH(Summary!$B86,'2014'!$C$3:$C$46,0))</f>
        <v>20</v>
      </c>
      <c r="AE86">
        <f>INDEX('2014'!$G$3:G$46,MATCH(Summary!$B86,'2014'!$C$3:$C$46,0))</f>
        <v>17423.25</v>
      </c>
      <c r="AF86">
        <f>INDEX('2014'!$H$3:H$46,MATCH(Summary!$B86,'2014'!$C$3:$C$46,0))</f>
        <v>15020.2</v>
      </c>
      <c r="AG86">
        <f>INDEX('2014'!$I$3:I$46,MATCH(Summary!$B86,'2014'!$C$3:$C$46,0))</f>
        <v>15931.51</v>
      </c>
      <c r="AH86">
        <f>INDEX('2014'!$J$3:J$46,MATCH(Summary!$B86,'2014'!$C$3:$C$46,0))</f>
        <v>1897.9802</v>
      </c>
      <c r="AI86">
        <f>INDEX('2015'!$D$3:D$51,MATCH(Summary!$B86,'2015'!$C$3:$C$51,0))</f>
        <v>70</v>
      </c>
      <c r="AJ86">
        <f>INDEX('2015'!$E$3:E$51,MATCH(Summary!$B86,'2015'!$C$3:$C$51,0))</f>
        <v>20</v>
      </c>
      <c r="AK86">
        <f>INDEX('2015'!$F$3:F$51,MATCH(Summary!$B86,'2015'!$C$3:$C$51,0))</f>
        <v>20</v>
      </c>
      <c r="AL86">
        <f>INDEX('2015'!$G$3:G$51,MATCH(Summary!$B86,'2015'!$C$3:$C$51,0))</f>
        <v>17165</v>
      </c>
      <c r="AM86">
        <f>INDEX('2015'!$H$3:H$51,MATCH(Summary!$B86,'2015'!$C$3:$C$51,0))</f>
        <v>18534.5</v>
      </c>
      <c r="AN86">
        <f>INDEX('2015'!$I$3:I$51,MATCH(Summary!$B86,'2015'!$C$3:$C$51,0))</f>
        <v>19308.599999999999</v>
      </c>
      <c r="AO86">
        <f>INDEX('2015'!$J$3:J$51,MATCH(Summary!$B86,'2015'!$C$3:$C$51,0))</f>
        <v>811.59199999999998</v>
      </c>
      <c r="AP86">
        <f>INDEX('2016'!$D$3:D$52,MATCH(Summary!$B86,'2016'!$C$3:$C$51,0))</f>
        <v>85</v>
      </c>
      <c r="AQ86">
        <f>INDEX('2016'!E$3:E$52,MATCH(Summary!$B86,'2016'!$C$3:$C$51,0))</f>
        <v>20</v>
      </c>
      <c r="AR86">
        <f>INDEX('2016'!F$3:F$52,MATCH(Summary!$B86,'2016'!$C$3:$C$51,0))</f>
        <v>20</v>
      </c>
      <c r="AS86">
        <f>INDEX('2016'!G$3:G$52,MATCH(Summary!$B86,'2016'!$C$3:$C$51,0))</f>
        <v>16928.599999999999</v>
      </c>
      <c r="AT86">
        <f>INDEX('2016'!H$3:H$52,MATCH(Summary!$B86,'2016'!$C$3:$C$51,0))</f>
        <v>14535.3</v>
      </c>
      <c r="AU86">
        <f>INDEX('2016'!I$3:I$52,MATCH(Summary!$B86,'2016'!$C$3:$C$51,0))</f>
        <v>15461.17</v>
      </c>
      <c r="AV86">
        <f>INDEX('2016'!J$3:J$52,MATCH(Summary!$B86,'2016'!$C$3:$C$51,0))</f>
        <v>685.10509999999999</v>
      </c>
    </row>
    <row r="87" spans="1:48" x14ac:dyDescent="0.2">
      <c r="A87" s="141" t="s">
        <v>67</v>
      </c>
      <c r="B87" s="83" t="s">
        <v>29</v>
      </c>
      <c r="C87" s="63" t="s">
        <v>33</v>
      </c>
      <c r="D87" s="63" t="s">
        <v>7</v>
      </c>
      <c r="E87" s="124">
        <v>226000</v>
      </c>
      <c r="F87" s="137">
        <f>INDEX(Weakness!$C$2:C$57,MATCH(Summary!$B87,Weakness!$A$2:$A$57,0))</f>
        <v>1</v>
      </c>
      <c r="G87" s="137">
        <f>INDEX(Weakness!D$2:D$57,MATCH(Summary!$B87,Weakness!$A$2:$A$57,0))</f>
        <v>2</v>
      </c>
      <c r="H87" s="137">
        <f>INDEX(Weakness!E$2:E$57,MATCH(Summary!$B87,Weakness!$A$2:$A$57,0))</f>
        <v>1</v>
      </c>
      <c r="I87" s="137">
        <f>INDEX(Weakness!F$2:F$57,MATCH(Summary!$B87,Weakness!$A$2:$A$57,0))</f>
        <v>1</v>
      </c>
      <c r="J87" s="137">
        <f>INDEX(Weakness!G$2:G$57,MATCH(Summary!$B87,Weakness!$A$2:$A$57,0))</f>
        <v>1</v>
      </c>
      <c r="K87" s="96">
        <f>INDEX(Program!$C$1:$C$56,MATCH(Summary!$B87,Program!$A$2:$A$56,0))</f>
        <v>1</v>
      </c>
      <c r="L87" s="96">
        <f>INDEX(Program!$D$1:$D$56,MATCH(Summary!$B87,Program!$A$2:$A$56,0))</f>
        <v>0</v>
      </c>
      <c r="M87" s="96">
        <f>INDEX(Program!E$2:$E$56,MATCH(Summary!$B87,Program!$A$2:$A$56,0))</f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">
      <c r="A88" s="141" t="s">
        <v>67</v>
      </c>
      <c r="B88" s="83" t="s">
        <v>30</v>
      </c>
      <c r="C88" s="63" t="s">
        <v>33</v>
      </c>
      <c r="D88" s="63" t="s">
        <v>7</v>
      </c>
      <c r="E88" s="124">
        <v>236000</v>
      </c>
      <c r="F88" s="137">
        <f>INDEX(Weakness!$C$2:C$57,MATCH(Summary!$B88,Weakness!$A$2:$A$57,0))</f>
        <v>3</v>
      </c>
      <c r="G88" s="137">
        <f>INDEX(Weakness!D$2:D$57,MATCH(Summary!$B88,Weakness!$A$2:$A$57,0))</f>
        <v>3</v>
      </c>
      <c r="H88" s="137">
        <f>INDEX(Weakness!E$2:E$57,MATCH(Summary!$B88,Weakness!$A$2:$A$57,0))</f>
        <v>2</v>
      </c>
      <c r="I88" s="137">
        <f>INDEX(Weakness!F$2:F$57,MATCH(Summary!$B88,Weakness!$A$2:$A$57,0))</f>
        <v>1</v>
      </c>
      <c r="J88" s="137">
        <f>INDEX(Weakness!G$2:G$57,MATCH(Summary!$B88,Weakness!$A$2:$A$57,0))</f>
        <v>1</v>
      </c>
      <c r="K88" s="96">
        <f>INDEX(Program!$C$1:$C$56,MATCH(Summary!$B88,Program!$A$2:$A$56,0))</f>
        <v>1</v>
      </c>
      <c r="L88" s="96">
        <f>INDEX(Program!$D$1:$D$56,MATCH(Summary!$B88,Program!$A$2:$A$56,0))</f>
        <v>0</v>
      </c>
      <c r="M88" s="96">
        <f>INDEX(Program!E$2:$E$56,MATCH(Summary!$B88,Program!$A$2:$A$56,0))</f>
        <v>1</v>
      </c>
      <c r="N88">
        <f>INDEX('2012'!$D3:D$45,MATCH(Summary!$B88,'2012'!$C$3:$C$45,0))</f>
        <v>60</v>
      </c>
      <c r="O88">
        <f>INDEX('2012'!$E$3:E$45,MATCH(Summary!$B88,'2012'!$C$3:$C$45,0))</f>
        <v>30</v>
      </c>
      <c r="P88">
        <f>INDEX('2012'!$F$3:F$56,MATCH(Summary!$B88,'2012'!$C$3:$C$56,0))</f>
        <v>30</v>
      </c>
      <c r="Q88">
        <f>INDEX('2012'!$G$3:G$56,MATCH(Summary!$B88,'2012'!$C$3:$C$56,0))</f>
        <v>14699.65</v>
      </c>
      <c r="R88">
        <f>INDEX('2012'!$H$3:H$56,MATCH(Summary!$B88,'2012'!$C$3:$C$56,0))</f>
        <v>11262</v>
      </c>
      <c r="S88">
        <f>INDEX('2012'!$I$3:I$56,MATCH(Summary!$B88,'2012'!$C$3:$C$56,0))</f>
        <v>12971.0067</v>
      </c>
      <c r="T88">
        <f>INDEX('2012'!$J$3:J$56,MATCH(Summary!$B88,'2012'!$C$3:$C$56,0))</f>
        <v>1191.4927</v>
      </c>
      <c r="U88">
        <f>INDEX('2013'!$D$3:D$46,MATCH(Summary!$B88,'2012'!$C$3:$C$46,0))</f>
        <v>107</v>
      </c>
      <c r="V88">
        <f>INDEX('2013'!$E$3:E$46,MATCH(Summary!$B88,'2013'!$C$3:$C$46,0))</f>
        <v>30</v>
      </c>
      <c r="W88">
        <f>INDEX('2013'!$F$3:F$46,MATCH(Summary!$B88,'2013'!$C$3:$C$46,0))</f>
        <v>30</v>
      </c>
      <c r="X88">
        <f>INDEX('2013'!$G$3:G$46,MATCH(Summary!$B88,'2013'!$C$3:$C$46,0))</f>
        <v>15683</v>
      </c>
      <c r="Y88">
        <f>INDEX('2013'!$H$3:H$46,MATCH(Summary!$B88,'2013'!$C$3:$C$46,0))</f>
        <v>13427.2</v>
      </c>
      <c r="Z88">
        <f>INDEX('2013'!$I$3:I$46,MATCH(Summary!$B88,'2013'!$C$3:$C$46,0))</f>
        <v>14064.1333</v>
      </c>
      <c r="AA88">
        <f>INDEX('2013'!$J$3:J$46,MATCH(Summary!$B88,'2013'!$C$3:$C$46,0))</f>
        <v>498.67320000000001</v>
      </c>
      <c r="AB88">
        <f>INDEX('2014'!$D$3:D$46,MATCH(Summary!$B88,'2014'!$C$3:$C$46,0))</f>
        <v>110</v>
      </c>
      <c r="AC88">
        <f>INDEX('2014'!$E$3:E$46,MATCH(Summary!$B88,'2014'!$C$3:$C$46,0))</f>
        <v>30</v>
      </c>
      <c r="AD88">
        <f>INDEX('2014'!$F$3:F$46,MATCH(Summary!$B88,'2014'!$C$3:$C$46,0))</f>
        <v>30</v>
      </c>
      <c r="AE88">
        <f>INDEX('2014'!$G$3:G$46,MATCH(Summary!$B88,'2014'!$C$3:$C$46,0))</f>
        <v>15003.1</v>
      </c>
      <c r="AF88">
        <f>INDEX('2014'!$H$3:H$46,MATCH(Summary!$B88,'2014'!$C$3:$C$46,0))</f>
        <v>13445</v>
      </c>
      <c r="AG88">
        <f>INDEX('2014'!$I$3:I$46,MATCH(Summary!$B88,'2014'!$C$3:$C$46,0))</f>
        <v>13943.7317</v>
      </c>
      <c r="AH88">
        <f>INDEX('2014'!$J$3:J$46,MATCH(Summary!$B88,'2014'!$C$3:$C$46,0))</f>
        <v>498.67320000000001</v>
      </c>
      <c r="AI88">
        <f>INDEX('2015'!$D$3:D$51,MATCH(Summary!$B88,'2015'!$C$3:$C$51,0))</f>
        <v>114</v>
      </c>
      <c r="AJ88">
        <f>INDEX('2015'!$E$3:E$51,MATCH(Summary!$B88,'2015'!$C$3:$C$51,0))</f>
        <v>20</v>
      </c>
      <c r="AK88">
        <f>INDEX('2015'!$F$3:F$51,MATCH(Summary!$B88,'2015'!$C$3:$C$51,0))</f>
        <v>20</v>
      </c>
      <c r="AL88">
        <f>INDEX('2015'!$G$3:G$51,MATCH(Summary!$B88,'2015'!$C$3:$C$51,0))</f>
        <v>19923.75</v>
      </c>
      <c r="AM88">
        <f>INDEX('2015'!$H$3:H$51,MATCH(Summary!$B88,'2015'!$C$3:$C$51,0))</f>
        <v>15020.2</v>
      </c>
      <c r="AN88">
        <f>INDEX('2015'!$I$3:I$51,MATCH(Summary!$B88,'2015'!$C$3:$C$51,0))</f>
        <v>15931.51</v>
      </c>
      <c r="AO88">
        <f>INDEX('2015'!$J$3:J$51,MATCH(Summary!$B88,'2015'!$C$3:$C$51,0))</f>
        <v>1897.9802</v>
      </c>
      <c r="AP88">
        <f>INDEX('2016'!$D$3:D$52,MATCH(Summary!$B88,'2016'!$C$3:$C$51,0))</f>
        <v>77</v>
      </c>
      <c r="AQ88">
        <f>INDEX('2016'!E$3:E$52,MATCH(Summary!$B88,'2016'!$C$3:$C$51,0))</f>
        <v>30</v>
      </c>
      <c r="AR88">
        <f>INDEX('2016'!F$3:F$52,MATCH(Summary!$B88,'2016'!$C$3:$C$51,0))</f>
        <v>30</v>
      </c>
      <c r="AS88">
        <f>INDEX('2016'!G$3:G$52,MATCH(Summary!$B88,'2016'!$C$3:$C$51,0))</f>
        <v>14596.6</v>
      </c>
      <c r="AT88">
        <f>INDEX('2016'!H$3:H$52,MATCH(Summary!$B88,'2016'!$C$3:$C$51,0))</f>
        <v>12398</v>
      </c>
      <c r="AU88">
        <f>INDEX('2016'!I$3:I$52,MATCH(Summary!$B88,'2016'!$C$3:$C$51,0))</f>
        <v>13272.78</v>
      </c>
      <c r="AV88">
        <f>INDEX('2016'!J$3:J$52,MATCH(Summary!$B88,'2016'!$C$3:$C$51,0))</f>
        <v>629.83910000000003</v>
      </c>
    </row>
    <row r="89" spans="1:48" x14ac:dyDescent="0.2">
      <c r="A89" s="141" t="s">
        <v>67</v>
      </c>
      <c r="B89" s="83" t="s">
        <v>17</v>
      </c>
      <c r="C89" s="64" t="s">
        <v>36</v>
      </c>
      <c r="D89" s="63" t="s">
        <v>7</v>
      </c>
      <c r="E89" s="125">
        <v>294000</v>
      </c>
      <c r="F89" s="137">
        <f>INDEX(Weakness!$C$2:C$57,MATCH(Summary!$B89,Weakness!$A$2:$A$57,0))</f>
        <v>1</v>
      </c>
      <c r="G89" s="137">
        <f>INDEX(Weakness!D$2:D$57,MATCH(Summary!$B89,Weakness!$A$2:$A$57,0))</f>
        <v>1</v>
      </c>
      <c r="H89" s="137">
        <f>INDEX(Weakness!E$2:E$57,MATCH(Summary!$B89,Weakness!$A$2:$A$57,0))</f>
        <v>1</v>
      </c>
      <c r="I89" s="137">
        <f>INDEX(Weakness!F$2:F$57,MATCH(Summary!$B89,Weakness!$A$2:$A$57,0))</f>
        <v>1</v>
      </c>
      <c r="J89" s="137">
        <f>INDEX(Weakness!G$2:G$57,MATCH(Summary!$B89,Weakness!$A$2:$A$57,0))</f>
        <v>1</v>
      </c>
      <c r="K89" s="96">
        <f>INDEX(Program!$C$1:$C$56,MATCH(Summary!$B89,Program!$A$2:$A$56,0))</f>
        <v>1</v>
      </c>
      <c r="L89" s="96">
        <f>INDEX(Program!$D$1:$D$56,MATCH(Summary!$B89,Program!$A$2:$A$56,0))</f>
        <v>0</v>
      </c>
      <c r="M89" s="96">
        <f>INDEX(Program!E$2:$E$56,MATCH(Summary!$B89,Program!$A$2:$A$56,0))</f>
        <v>1</v>
      </c>
      <c r="N89">
        <f>INDEX('2012'!$D3:D$45,MATCH(Summary!$B89,'2012'!$C$3:$C$45,0))</f>
        <v>141</v>
      </c>
      <c r="O89">
        <f>INDEX('2012'!$E$3:E$45,MATCH(Summary!$B89,'2012'!$C$3:$C$45,0))</f>
        <v>5</v>
      </c>
      <c r="P89">
        <f>INDEX('2012'!$F$3:F$56,MATCH(Summary!$B89,'2012'!$C$3:$C$56,0))</f>
        <v>5</v>
      </c>
      <c r="Q89">
        <f>INDEX('2012'!$G$3:G$56,MATCH(Summary!$B89,'2012'!$C$3:$C$56,0))</f>
        <v>20696.95</v>
      </c>
      <c r="R89">
        <f>INDEX('2012'!$H$3:H$56,MATCH(Summary!$B89,'2012'!$C$3:$C$56,0))</f>
        <v>18988.2</v>
      </c>
      <c r="S89">
        <f>INDEX('2012'!$I$3:I$56,MATCH(Summary!$B89,'2012'!$C$3:$C$56,0))</f>
        <v>19756.04</v>
      </c>
      <c r="T89">
        <f>INDEX('2012'!$J$3:J$56,MATCH(Summary!$B89,'2012'!$C$3:$C$56,0))</f>
        <v>849.68079999999998</v>
      </c>
      <c r="U89">
        <f>INDEX('2013'!$D$3:D$46,MATCH(Summary!$B89,'2012'!$C$3:$C$46,0))</f>
        <v>129</v>
      </c>
      <c r="V89">
        <f>INDEX('2013'!$E$3:E$46,MATCH(Summary!$B89,'2013'!$C$3:$C$46,0))</f>
        <v>5</v>
      </c>
      <c r="W89">
        <f>INDEX('2013'!$F$3:F$46,MATCH(Summary!$B89,'2013'!$C$3:$C$46,0))</f>
        <v>5</v>
      </c>
      <c r="X89">
        <f>INDEX('2013'!$G$3:G$46,MATCH(Summary!$B89,'2013'!$C$3:$C$46,0))</f>
        <v>21953.25</v>
      </c>
      <c r="Y89">
        <f>INDEX('2013'!$H$3:H$46,MATCH(Summary!$B89,'2013'!$C$3:$C$46,0))</f>
        <v>19024</v>
      </c>
      <c r="Z89">
        <f>INDEX('2013'!$I$3:I$46,MATCH(Summary!$B89,'2013'!$C$3:$C$46,0))</f>
        <v>19971.73</v>
      </c>
      <c r="AA89">
        <f>INDEX('2013'!$J$3:J$46,MATCH(Summary!$B89,'2013'!$C$3:$C$46,0))</f>
        <v>1206.0528999999999</v>
      </c>
      <c r="AB89">
        <f>INDEX('2014'!$D$3:D$46,MATCH(Summary!$B89,'2014'!$C$3:$C$46,0))</f>
        <v>50</v>
      </c>
      <c r="AC89">
        <f>INDEX('2014'!$E$3:E$46,MATCH(Summary!$B89,'2014'!$C$3:$C$46,0))</f>
        <v>5</v>
      </c>
      <c r="AD89">
        <f>INDEX('2014'!$F$3:F$46,MATCH(Summary!$B89,'2014'!$C$3:$C$46,0))</f>
        <v>5</v>
      </c>
      <c r="AE89">
        <f>INDEX('2014'!$G$3:G$46,MATCH(Summary!$B89,'2014'!$C$3:$C$46,0))</f>
        <v>21107</v>
      </c>
      <c r="AF89">
        <f>INDEX('2014'!$H$3:H$46,MATCH(Summary!$B89,'2014'!$C$3:$C$46,0))</f>
        <v>18429</v>
      </c>
      <c r="AG89">
        <f>INDEX('2014'!$I$3:I$46,MATCH(Summary!$B89,'2014'!$C$3:$C$46,0))</f>
        <v>19867.07</v>
      </c>
      <c r="AH89">
        <f>INDEX('2014'!$J$3:J$46,MATCH(Summary!$B89,'2014'!$C$3:$C$46,0))</f>
        <v>284.87639999999999</v>
      </c>
      <c r="AI89">
        <f>INDEX('2015'!$D$3:D$51,MATCH(Summary!$B89,'2015'!$C$3:$C$51,0))</f>
        <v>89</v>
      </c>
      <c r="AJ89">
        <f>INDEX('2015'!$E$3:E$51,MATCH(Summary!$B89,'2015'!$C$3:$C$51,0))</f>
        <v>10</v>
      </c>
      <c r="AK89">
        <f>INDEX('2015'!$F$3:F$51,MATCH(Summary!$B89,'2015'!$C$3:$C$51,0))</f>
        <v>10</v>
      </c>
      <c r="AL89">
        <f>INDEX('2015'!$G$3:G$51,MATCH(Summary!$B89,'2015'!$C$3:$C$51,0))</f>
        <v>22047.5</v>
      </c>
      <c r="AM89">
        <f>INDEX('2015'!$H$3:H$51,MATCH(Summary!$B89,'2015'!$C$3:$C$51,0))</f>
        <v>18258.7</v>
      </c>
      <c r="AN89">
        <f>INDEX('2015'!$I$3:I$51,MATCH(Summary!$B89,'2015'!$C$3:$C$51,0))</f>
        <v>18475.259999999998</v>
      </c>
      <c r="AO89">
        <f>INDEX('2015'!$J$3:J$51,MATCH(Summary!$B89,'2015'!$C$3:$C$51,0))</f>
        <v>1921.9866</v>
      </c>
      <c r="AP89">
        <f>INDEX('2016'!$D$3:D$52,MATCH(Summary!$B89,'2016'!$C$3:$C$51,0))</f>
        <v>75</v>
      </c>
      <c r="AQ89">
        <f>INDEX('2016'!E$3:E$52,MATCH(Summary!$B89,'2016'!$C$3:$C$51,0))</f>
        <v>6</v>
      </c>
      <c r="AR89">
        <f>INDEX('2016'!F$3:F$52,MATCH(Summary!$B89,'2016'!$C$3:$C$51,0))</f>
        <v>6</v>
      </c>
      <c r="AS89">
        <f>INDEX('2016'!G$3:G$52,MATCH(Summary!$B89,'2016'!$C$3:$C$51,0))</f>
        <v>21576.9</v>
      </c>
      <c r="AT89">
        <f>INDEX('2016'!H$3:H$52,MATCH(Summary!$B89,'2016'!$C$3:$C$51,0))</f>
        <v>19264</v>
      </c>
      <c r="AU89">
        <f>INDEX('2016'!I$3:I$52,MATCH(Summary!$B89,'2016'!$C$3:$C$51,0))</f>
        <v>20198.2667</v>
      </c>
      <c r="AV89">
        <f>INDEX('2016'!J$3:J$52,MATCH(Summary!$B89,'2016'!$C$3:$C$51,0))</f>
        <v>937.70339999999999</v>
      </c>
    </row>
    <row r="90" spans="1:48" x14ac:dyDescent="0.2">
      <c r="A90" s="141" t="s">
        <v>67</v>
      </c>
      <c r="B90" s="83" t="s">
        <v>18</v>
      </c>
      <c r="C90" s="64" t="s">
        <v>36</v>
      </c>
      <c r="D90" s="63" t="s">
        <v>7</v>
      </c>
      <c r="E90" s="125">
        <v>304500</v>
      </c>
      <c r="F90" s="137">
        <f>INDEX(Weakness!$C$2:C$57,MATCH(Summary!$B90,Weakness!$A$2:$A$57,0))</f>
        <v>1</v>
      </c>
      <c r="G90" s="137">
        <f>INDEX(Weakness!D$2:D$57,MATCH(Summary!$B90,Weakness!$A$2:$A$57,0))</f>
        <v>1</v>
      </c>
      <c r="H90" s="137">
        <f>INDEX(Weakness!E$2:E$57,MATCH(Summary!$B90,Weakness!$A$2:$A$57,0))</f>
        <v>1</v>
      </c>
      <c r="I90" s="137">
        <f>INDEX(Weakness!F$2:F$57,MATCH(Summary!$B90,Weakness!$A$2:$A$57,0))</f>
        <v>1</v>
      </c>
      <c r="J90" s="137">
        <f>INDEX(Weakness!G$2:G$57,MATCH(Summary!$B90,Weakness!$A$2:$A$57,0))</f>
        <v>1</v>
      </c>
      <c r="K90" s="96">
        <f>INDEX(Program!$C$1:$C$56,MATCH(Summary!$B90,Program!$A$2:$A$56,0))</f>
        <v>1</v>
      </c>
      <c r="L90" s="96">
        <f>INDEX(Program!$D$1:$D$56,MATCH(Summary!$B90,Program!$A$2:$A$56,0))</f>
        <v>1</v>
      </c>
      <c r="M90" s="96">
        <f>INDEX(Program!E$2:$E$56,MATCH(Summary!$B90,Program!$A$2:$A$56,0))</f>
        <v>1</v>
      </c>
      <c r="N90">
        <f>INDEX('2012'!$D3:D$45,MATCH(Summary!$B90,'2012'!$C$3:$C$45,0))</f>
        <v>60</v>
      </c>
      <c r="O90">
        <f>INDEX('2012'!$E$3:E$45,MATCH(Summary!$B90,'2012'!$C$3:$C$45,0))</f>
        <v>15</v>
      </c>
      <c r="P90">
        <f>INDEX('2012'!$F$3:F$56,MATCH(Summary!$B90,'2012'!$C$3:$C$56,0))</f>
        <v>15</v>
      </c>
      <c r="Q90">
        <f>INDEX('2012'!$G$3:G$56,MATCH(Summary!$B90,'2012'!$C$3:$C$56,0))</f>
        <v>15037.5</v>
      </c>
      <c r="R90">
        <f>INDEX('2012'!$H$3:H$56,MATCH(Summary!$B90,'2012'!$C$3:$C$56,0))</f>
        <v>13200</v>
      </c>
      <c r="S90">
        <f>INDEX('2012'!$I$3:I$56,MATCH(Summary!$B90,'2012'!$C$3:$C$56,0))</f>
        <v>13763.2233</v>
      </c>
      <c r="T90">
        <f>INDEX('2012'!$J$3:J$56,MATCH(Summary!$B90,'2012'!$C$3:$C$56,0))</f>
        <v>586.42529999999999</v>
      </c>
      <c r="U90">
        <f>INDEX('2013'!$D$3:D$46,MATCH(Summary!$B90,'2012'!$C$3:$C$46,0))</f>
        <v>187</v>
      </c>
      <c r="V90">
        <f>INDEX('2013'!$E$3:E$46,MATCH(Summary!$B90,'2013'!$C$3:$C$46,0))</f>
        <v>20</v>
      </c>
      <c r="W90">
        <f>INDEX('2013'!$F$3:F$46,MATCH(Summary!$B90,'2013'!$C$3:$C$46,0))</f>
        <v>20</v>
      </c>
      <c r="X90">
        <f>INDEX('2013'!$G$3:G$46,MATCH(Summary!$B90,'2013'!$C$3:$C$46,0))</f>
        <v>16899.2</v>
      </c>
      <c r="Y90">
        <f>INDEX('2013'!$H$3:H$46,MATCH(Summary!$B90,'2013'!$C$3:$C$46,0))</f>
        <v>13178</v>
      </c>
      <c r="Z90">
        <f>INDEX('2013'!$I$3:I$46,MATCH(Summary!$B90,'2013'!$C$3:$C$46,0))</f>
        <v>14252.455</v>
      </c>
      <c r="AA90">
        <f>INDEX('2013'!$J$3:J$46,MATCH(Summary!$B90,'2013'!$C$3:$C$46,0))</f>
        <v>973.12390000000005</v>
      </c>
      <c r="AB90">
        <f>INDEX('2014'!$D$3:D$46,MATCH(Summary!$B90,'2014'!$C$3:$C$46,0))</f>
        <v>41</v>
      </c>
      <c r="AC90">
        <f>INDEX('2014'!$E$3:E$46,MATCH(Summary!$B90,'2014'!$C$3:$C$46,0))</f>
        <v>15</v>
      </c>
      <c r="AD90">
        <f>INDEX('2014'!$F$3:F$46,MATCH(Summary!$B90,'2014'!$C$3:$C$46,0))</f>
        <v>13</v>
      </c>
      <c r="AE90">
        <f>INDEX('2014'!$G$3:G$46,MATCH(Summary!$B90,'2014'!$C$3:$C$46,0))</f>
        <v>17670.900000000001</v>
      </c>
      <c r="AF90">
        <f>INDEX('2014'!$H$3:H$46,MATCH(Summary!$B90,'2014'!$C$3:$C$46,0))</f>
        <v>11427.75</v>
      </c>
      <c r="AG90">
        <f>INDEX('2014'!$I$3:I$46,MATCH(Summary!$B90,'2014'!$C$3:$C$46,0))</f>
        <v>13819.7346</v>
      </c>
      <c r="AH90">
        <f>INDEX('2014'!$J$3:J$46,MATCH(Summary!$B90,'2014'!$C$3:$C$46,0))</f>
        <v>1161.1217999999999</v>
      </c>
      <c r="AI90">
        <f>INDEX('2015'!$D$3:D$51,MATCH(Summary!$B90,'2015'!$C$3:$C$51,0))</f>
        <v>9</v>
      </c>
      <c r="AJ90">
        <f>INDEX('2015'!$E$3:E$51,MATCH(Summary!$B90,'2015'!$C$3:$C$51,0))</f>
        <v>10</v>
      </c>
      <c r="AK90">
        <f>INDEX('2015'!$F$3:F$51,MATCH(Summary!$B90,'2015'!$C$3:$C$51,0))</f>
        <v>5</v>
      </c>
      <c r="AL90">
        <f>INDEX('2015'!$G$3:G$51,MATCH(Summary!$B90,'2015'!$C$3:$C$51,0))</f>
        <v>17028.75</v>
      </c>
      <c r="AM90">
        <f>INDEX('2015'!$H$3:H$51,MATCH(Summary!$B90,'2015'!$C$3:$C$51,0))</f>
        <v>17110.599999999999</v>
      </c>
      <c r="AN90">
        <f>INDEX('2015'!$I$3:I$51,MATCH(Summary!$B90,'2015'!$C$3:$C$51,0))</f>
        <v>17489.75</v>
      </c>
      <c r="AO90">
        <f>INDEX('2015'!$J$3:J$51,MATCH(Summary!$B90,'2015'!$C$3:$C$51,0))</f>
        <v>677.73670000000004</v>
      </c>
      <c r="AP90">
        <f>INDEX('2016'!$D$3:D$52,MATCH(Summary!$B90,'2016'!$C$3:$C$51,0))</f>
        <v>38</v>
      </c>
      <c r="AQ90">
        <f>INDEX('2016'!E$3:E$52,MATCH(Summary!$B90,'2016'!$C$3:$C$51,0))</f>
        <v>9</v>
      </c>
      <c r="AR90">
        <f>INDEX('2016'!F$3:F$52,MATCH(Summary!$B90,'2016'!$C$3:$C$51,0))</f>
        <v>9</v>
      </c>
      <c r="AS90">
        <f>INDEX('2016'!G$3:G$52,MATCH(Summary!$B90,'2016'!$C$3:$C$51,0))</f>
        <v>14248.4</v>
      </c>
      <c r="AT90">
        <f>INDEX('2016'!H$3:H$52,MATCH(Summary!$B90,'2016'!$C$3:$C$51,0))</f>
        <v>12492.4</v>
      </c>
      <c r="AU90">
        <f>INDEX('2016'!I$3:I$52,MATCH(Summary!$B90,'2016'!$C$3:$C$51,0))</f>
        <v>13006.822200000001</v>
      </c>
      <c r="AV90">
        <f>INDEX('2016'!J$3:J$52,MATCH(Summary!$B90,'2016'!$C$3:$C$51,0))</f>
        <v>507.5992</v>
      </c>
    </row>
    <row r="91" spans="1:48" x14ac:dyDescent="0.2">
      <c r="A91" s="141" t="s">
        <v>67</v>
      </c>
      <c r="B91" s="83" t="s">
        <v>19</v>
      </c>
      <c r="C91" s="64" t="s">
        <v>36</v>
      </c>
      <c r="D91" s="63" t="s">
        <v>7</v>
      </c>
      <c r="E91" s="125">
        <v>306000</v>
      </c>
      <c r="F91" s="137">
        <f>INDEX(Weakness!$C$2:C$57,MATCH(Summary!$B91,Weakness!$A$2:$A$57,0))</f>
        <v>1</v>
      </c>
      <c r="G91" s="137">
        <f>INDEX(Weakness!D$2:D$57,MATCH(Summary!$B91,Weakness!$A$2:$A$57,0))</f>
        <v>1</v>
      </c>
      <c r="H91" s="137">
        <f>INDEX(Weakness!E$2:E$57,MATCH(Summary!$B91,Weakness!$A$2:$A$57,0))</f>
        <v>1</v>
      </c>
      <c r="I91" s="137">
        <f>INDEX(Weakness!F$2:F$57,MATCH(Summary!$B91,Weakness!$A$2:$A$57,0))</f>
        <v>1</v>
      </c>
      <c r="J91" s="137">
        <f>INDEX(Weakness!G$2:G$57,MATCH(Summary!$B91,Weakness!$A$2:$A$57,0))</f>
        <v>1</v>
      </c>
      <c r="K91" s="96">
        <f>INDEX(Program!$C$1:$C$56,MATCH(Summary!$B91,Program!$A$2:$A$56,0))</f>
        <v>1</v>
      </c>
      <c r="L91" s="96">
        <f>INDEX(Program!$D$1:$D$56,MATCH(Summary!$B91,Program!$A$2:$A$56,0))</f>
        <v>1</v>
      </c>
      <c r="M91" s="96">
        <f>INDEX(Program!E$2:$E$56,MATCH(Summary!$B91,Program!$A$2:$A$56,0))</f>
        <v>1</v>
      </c>
      <c r="N91">
        <f>INDEX('2012'!$D3:D$45,MATCH(Summary!$B91,'2012'!$C$3:$C$45,0))</f>
        <v>93</v>
      </c>
      <c r="O91">
        <f>INDEX('2012'!$E$3:E$45,MATCH(Summary!$B91,'2012'!$C$3:$C$45,0))</f>
        <v>5</v>
      </c>
      <c r="P91">
        <f>INDEX('2012'!$F$3:F$56,MATCH(Summary!$B91,'2012'!$C$3:$C$56,0))</f>
        <v>5</v>
      </c>
      <c r="Q91">
        <f>INDEX('2012'!$G$3:G$56,MATCH(Summary!$B91,'2012'!$C$3:$C$56,0))</f>
        <v>17771.25</v>
      </c>
      <c r="R91">
        <f>INDEX('2012'!$H$3:H$56,MATCH(Summary!$B91,'2012'!$C$3:$C$56,0))</f>
        <v>17448.75</v>
      </c>
      <c r="S91">
        <f>INDEX('2012'!$I$3:I$56,MATCH(Summary!$B91,'2012'!$C$3:$C$56,0))</f>
        <v>17574.16</v>
      </c>
      <c r="T91">
        <f>INDEX('2012'!$J$3:J$56,MATCH(Summary!$B91,'2012'!$C$3:$C$56,0))</f>
        <v>132.2953</v>
      </c>
      <c r="U91">
        <f>INDEX('2013'!$D$3:D$46,MATCH(Summary!$B91,'2012'!$C$3:$C$46,0))</f>
        <v>18</v>
      </c>
      <c r="V91">
        <f>INDEX('2013'!$E$3:E$46,MATCH(Summary!$B91,'2013'!$C$3:$C$46,0))</f>
        <v>5</v>
      </c>
      <c r="W91">
        <f>INDEX('2013'!$F$3:F$46,MATCH(Summary!$B91,'2013'!$C$3:$C$46,0))</f>
        <v>5</v>
      </c>
      <c r="X91">
        <f>INDEX('2013'!$G$3:G$46,MATCH(Summary!$B91,'2013'!$C$3:$C$46,0))</f>
        <v>19820.45</v>
      </c>
      <c r="Y91">
        <f>INDEX('2013'!$H$3:H$46,MATCH(Summary!$B91,'2013'!$C$3:$C$46,0))</f>
        <v>17610.8</v>
      </c>
      <c r="Z91">
        <f>INDEX('2013'!$I$3:I$46,MATCH(Summary!$B91,'2013'!$C$3:$C$46,0))</f>
        <v>18440.189999999999</v>
      </c>
      <c r="AA91">
        <f>INDEX('2013'!$J$3:J$46,MATCH(Summary!$B91,'2013'!$C$3:$C$46,0))</f>
        <v>853.33479999999997</v>
      </c>
      <c r="AB91">
        <f>INDEX('2014'!$D$3:D$46,MATCH(Summary!$B91,'2014'!$C$3:$C$46,0))</f>
        <v>13</v>
      </c>
      <c r="AC91">
        <f>INDEX('2014'!$E$3:E$46,MATCH(Summary!$B91,'2014'!$C$3:$C$46,0))</f>
        <v>5</v>
      </c>
      <c r="AD91">
        <f>INDEX('2014'!$F$3:F$46,MATCH(Summary!$B91,'2014'!$C$3:$C$46,0))</f>
        <v>5</v>
      </c>
      <c r="AE91">
        <f>INDEX('2014'!$G$3:G$46,MATCH(Summary!$B91,'2014'!$C$3:$C$46,0))</f>
        <v>17885.599999999999</v>
      </c>
      <c r="AF91">
        <f>INDEX('2014'!$H$3:H$46,MATCH(Summary!$B91,'2014'!$C$3:$C$46,0))</f>
        <v>17110.599999999999</v>
      </c>
      <c r="AG91">
        <f>INDEX('2014'!$I$3:I$46,MATCH(Summary!$B91,'2014'!$C$3:$C$46,0))</f>
        <v>17489.75</v>
      </c>
      <c r="AH91">
        <f>INDEX('2014'!$J$3:J$46,MATCH(Summary!$B91,'2014'!$C$3:$C$46,0))</f>
        <v>677.73670000000004</v>
      </c>
      <c r="AI91">
        <f>INDEX('2015'!$D$3:D$51,MATCH(Summary!$B91,'2015'!$C$3:$C$51,0))</f>
        <v>33</v>
      </c>
      <c r="AJ91">
        <f>INDEX('2015'!$E$3:E$51,MATCH(Summary!$B91,'2015'!$C$3:$C$51,0))</f>
        <v>10</v>
      </c>
      <c r="AK91">
        <f>INDEX('2015'!$F$3:F$51,MATCH(Summary!$B91,'2015'!$C$3:$C$51,0))</f>
        <v>10</v>
      </c>
      <c r="AL91">
        <f>INDEX('2015'!$G$3:G$51,MATCH(Summary!$B91,'2015'!$C$3:$C$51,0))</f>
        <v>19618.2</v>
      </c>
      <c r="AM91">
        <f>INDEX('2015'!$H$3:H$51,MATCH(Summary!$B91,'2015'!$C$3:$C$51,0))</f>
        <v>13445</v>
      </c>
      <c r="AN91">
        <f>INDEX('2015'!$I$3:I$51,MATCH(Summary!$B91,'2015'!$C$3:$C$51,0))</f>
        <v>13943.7317</v>
      </c>
      <c r="AO91">
        <f>INDEX('2015'!$J$3:J$51,MATCH(Summary!$B91,'2015'!$C$3:$C$51,0))</f>
        <v>498.67320000000001</v>
      </c>
      <c r="AP91">
        <f>INDEX('2016'!$D$3:D$52,MATCH(Summary!$B91,'2016'!$C$3:$C$51,0))</f>
        <v>28</v>
      </c>
      <c r="AQ91">
        <f>INDEX('2016'!E$3:E$52,MATCH(Summary!$B91,'2016'!$C$3:$C$51,0))</f>
        <v>8</v>
      </c>
      <c r="AR91">
        <f>INDEX('2016'!F$3:F$52,MATCH(Summary!$B91,'2016'!$C$3:$C$51,0))</f>
        <v>8</v>
      </c>
      <c r="AS91">
        <f>INDEX('2016'!G$3:G$52,MATCH(Summary!$B91,'2016'!$C$3:$C$51,0))</f>
        <v>21337</v>
      </c>
      <c r="AT91">
        <f>INDEX('2016'!H$3:H$52,MATCH(Summary!$B91,'2016'!$C$3:$C$51,0))</f>
        <v>18439</v>
      </c>
      <c r="AU91">
        <f>INDEX('2016'!I$3:I$52,MATCH(Summary!$B91,'2016'!$C$3:$C$51,0))</f>
        <v>19079.825000000001</v>
      </c>
      <c r="AV91">
        <f>INDEX('2016'!J$3:J$52,MATCH(Summary!$B91,'2016'!$C$3:$C$51,0))</f>
        <v>989.47040000000004</v>
      </c>
    </row>
    <row r="92" spans="1:48" x14ac:dyDescent="0.2">
      <c r="A92" s="141" t="s">
        <v>67</v>
      </c>
      <c r="B92" s="84" t="s">
        <v>13</v>
      </c>
      <c r="C92" s="65" t="s">
        <v>37</v>
      </c>
      <c r="D92" s="65" t="s">
        <v>7</v>
      </c>
      <c r="E92" s="126">
        <v>626000</v>
      </c>
      <c r="F92" s="137">
        <f>INDEX(Weakness!$C$2:C$57,MATCH(Summary!$B92,Weakness!$A$2:$A$57,0))</f>
        <v>1</v>
      </c>
      <c r="G92" s="137">
        <f>INDEX(Weakness!D$2:D$57,MATCH(Summary!$B92,Weakness!$A$2:$A$57,0))</f>
        <v>2</v>
      </c>
      <c r="H92" s="137">
        <f>INDEX(Weakness!E$2:E$57,MATCH(Summary!$B92,Weakness!$A$2:$A$57,0))</f>
        <v>1</v>
      </c>
      <c r="I92" s="137">
        <f>INDEX(Weakness!F$2:F$57,MATCH(Summary!$B92,Weakness!$A$2:$A$57,0))</f>
        <v>1</v>
      </c>
      <c r="J92" s="137">
        <f>INDEX(Weakness!G$2:G$57,MATCH(Summary!$B92,Weakness!$A$2:$A$57,0))</f>
        <v>1</v>
      </c>
      <c r="K92" s="96">
        <f>INDEX(Program!$C$1:$C$56,MATCH(Summary!$B92,Program!$A$2:$A$56,0))</f>
        <v>1</v>
      </c>
      <c r="L92" s="96">
        <f>INDEX(Program!$D$1:$D$56,MATCH(Summary!$B92,Program!$A$2:$A$56,0))</f>
        <v>1</v>
      </c>
      <c r="M92" s="96">
        <f>INDEX(Program!E$2:$E$56,MATCH(Summary!$B92,Program!$A$2:$A$56,0))</f>
        <v>1</v>
      </c>
      <c r="N92">
        <f>INDEX('2012'!$D3:D$45,MATCH(Summary!$B92,'2012'!$C$3:$C$45,0))</f>
        <v>106</v>
      </c>
      <c r="O92">
        <f>INDEX('2012'!$E$3:E$45,MATCH(Summary!$B92,'2012'!$C$3:$C$45,0))</f>
        <v>20</v>
      </c>
      <c r="P92">
        <f>INDEX('2012'!$F$3:F$56,MATCH(Summary!$B92,'2012'!$C$3:$C$56,0))</f>
        <v>8</v>
      </c>
      <c r="Q92">
        <f>INDEX('2012'!$G$3:G$56,MATCH(Summary!$B92,'2012'!$C$3:$C$56,0))</f>
        <v>20106.25</v>
      </c>
      <c r="R92">
        <f>INDEX('2012'!$H$3:H$56,MATCH(Summary!$B92,'2012'!$C$3:$C$56,0))</f>
        <v>15198.4</v>
      </c>
      <c r="S92">
        <f>INDEX('2012'!$I$3:I$56,MATCH(Summary!$B92,'2012'!$C$3:$C$56,0))</f>
        <v>17126.900000000001</v>
      </c>
      <c r="T92">
        <f>INDEX('2012'!$J$3:J$56,MATCH(Summary!$B92,'2012'!$C$3:$C$56,0))</f>
        <v>1793.1036999999999</v>
      </c>
      <c r="U92">
        <f>INDEX('2013'!$D$3:D$46,MATCH(Summary!$B92,'2012'!$C$3:$C$46,0))</f>
        <v>17</v>
      </c>
      <c r="V92">
        <f>INDEX('2013'!$E$3:E$46,MATCH(Summary!$B92,'2013'!$C$3:$C$46,0))</f>
        <v>10</v>
      </c>
      <c r="W92">
        <f>INDEX('2013'!$F$3:F$46,MATCH(Summary!$B92,'2013'!$C$3:$C$46,0))</f>
        <v>4</v>
      </c>
      <c r="X92">
        <f>INDEX('2013'!$G$3:G$46,MATCH(Summary!$B92,'2013'!$C$3:$C$46,0))</f>
        <v>18480.599999999999</v>
      </c>
      <c r="Y92">
        <f>INDEX('2013'!$H$3:H$46,MATCH(Summary!$B92,'2013'!$C$3:$C$46,0))</f>
        <v>18480.599999999999</v>
      </c>
      <c r="Z92">
        <f>INDEX('2013'!$I$3:I$46,MATCH(Summary!$B92,'2013'!$C$3:$C$46,0))</f>
        <v>17412.025000000001</v>
      </c>
      <c r="AA92">
        <f>INDEX('2013'!$J$3:J$46,MATCH(Summary!$B92,'2013'!$C$3:$C$46,0))</f>
        <v>846.92629999999997</v>
      </c>
      <c r="AB92">
        <f>INDEX('2014'!$D$3:D$46,MATCH(Summary!$B92,'2014'!$C$3:$C$46,0))</f>
        <v>18</v>
      </c>
      <c r="AC92">
        <f>INDEX('2014'!$E$3:E$46,MATCH(Summary!$B92,'2014'!$C$3:$C$46,0))</f>
        <v>10</v>
      </c>
      <c r="AD92">
        <f>INDEX('2014'!$F$3:F$46,MATCH(Summary!$B92,'2014'!$C$3:$C$46,0))</f>
        <v>1</v>
      </c>
      <c r="AE92">
        <f>INDEX('2014'!$G$3:G$46,MATCH(Summary!$B92,'2014'!$C$3:$C$46,0))</f>
        <v>16840.599999999999</v>
      </c>
      <c r="AF92">
        <f>INDEX('2014'!$H$3:H$46,MATCH(Summary!$B92,'2014'!$C$3:$C$46,0))</f>
        <v>16840.599999999999</v>
      </c>
      <c r="AG92">
        <f>INDEX('2014'!$I$3:I$46,MATCH(Summary!$B92,'2014'!$C$3:$C$46,0))</f>
        <v>16840.599999999999</v>
      </c>
      <c r="AH92">
        <f>INDEX('2014'!$J$3:J$46,MATCH(Summary!$B92,'2014'!$C$3:$C$46,0))</f>
        <v>0</v>
      </c>
      <c r="AI92">
        <f>INDEX('2015'!$D$3:D$51,MATCH(Summary!$B92,'2015'!$C$3:$C$51,0))</f>
        <v>30</v>
      </c>
      <c r="AJ92">
        <f>INDEX('2015'!$E$3:E$51,MATCH(Summary!$B92,'2015'!$C$3:$C$51,0))</f>
        <v>10</v>
      </c>
      <c r="AK92">
        <f>INDEX('2015'!$F$3:F$51,MATCH(Summary!$B92,'2015'!$C$3:$C$51,0))</f>
        <v>7</v>
      </c>
      <c r="AL92">
        <f>INDEX('2015'!$G$3:G$51,MATCH(Summary!$B92,'2015'!$C$3:$C$51,0))</f>
        <v>17993.75</v>
      </c>
      <c r="AM92">
        <f>INDEX('2015'!$H$3:H$51,MATCH(Summary!$B92,'2015'!$C$3:$C$51,0))</f>
        <v>14480.6</v>
      </c>
      <c r="AN92">
        <f>INDEX('2015'!$I$3:I$51,MATCH(Summary!$B92,'2015'!$C$3:$C$51,0))</f>
        <v>14827.11</v>
      </c>
      <c r="AO92">
        <f>INDEX('2015'!$J$3:J$51,MATCH(Summary!$B92,'2015'!$C$3:$C$51,0))</f>
        <v>279.11720000000003</v>
      </c>
      <c r="AP92">
        <f>INDEX('2016'!$D$3:D$52,MATCH(Summary!$B92,'2016'!$C$3:$C$51,0))</f>
        <v>14</v>
      </c>
      <c r="AQ92">
        <f>INDEX('2016'!E$3:E$52,MATCH(Summary!$B92,'2016'!$C$3:$C$51,0))</f>
        <v>10</v>
      </c>
      <c r="AR92">
        <f>INDEX('2016'!F$3:F$52,MATCH(Summary!$B92,'2016'!$C$3:$C$51,0))</f>
        <v>2</v>
      </c>
      <c r="AS92">
        <f>INDEX('2016'!G$3:G$52,MATCH(Summary!$B92,'2016'!$C$3:$C$51,0))</f>
        <v>20159</v>
      </c>
      <c r="AT92">
        <f>INDEX('2016'!H$3:H$52,MATCH(Summary!$B92,'2016'!$C$3:$C$51,0))</f>
        <v>17589</v>
      </c>
      <c r="AU92">
        <f>INDEX('2016'!I$3:I$52,MATCH(Summary!$B92,'2016'!$C$3:$C$51,0))</f>
        <v>18874</v>
      </c>
      <c r="AV92">
        <f>INDEX('2016'!J$3:J$52,MATCH(Summary!$B92,'2016'!$C$3:$C$51,0))</f>
        <v>1817.2644</v>
      </c>
    </row>
    <row r="93" spans="1:48" x14ac:dyDescent="0.2">
      <c r="A93" s="141" t="s">
        <v>67</v>
      </c>
      <c r="B93" s="84" t="s">
        <v>12</v>
      </c>
      <c r="C93" s="65" t="s">
        <v>37</v>
      </c>
      <c r="D93" s="65" t="s">
        <v>7</v>
      </c>
      <c r="E93" s="126">
        <v>632000</v>
      </c>
      <c r="F93" s="137">
        <f>INDEX(Weakness!$C$2:C$57,MATCH(Summary!$B93,Weakness!$A$2:$A$57,0))</f>
        <v>1</v>
      </c>
      <c r="G93" s="137">
        <f>INDEX(Weakness!D$2:D$57,MATCH(Summary!$B93,Weakness!$A$2:$A$57,0))</f>
        <v>2</v>
      </c>
      <c r="H93" s="137">
        <f>INDEX(Weakness!E$2:E$57,MATCH(Summary!$B93,Weakness!$A$2:$A$57,0))</f>
        <v>1</v>
      </c>
      <c r="I93" s="137">
        <f>INDEX(Weakness!F$2:F$57,MATCH(Summary!$B93,Weakness!$A$2:$A$57,0))</f>
        <v>1</v>
      </c>
      <c r="J93" s="137">
        <f>INDEX(Weakness!G$2:G$57,MATCH(Summary!$B93,Weakness!$A$2:$A$57,0))</f>
        <v>1</v>
      </c>
      <c r="K93" s="96">
        <f>INDEX(Program!$C$1:$C$56,MATCH(Summary!$B93,Program!$A$2:$A$56,0))</f>
        <v>1</v>
      </c>
      <c r="L93" s="96">
        <f>INDEX(Program!$D$1:$D$56,MATCH(Summary!$B93,Program!$A$2:$A$56,0))</f>
        <v>1</v>
      </c>
      <c r="M93" s="96">
        <f>INDEX(Program!E$2:$E$56,MATCH(Summary!$B93,Program!$A$2:$A$56,0))</f>
        <v>0</v>
      </c>
      <c r="N93">
        <f>INDEX('2012'!$D3:D$45,MATCH(Summary!$B93,'2012'!$C$3:$C$45,0))</f>
        <v>16</v>
      </c>
      <c r="O93">
        <f>INDEX('2012'!$E$3:E$45,MATCH(Summary!$B93,'2012'!$C$3:$C$45,0))</f>
        <v>10</v>
      </c>
      <c r="P93">
        <f>INDEX('2012'!$F$3:F$56,MATCH(Summary!$B93,'2012'!$C$3:$C$56,0))</f>
        <v>2</v>
      </c>
      <c r="Q93">
        <f>INDEX('2012'!$G$3:G$56,MATCH(Summary!$B93,'2012'!$C$3:$C$56,0))</f>
        <v>19050.7</v>
      </c>
      <c r="R93">
        <f>INDEX('2012'!$H$3:H$56,MATCH(Summary!$B93,'2012'!$C$3:$C$56,0))</f>
        <v>18923.2</v>
      </c>
      <c r="S93">
        <f>INDEX('2012'!$I$3:I$56,MATCH(Summary!$B93,'2012'!$C$3:$C$56,0))</f>
        <v>18986.95</v>
      </c>
      <c r="T93">
        <f>INDEX('2012'!$J$3:J$56,MATCH(Summary!$B93,'2012'!$C$3:$C$56,0))</f>
        <v>90.156099999999995</v>
      </c>
      <c r="U93">
        <f>INDEX('2013'!$D$3:D$46,MATCH(Summary!$B93,'2012'!$C$3:$C$46,0))</f>
        <v>91</v>
      </c>
      <c r="V93">
        <f>INDEX('2013'!$E$3:E$46,MATCH(Summary!$B93,'2013'!$C$3:$C$46,0))</f>
        <v>10</v>
      </c>
      <c r="W93">
        <f>INDEX('2013'!$F$3:F$46,MATCH(Summary!$B93,'2013'!$C$3:$C$46,0))</f>
        <v>0</v>
      </c>
      <c r="X93">
        <f>INDEX('2013'!$G$3:G$46,MATCH(Summary!$B93,'2013'!$C$3:$C$46,0))</f>
        <v>0</v>
      </c>
      <c r="Y93">
        <f>INDEX('2013'!$H$3:H$46,MATCH(Summary!$B93,'2013'!$C$3:$C$46,0))</f>
        <v>0</v>
      </c>
      <c r="Z93">
        <f>INDEX('2013'!$I$3:I$46,MATCH(Summary!$B93,'2013'!$C$3:$C$46,0))</f>
        <v>0</v>
      </c>
      <c r="AA93">
        <f>INDEX('2013'!$J$3:J$46,MATCH(Summary!$B93,'2013'!$C$3:$C$46,0))</f>
        <v>0</v>
      </c>
      <c r="AB93">
        <f>INDEX('2014'!$D$3:D$46,MATCH(Summary!$B93,'2014'!$C$3:$C$46,0))</f>
        <v>7</v>
      </c>
      <c r="AC93">
        <f>INDEX('2014'!$E$3:E$46,MATCH(Summary!$B93,'2014'!$C$3:$C$46,0))</f>
        <v>20</v>
      </c>
      <c r="AD93">
        <f>INDEX('2014'!$F$3:F$46,MATCH(Summary!$B93,'2014'!$C$3:$C$46,0))</f>
        <v>0</v>
      </c>
      <c r="AE93">
        <f>INDEX('2014'!$G$3:G$46,MATCH(Summary!$B93,'2014'!$C$3:$C$46,0))</f>
        <v>0</v>
      </c>
      <c r="AF93">
        <f>INDEX('2014'!$H$3:H$46,MATCH(Summary!$B93,'2014'!$C$3:$C$46,0))</f>
        <v>0</v>
      </c>
      <c r="AG93">
        <f>INDEX('2014'!$I$3:I$46,MATCH(Summary!$B93,'2014'!$C$3:$C$46,0))</f>
        <v>0</v>
      </c>
      <c r="AH93">
        <f>INDEX('2014'!$J$3:J$46,MATCH(Summary!$B93,'2014'!$C$3:$C$46,0))</f>
        <v>0</v>
      </c>
      <c r="AI93">
        <f>INDEX('2015'!$D$3:D$51,MATCH(Summary!$B93,'2015'!$C$3:$C$51,0))</f>
        <v>7</v>
      </c>
      <c r="AJ93">
        <f>INDEX('2015'!$E$3:E$51,MATCH(Summary!$B93,'2015'!$C$3:$C$51,0))</f>
        <v>10</v>
      </c>
      <c r="AK93">
        <f>INDEX('2015'!$F$3:F$51,MATCH(Summary!$B93,'2015'!$C$3:$C$51,0))</f>
        <v>1</v>
      </c>
      <c r="AL93">
        <f>INDEX('2015'!$G$3:G$51,MATCH(Summary!$B93,'2015'!$C$3:$C$51,0))</f>
        <v>19530</v>
      </c>
      <c r="AM93">
        <f>INDEX('2015'!$H$3:H$51,MATCH(Summary!$B93,'2015'!$C$3:$C$51,0))</f>
        <v>15041.25</v>
      </c>
      <c r="AN93">
        <f>INDEX('2015'!$I$3:I$51,MATCH(Summary!$B93,'2015'!$C$3:$C$51,0))</f>
        <v>17759.150000000001</v>
      </c>
      <c r="AO93">
        <f>INDEX('2015'!$J$3:J$51,MATCH(Summary!$B93,'2015'!$C$3:$C$51,0))</f>
        <v>1430.367</v>
      </c>
      <c r="AP93">
        <f>INDEX('2016'!$D$3:D$52,MATCH(Summary!$B93,'2016'!$C$3:$C$51,0))</f>
        <v>9</v>
      </c>
      <c r="AQ93">
        <f>INDEX('2016'!E$3:E$52,MATCH(Summary!$B93,'2016'!$C$3:$C$51,0))</f>
        <v>20</v>
      </c>
      <c r="AR93">
        <f>INDEX('2016'!F$3:F$52,MATCH(Summary!$B93,'2016'!$C$3:$C$51,0))</f>
        <v>2</v>
      </c>
      <c r="AS93">
        <f>INDEX('2016'!G$3:G$52,MATCH(Summary!$B93,'2016'!$C$3:$C$51,0))</f>
        <v>18049</v>
      </c>
      <c r="AT93">
        <f>INDEX('2016'!H$3:H$52,MATCH(Summary!$B93,'2016'!$C$3:$C$51,0))</f>
        <v>17666.3</v>
      </c>
      <c r="AU93">
        <f>INDEX('2016'!I$3:I$52,MATCH(Summary!$B93,'2016'!$C$3:$C$51,0))</f>
        <v>17857.650000000001</v>
      </c>
      <c r="AV93">
        <f>INDEX('2016'!J$3:J$52,MATCH(Summary!$B93,'2016'!$C$3:$C$51,0))</f>
        <v>270.60980000000001</v>
      </c>
    </row>
    <row r="94" spans="1:48" x14ac:dyDescent="0.2">
      <c r="A94" s="141" t="s">
        <v>67</v>
      </c>
      <c r="B94" s="84" t="s">
        <v>14</v>
      </c>
      <c r="C94" s="65" t="s">
        <v>37</v>
      </c>
      <c r="D94" s="65" t="s">
        <v>7</v>
      </c>
      <c r="E94" s="126">
        <v>632000</v>
      </c>
      <c r="F94" s="137">
        <f>INDEX(Weakness!$C$2:C$57,MATCH(Summary!$B94,Weakness!$A$2:$A$57,0))</f>
        <v>1</v>
      </c>
      <c r="G94" s="137">
        <f>INDEX(Weakness!D$2:D$57,MATCH(Summary!$B94,Weakness!$A$2:$A$57,0))</f>
        <v>2</v>
      </c>
      <c r="H94" s="137">
        <f>INDEX(Weakness!E$2:E$57,MATCH(Summary!$B94,Weakness!$A$2:$A$57,0))</f>
        <v>1</v>
      </c>
      <c r="I94" s="137">
        <f>INDEX(Weakness!F$2:F$57,MATCH(Summary!$B94,Weakness!$A$2:$A$57,0))</f>
        <v>1</v>
      </c>
      <c r="J94" s="137">
        <f>INDEX(Weakness!G$2:G$57,MATCH(Summary!$B94,Weakness!$A$2:$A$57,0))</f>
        <v>1</v>
      </c>
      <c r="K94" s="96">
        <f>INDEX(Program!$C$1:$C$56,MATCH(Summary!$B94,Program!$A$2:$A$56,0))</f>
        <v>1</v>
      </c>
      <c r="L94" s="96">
        <f>INDEX(Program!$D$1:$D$56,MATCH(Summary!$B94,Program!$A$2:$A$56,0))</f>
        <v>1</v>
      </c>
      <c r="M94" s="96">
        <f>INDEX(Program!E$2:$E$56,MATCH(Summary!$B94,Program!$A$2:$A$56,0))</f>
        <v>1</v>
      </c>
      <c r="N94">
        <f>INDEX('2012'!$D3:D$45,MATCH(Summary!$B94,'2012'!$C$3:$C$45,0))</f>
        <v>46</v>
      </c>
      <c r="O94">
        <f>INDEX('2012'!$E$3:E$45,MATCH(Summary!$B94,'2012'!$C$3:$C$45,0))</f>
        <v>10</v>
      </c>
      <c r="P94">
        <f>INDEX('2012'!$F$3:F$56,MATCH(Summary!$B94,'2012'!$C$3:$C$56,0))</f>
        <v>7</v>
      </c>
      <c r="Q94">
        <f>INDEX('2012'!$G$3:G$56,MATCH(Summary!$B94,'2012'!$C$3:$C$56,0))</f>
        <v>19306.95</v>
      </c>
      <c r="R94">
        <f>INDEX('2012'!$H$3:H$56,MATCH(Summary!$B94,'2012'!$C$3:$C$56,0))</f>
        <v>15587.5</v>
      </c>
      <c r="S94">
        <f>INDEX('2012'!$I$3:I$56,MATCH(Summary!$B94,'2012'!$C$3:$C$56,0))</f>
        <v>17469.55</v>
      </c>
      <c r="T94">
        <f>INDEX('2012'!$J$3:J$56,MATCH(Summary!$B94,'2012'!$C$3:$C$56,0))</f>
        <v>1336.6777</v>
      </c>
      <c r="U94">
        <f>INDEX('2013'!$D$3:D$46,MATCH(Summary!$B94,'2012'!$C$3:$C$46,0))</f>
        <v>10</v>
      </c>
      <c r="V94">
        <f>INDEX('2013'!$E$3:E$46,MATCH(Summary!$B94,'2013'!$C$3:$C$46,0))</f>
        <v>15</v>
      </c>
      <c r="W94">
        <f>INDEX('2013'!$F$3:F$46,MATCH(Summary!$B94,'2013'!$C$3:$C$46,0))</f>
        <v>8</v>
      </c>
      <c r="X94">
        <f>INDEX('2013'!$G$3:G$46,MATCH(Summary!$B94,'2013'!$C$3:$C$46,0))</f>
        <v>19415.45</v>
      </c>
      <c r="Y94">
        <f>INDEX('2013'!$H$3:H$46,MATCH(Summary!$B94,'2013'!$C$3:$C$46,0))</f>
        <v>16641.05</v>
      </c>
      <c r="Z94">
        <f>INDEX('2013'!$I$3:I$46,MATCH(Summary!$B94,'2013'!$C$3:$C$46,0))</f>
        <v>18246.1875</v>
      </c>
      <c r="AA94">
        <f>INDEX('2013'!$J$3:J$46,MATCH(Summary!$B94,'2013'!$C$3:$C$46,0))</f>
        <v>1008.4</v>
      </c>
      <c r="AB94">
        <f>INDEX('2014'!$D$3:D$46,MATCH(Summary!$B94,'2014'!$C$3:$C$46,0))</f>
        <v>14</v>
      </c>
      <c r="AC94">
        <f>INDEX('2014'!$E$3:E$46,MATCH(Summary!$B94,'2014'!$C$3:$C$46,0))</f>
        <v>20</v>
      </c>
      <c r="AD94">
        <f>INDEX('2014'!$F$3:F$46,MATCH(Summary!$B94,'2014'!$C$3:$C$46,0))</f>
        <v>6</v>
      </c>
      <c r="AE94">
        <f>INDEX('2014'!$G$3:G$46,MATCH(Summary!$B94,'2014'!$C$3:$C$46,0))</f>
        <v>20648.8</v>
      </c>
      <c r="AF94">
        <f>INDEX('2014'!$H$3:H$46,MATCH(Summary!$B94,'2014'!$C$3:$C$46,0))</f>
        <v>18534.5</v>
      </c>
      <c r="AG94">
        <f>INDEX('2014'!$I$3:I$46,MATCH(Summary!$B94,'2014'!$C$3:$C$46,0))</f>
        <v>19308.599999999999</v>
      </c>
      <c r="AH94">
        <f>INDEX('2014'!$J$3:J$46,MATCH(Summary!$B94,'2014'!$C$3:$C$46,0))</f>
        <v>811.59199999999998</v>
      </c>
      <c r="AI94">
        <f>INDEX('2015'!$D$3:D$51,MATCH(Summary!$B94,'2015'!$C$3:$C$51,0))</f>
        <v>22</v>
      </c>
      <c r="AJ94">
        <f>INDEX('2015'!$E$3:E$51,MATCH(Summary!$B94,'2015'!$C$3:$C$51,0))</f>
        <v>10</v>
      </c>
      <c r="AK94">
        <f>INDEX('2015'!$F$3:F$51,MATCH(Summary!$B94,'2015'!$C$3:$C$51,0))</f>
        <v>10</v>
      </c>
      <c r="AL94">
        <f>INDEX('2015'!$G$3:G$51,MATCH(Summary!$B94,'2015'!$C$3:$C$51,0))</f>
        <v>19198.75</v>
      </c>
      <c r="AM94">
        <f>INDEX('2015'!$H$3:H$51,MATCH(Summary!$B94,'2015'!$C$3:$C$51,0))</f>
        <v>19198.75</v>
      </c>
      <c r="AN94">
        <f>INDEX('2015'!$I$3:I$51,MATCH(Summary!$B94,'2015'!$C$3:$C$51,0))</f>
        <v>19198.75</v>
      </c>
      <c r="AO94">
        <f>INDEX('2015'!$J$3:J$51,MATCH(Summary!$B94,'2015'!$C$3:$C$51,0))</f>
        <v>0</v>
      </c>
      <c r="AP94">
        <f>INDEX('2016'!$D$3:D$52,MATCH(Summary!$B94,'2016'!$C$3:$C$51,0))</f>
        <v>17</v>
      </c>
      <c r="AQ94">
        <f>INDEX('2016'!E$3:E$52,MATCH(Summary!$B94,'2016'!$C$3:$C$51,0))</f>
        <v>10</v>
      </c>
      <c r="AR94">
        <f>INDEX('2016'!F$3:F$52,MATCH(Summary!$B94,'2016'!$C$3:$C$51,0))</f>
        <v>8</v>
      </c>
      <c r="AS94">
        <f>INDEX('2016'!G$3:G$52,MATCH(Summary!$B94,'2016'!$C$3:$C$51,0))</f>
        <v>23728</v>
      </c>
      <c r="AT94">
        <f>INDEX('2016'!H$3:H$52,MATCH(Summary!$B94,'2016'!$C$3:$C$51,0))</f>
        <v>14707.9</v>
      </c>
      <c r="AU94">
        <f>INDEX('2016'!I$3:I$52,MATCH(Summary!$B94,'2016'!$C$3:$C$51,0))</f>
        <v>18224.275000000001</v>
      </c>
      <c r="AV94">
        <f>INDEX('2016'!J$3:J$52,MATCH(Summary!$B94,'2016'!$C$3:$C$51,0))</f>
        <v>2600.5947000000001</v>
      </c>
    </row>
    <row r="95" spans="1:48" x14ac:dyDescent="0.2">
      <c r="A95" s="141" t="s">
        <v>67</v>
      </c>
      <c r="B95" s="84" t="s">
        <v>10</v>
      </c>
      <c r="C95" s="65" t="s">
        <v>37</v>
      </c>
      <c r="D95" s="65" t="s">
        <v>11</v>
      </c>
      <c r="E95" s="126">
        <v>751000</v>
      </c>
      <c r="F95" s="137">
        <f>INDEX(Weakness!$C$2:C$57,MATCH(Summary!$B95,Weakness!$A$2:$A$57,0))</f>
        <v>2</v>
      </c>
      <c r="G95" s="137">
        <f>INDEX(Weakness!D$2:D$57,MATCH(Summary!$B95,Weakness!$A$2:$A$57,0))</f>
        <v>3</v>
      </c>
      <c r="H95" s="137">
        <f>INDEX(Weakness!E$2:E$57,MATCH(Summary!$B95,Weakness!$A$2:$A$57,0))</f>
        <v>1</v>
      </c>
      <c r="I95" s="137">
        <f>INDEX(Weakness!F$2:F$57,MATCH(Summary!$B95,Weakness!$A$2:$A$57,0))</f>
        <v>1</v>
      </c>
      <c r="J95" s="137">
        <f>INDEX(Weakness!G$2:G$57,MATCH(Summary!$B95,Weakness!$A$2:$A$57,0))</f>
        <v>1</v>
      </c>
      <c r="K95" s="96">
        <f>INDEX(Program!$C$1:$C$56,MATCH(Summary!$B95,Program!$A$2:$A$56,0))</f>
        <v>1</v>
      </c>
      <c r="L95" s="96">
        <f>INDEX(Program!$D$1:$D$56,MATCH(Summary!$B95,Program!$A$2:$A$56,0))</f>
        <v>1</v>
      </c>
      <c r="M95" s="96">
        <f>INDEX(Program!E$2:$E$56,MATCH(Summary!$B95,Program!$A$2:$A$56,0))</f>
        <v>1</v>
      </c>
      <c r="N95">
        <f>INDEX('2012'!$D3:D$45,MATCH(Summary!$B95,'2012'!$C$3:$C$45,0))</f>
        <v>54</v>
      </c>
      <c r="O95">
        <f>INDEX('2012'!$E$3:E$45,MATCH(Summary!$B95,'2012'!$C$3:$C$45,0))</f>
        <v>20</v>
      </c>
      <c r="P95">
        <f>INDEX('2012'!$F$3:F$56,MATCH(Summary!$B95,'2012'!$C$3:$C$56,0))</f>
        <v>6</v>
      </c>
      <c r="Q95">
        <f>INDEX('2012'!$G$3:G$56,MATCH(Summary!$B95,'2012'!$C$3:$C$56,0))</f>
        <v>20163.75</v>
      </c>
      <c r="R95">
        <f>INDEX('2012'!$H$3:H$56,MATCH(Summary!$B95,'2012'!$C$3:$C$56,0))</f>
        <v>13271.5</v>
      </c>
      <c r="S95">
        <f>INDEX('2012'!$I$3:I$56,MATCH(Summary!$B95,'2012'!$C$3:$C$56,0))</f>
        <v>17947.033299999999</v>
      </c>
      <c r="T95">
        <f>INDEX('2012'!$J$3:J$56,MATCH(Summary!$B95,'2012'!$C$3:$C$56,0))</f>
        <v>2541.1608999999999</v>
      </c>
      <c r="U95">
        <f>INDEX('2013'!$D$3:D$46,MATCH(Summary!$B95,'2012'!$C$3:$C$46,0))</f>
        <v>9</v>
      </c>
      <c r="V95">
        <f>INDEX('2013'!$E$3:E$46,MATCH(Summary!$B95,'2013'!$C$3:$C$46,0))</f>
        <v>10</v>
      </c>
      <c r="W95">
        <f>INDEX('2013'!$F$3:F$46,MATCH(Summary!$B95,'2013'!$C$3:$C$46,0))</f>
        <v>5</v>
      </c>
      <c r="X95">
        <f>INDEX('2013'!$G$3:G$46,MATCH(Summary!$B95,'2013'!$C$3:$C$46,0))</f>
        <v>18932.400000000001</v>
      </c>
      <c r="Y95">
        <f>INDEX('2013'!$H$3:H$46,MATCH(Summary!$B95,'2013'!$C$3:$C$46,0))</f>
        <v>16103.5</v>
      </c>
      <c r="Z95">
        <f>INDEX('2013'!$I$3:I$46,MATCH(Summary!$B95,'2013'!$C$3:$C$46,0))</f>
        <v>17112.419999999998</v>
      </c>
      <c r="AA95">
        <f>INDEX('2013'!$J$3:J$46,MATCH(Summary!$B95,'2013'!$C$3:$C$46,0))</f>
        <v>1070.7392</v>
      </c>
      <c r="AB95">
        <f>INDEX('2014'!$D$3:D$46,MATCH(Summary!$B95,'2014'!$C$3:$C$46,0))</f>
        <v>25</v>
      </c>
      <c r="AC95">
        <f>INDEX('2014'!$E$3:E$46,MATCH(Summary!$B95,'2014'!$C$3:$C$46,0))</f>
        <v>10</v>
      </c>
      <c r="AD95">
        <f>INDEX('2014'!$F$3:F$46,MATCH(Summary!$B95,'2014'!$C$3:$C$46,0))</f>
        <v>10</v>
      </c>
      <c r="AE95">
        <f>INDEX('2014'!$G$3:G$46,MATCH(Summary!$B95,'2014'!$C$3:$C$46,0))</f>
        <v>18664.45</v>
      </c>
      <c r="AF95">
        <f>INDEX('2014'!$H$3:H$46,MATCH(Summary!$B95,'2014'!$C$3:$C$46,0))</f>
        <v>15675.75</v>
      </c>
      <c r="AG95">
        <f>INDEX('2014'!$I$3:I$46,MATCH(Summary!$B95,'2014'!$C$3:$C$46,0))</f>
        <v>17072.174999999999</v>
      </c>
      <c r="AH95">
        <f>INDEX('2014'!$J$3:J$46,MATCH(Summary!$B95,'2014'!$C$3:$C$46,0))</f>
        <v>1070.7392</v>
      </c>
      <c r="AI95">
        <f>INDEX('2015'!$D$3:D$51,MATCH(Summary!$B95,'2015'!$C$3:$C$51,0))</f>
        <v>36</v>
      </c>
      <c r="AJ95">
        <f>INDEX('2015'!$E$3:E$51,MATCH(Summary!$B95,'2015'!$C$3:$C$51,0))</f>
        <v>10</v>
      </c>
      <c r="AK95">
        <f>INDEX('2015'!$F$3:F$51,MATCH(Summary!$B95,'2015'!$C$3:$C$51,0))</f>
        <v>10</v>
      </c>
      <c r="AL95">
        <f>INDEX('2015'!$G$3:G$51,MATCH(Summary!$B95,'2015'!$C$3:$C$51,0))</f>
        <v>17434.349999999999</v>
      </c>
      <c r="AM95">
        <f>INDEX('2015'!$H$3:H$51,MATCH(Summary!$B95,'2015'!$C$3:$C$51,0))</f>
        <v>12592</v>
      </c>
      <c r="AN95">
        <f>INDEX('2015'!$I$3:I$51,MATCH(Summary!$B95,'2015'!$C$3:$C$51,0))</f>
        <v>13633.744000000001</v>
      </c>
      <c r="AO95">
        <f>INDEX('2015'!$J$3:J$51,MATCH(Summary!$B95,'2015'!$C$3:$C$51,0))</f>
        <v>802.88160000000005</v>
      </c>
      <c r="AP95">
        <f>INDEX('2016'!$D$3:D$52,MATCH(Summary!$B95,'2016'!$C$3:$C$51,0))</f>
        <v>23</v>
      </c>
      <c r="AQ95">
        <f>INDEX('2016'!E$3:E$52,MATCH(Summary!$B95,'2016'!$C$3:$C$51,0))</f>
        <v>10</v>
      </c>
      <c r="AR95">
        <f>INDEX('2016'!F$3:F$52,MATCH(Summary!$B95,'2016'!$C$3:$C$51,0))</f>
        <v>3</v>
      </c>
      <c r="AS95">
        <f>INDEX('2016'!G$3:G$52,MATCH(Summary!$B95,'2016'!$C$3:$C$51,0))</f>
        <v>17643.2</v>
      </c>
      <c r="AT95">
        <f>INDEX('2016'!H$3:H$52,MATCH(Summary!$B95,'2016'!$C$3:$C$51,0))</f>
        <v>15957.5</v>
      </c>
      <c r="AU95">
        <f>INDEX('2016'!I$3:I$52,MATCH(Summary!$B95,'2016'!$C$3:$C$51,0))</f>
        <v>16683.2333</v>
      </c>
      <c r="AV95">
        <f>INDEX('2016'!J$3:J$52,MATCH(Summary!$B95,'2016'!$C$3:$C$51,0))</f>
        <v>866.91700000000003</v>
      </c>
    </row>
    <row r="96" spans="1:48" x14ac:dyDescent="0.2">
      <c r="A96" s="142" t="s">
        <v>68</v>
      </c>
      <c r="B96" s="85" t="s">
        <v>17</v>
      </c>
      <c r="C96" s="67" t="s">
        <v>36</v>
      </c>
      <c r="D96" s="66" t="s">
        <v>7</v>
      </c>
      <c r="E96" s="127">
        <v>294000</v>
      </c>
      <c r="F96" s="137">
        <f>INDEX(Weakness!$C$2:C$57,MATCH(Summary!$B96,Weakness!$A$2:$A$57,0))</f>
        <v>1</v>
      </c>
      <c r="G96" s="137">
        <f>INDEX(Weakness!D$2:D$57,MATCH(Summary!$B96,Weakness!$A$2:$A$57,0))</f>
        <v>1</v>
      </c>
      <c r="H96" s="137">
        <f>INDEX(Weakness!E$2:E$57,MATCH(Summary!$B96,Weakness!$A$2:$A$57,0))</f>
        <v>1</v>
      </c>
      <c r="I96" s="137">
        <f>INDEX(Weakness!F$2:F$57,MATCH(Summary!$B96,Weakness!$A$2:$A$57,0))</f>
        <v>1</v>
      </c>
      <c r="J96" s="137">
        <f>INDEX(Weakness!G$2:G$57,MATCH(Summary!$B96,Weakness!$A$2:$A$57,0))</f>
        <v>1</v>
      </c>
      <c r="K96" s="96">
        <f>INDEX(Program!$C$1:$C$56,MATCH(Summary!$B96,Program!$A$2:$A$56,0))</f>
        <v>1</v>
      </c>
      <c r="L96" s="96">
        <f>INDEX(Program!$D$1:$D$56,MATCH(Summary!$B96,Program!$A$2:$A$56,0))</f>
        <v>0</v>
      </c>
      <c r="M96" s="96">
        <f>INDEX(Program!E$2:$E$56,MATCH(Summary!$B96,Program!$A$2:$A$56,0))</f>
        <v>1</v>
      </c>
      <c r="N96">
        <f>INDEX('2012'!$D3:D$45,MATCH(Summary!$B96,'2012'!$C$3:$C$45,0))</f>
        <v>141</v>
      </c>
      <c r="O96">
        <f>INDEX('2012'!$E$3:E$45,MATCH(Summary!$B96,'2012'!$C$3:$C$45,0))</f>
        <v>5</v>
      </c>
      <c r="P96">
        <f>INDEX('2012'!$F$3:F$56,MATCH(Summary!$B96,'2012'!$C$3:$C$56,0))</f>
        <v>5</v>
      </c>
      <c r="Q96">
        <f>INDEX('2012'!$G$3:G$56,MATCH(Summary!$B96,'2012'!$C$3:$C$56,0))</f>
        <v>20696.95</v>
      </c>
      <c r="R96">
        <f>INDEX('2012'!$H$3:H$56,MATCH(Summary!$B96,'2012'!$C$3:$C$56,0))</f>
        <v>18988.2</v>
      </c>
      <c r="S96">
        <f>INDEX('2012'!$I$3:I$56,MATCH(Summary!$B96,'2012'!$C$3:$C$56,0))</f>
        <v>19756.04</v>
      </c>
      <c r="T96">
        <f>INDEX('2012'!$J$3:J$56,MATCH(Summary!$B96,'2012'!$C$3:$C$56,0))</f>
        <v>849.68079999999998</v>
      </c>
      <c r="U96">
        <f>INDEX('2013'!$D$3:D$46,MATCH(Summary!$B96,'2012'!$C$3:$C$46,0))</f>
        <v>129</v>
      </c>
      <c r="V96">
        <f>INDEX('2013'!$E$3:E$46,MATCH(Summary!$B96,'2013'!$C$3:$C$46,0))</f>
        <v>5</v>
      </c>
      <c r="W96">
        <f>INDEX('2013'!$F$3:F$46,MATCH(Summary!$B96,'2013'!$C$3:$C$46,0))</f>
        <v>5</v>
      </c>
      <c r="X96">
        <f>INDEX('2013'!$G$3:G$46,MATCH(Summary!$B96,'2013'!$C$3:$C$46,0))</f>
        <v>21953.25</v>
      </c>
      <c r="Y96">
        <f>INDEX('2013'!$H$3:H$46,MATCH(Summary!$B96,'2013'!$C$3:$C$46,0))</f>
        <v>19024</v>
      </c>
      <c r="Z96">
        <f>INDEX('2013'!$I$3:I$46,MATCH(Summary!$B96,'2013'!$C$3:$C$46,0))</f>
        <v>19971.73</v>
      </c>
      <c r="AA96">
        <f>INDEX('2013'!$J$3:J$46,MATCH(Summary!$B96,'2013'!$C$3:$C$46,0))</f>
        <v>1206.0528999999999</v>
      </c>
      <c r="AB96">
        <f>INDEX('2014'!$D$3:D$46,MATCH(Summary!$B96,'2014'!$C$3:$C$46,0))</f>
        <v>50</v>
      </c>
      <c r="AC96">
        <f>INDEX('2014'!$E$3:E$46,MATCH(Summary!$B96,'2014'!$C$3:$C$46,0))</f>
        <v>5</v>
      </c>
      <c r="AD96">
        <f>INDEX('2014'!$F$3:F$46,MATCH(Summary!$B96,'2014'!$C$3:$C$46,0))</f>
        <v>5</v>
      </c>
      <c r="AE96">
        <f>INDEX('2014'!$G$3:G$46,MATCH(Summary!$B96,'2014'!$C$3:$C$46,0))</f>
        <v>21107</v>
      </c>
      <c r="AF96">
        <f>INDEX('2014'!$H$3:H$46,MATCH(Summary!$B96,'2014'!$C$3:$C$46,0))</f>
        <v>18429</v>
      </c>
      <c r="AG96">
        <f>INDEX('2014'!$I$3:I$46,MATCH(Summary!$B96,'2014'!$C$3:$C$46,0))</f>
        <v>19867.07</v>
      </c>
      <c r="AH96">
        <f>INDEX('2014'!$J$3:J$46,MATCH(Summary!$B96,'2014'!$C$3:$C$46,0))</f>
        <v>284.87639999999999</v>
      </c>
      <c r="AI96">
        <f>INDEX('2015'!$D$3:D$51,MATCH(Summary!$B96,'2015'!$C$3:$C$51,0))</f>
        <v>89</v>
      </c>
      <c r="AJ96">
        <f>INDEX('2015'!$E$3:E$51,MATCH(Summary!$B96,'2015'!$C$3:$C$51,0))</f>
        <v>10</v>
      </c>
      <c r="AK96">
        <f>INDEX('2015'!$F$3:F$51,MATCH(Summary!$B96,'2015'!$C$3:$C$51,0))</f>
        <v>10</v>
      </c>
      <c r="AL96">
        <f>INDEX('2015'!$G$3:G$51,MATCH(Summary!$B96,'2015'!$C$3:$C$51,0))</f>
        <v>22047.5</v>
      </c>
      <c r="AM96">
        <f>INDEX('2015'!$H$3:H$51,MATCH(Summary!$B96,'2015'!$C$3:$C$51,0))</f>
        <v>18258.7</v>
      </c>
      <c r="AN96">
        <f>INDEX('2015'!$I$3:I$51,MATCH(Summary!$B96,'2015'!$C$3:$C$51,0))</f>
        <v>18475.259999999998</v>
      </c>
      <c r="AO96">
        <f>INDEX('2015'!$J$3:J$51,MATCH(Summary!$B96,'2015'!$C$3:$C$51,0))</f>
        <v>1921.9866</v>
      </c>
      <c r="AP96">
        <f>INDEX('2016'!$D$3:D$52,MATCH(Summary!$B96,'2016'!$C$3:$C$51,0))</f>
        <v>75</v>
      </c>
      <c r="AQ96">
        <f>INDEX('2016'!E$3:E$52,MATCH(Summary!$B96,'2016'!$C$3:$C$51,0))</f>
        <v>6</v>
      </c>
      <c r="AR96">
        <f>INDEX('2016'!F$3:F$52,MATCH(Summary!$B96,'2016'!$C$3:$C$51,0))</f>
        <v>6</v>
      </c>
      <c r="AS96">
        <f>INDEX('2016'!G$3:G$52,MATCH(Summary!$B96,'2016'!$C$3:$C$51,0))</f>
        <v>21576.9</v>
      </c>
      <c r="AT96">
        <f>INDEX('2016'!H$3:H$52,MATCH(Summary!$B96,'2016'!$C$3:$C$51,0))</f>
        <v>19264</v>
      </c>
      <c r="AU96">
        <f>INDEX('2016'!I$3:I$52,MATCH(Summary!$B96,'2016'!$C$3:$C$51,0))</f>
        <v>20198.2667</v>
      </c>
      <c r="AV96">
        <f>INDEX('2016'!J$3:J$52,MATCH(Summary!$B96,'2016'!$C$3:$C$51,0))</f>
        <v>937.70339999999999</v>
      </c>
    </row>
    <row r="97" spans="1:48" x14ac:dyDescent="0.2">
      <c r="A97" s="142" t="s">
        <v>68</v>
      </c>
      <c r="B97" s="85" t="s">
        <v>18</v>
      </c>
      <c r="C97" s="67" t="s">
        <v>36</v>
      </c>
      <c r="D97" s="66" t="s">
        <v>7</v>
      </c>
      <c r="E97" s="127">
        <v>304500</v>
      </c>
      <c r="F97" s="137">
        <f>INDEX(Weakness!$C$2:C$57,MATCH(Summary!$B97,Weakness!$A$2:$A$57,0))</f>
        <v>1</v>
      </c>
      <c r="G97" s="137">
        <f>INDEX(Weakness!D$2:D$57,MATCH(Summary!$B97,Weakness!$A$2:$A$57,0))</f>
        <v>1</v>
      </c>
      <c r="H97" s="137">
        <f>INDEX(Weakness!E$2:E$57,MATCH(Summary!$B97,Weakness!$A$2:$A$57,0))</f>
        <v>1</v>
      </c>
      <c r="I97" s="137">
        <f>INDEX(Weakness!F$2:F$57,MATCH(Summary!$B97,Weakness!$A$2:$A$57,0))</f>
        <v>1</v>
      </c>
      <c r="J97" s="137">
        <f>INDEX(Weakness!G$2:G$57,MATCH(Summary!$B97,Weakness!$A$2:$A$57,0))</f>
        <v>1</v>
      </c>
      <c r="K97" s="96">
        <f>INDEX(Program!$C$1:$C$56,MATCH(Summary!$B97,Program!$A$2:$A$56,0))</f>
        <v>1</v>
      </c>
      <c r="L97" s="96">
        <f>INDEX(Program!$D$1:$D$56,MATCH(Summary!$B97,Program!$A$2:$A$56,0))</f>
        <v>1</v>
      </c>
      <c r="M97" s="96">
        <f>INDEX(Program!E$2:$E$56,MATCH(Summary!$B97,Program!$A$2:$A$56,0))</f>
        <v>1</v>
      </c>
      <c r="N97">
        <f>INDEX('2012'!$D3:D$45,MATCH(Summary!$B97,'2012'!$C$3:$C$45,0))</f>
        <v>60</v>
      </c>
      <c r="O97">
        <f>INDEX('2012'!$E$3:E$45,MATCH(Summary!$B97,'2012'!$C$3:$C$45,0))</f>
        <v>15</v>
      </c>
      <c r="P97">
        <f>INDEX('2012'!$F$3:F$56,MATCH(Summary!$B97,'2012'!$C$3:$C$56,0))</f>
        <v>15</v>
      </c>
      <c r="Q97">
        <f>INDEX('2012'!$G$3:G$56,MATCH(Summary!$B97,'2012'!$C$3:$C$56,0))</f>
        <v>15037.5</v>
      </c>
      <c r="R97">
        <f>INDEX('2012'!$H$3:H$56,MATCH(Summary!$B97,'2012'!$C$3:$C$56,0))</f>
        <v>13200</v>
      </c>
      <c r="S97">
        <f>INDEX('2012'!$I$3:I$56,MATCH(Summary!$B97,'2012'!$C$3:$C$56,0))</f>
        <v>13763.2233</v>
      </c>
      <c r="T97">
        <f>INDEX('2012'!$J$3:J$56,MATCH(Summary!$B97,'2012'!$C$3:$C$56,0))</f>
        <v>586.42529999999999</v>
      </c>
      <c r="U97">
        <f>INDEX('2013'!$D$3:D$46,MATCH(Summary!$B97,'2012'!$C$3:$C$46,0))</f>
        <v>187</v>
      </c>
      <c r="V97">
        <f>INDEX('2013'!$E$3:E$46,MATCH(Summary!$B97,'2013'!$C$3:$C$46,0))</f>
        <v>20</v>
      </c>
      <c r="W97">
        <f>INDEX('2013'!$F$3:F$46,MATCH(Summary!$B97,'2013'!$C$3:$C$46,0))</f>
        <v>20</v>
      </c>
      <c r="X97">
        <f>INDEX('2013'!$G$3:G$46,MATCH(Summary!$B97,'2013'!$C$3:$C$46,0))</f>
        <v>16899.2</v>
      </c>
      <c r="Y97">
        <f>INDEX('2013'!$H$3:H$46,MATCH(Summary!$B97,'2013'!$C$3:$C$46,0))</f>
        <v>13178</v>
      </c>
      <c r="Z97">
        <f>INDEX('2013'!$I$3:I$46,MATCH(Summary!$B97,'2013'!$C$3:$C$46,0))</f>
        <v>14252.455</v>
      </c>
      <c r="AA97">
        <f>INDEX('2013'!$J$3:J$46,MATCH(Summary!$B97,'2013'!$C$3:$C$46,0))</f>
        <v>973.12390000000005</v>
      </c>
      <c r="AB97">
        <f>INDEX('2014'!$D$3:D$46,MATCH(Summary!$B97,'2014'!$C$3:$C$46,0))</f>
        <v>41</v>
      </c>
      <c r="AC97">
        <f>INDEX('2014'!$E$3:E$46,MATCH(Summary!$B97,'2014'!$C$3:$C$46,0))</f>
        <v>15</v>
      </c>
      <c r="AD97">
        <f>INDEX('2014'!$F$3:F$46,MATCH(Summary!$B97,'2014'!$C$3:$C$46,0))</f>
        <v>13</v>
      </c>
      <c r="AE97">
        <f>INDEX('2014'!$G$3:G$46,MATCH(Summary!$B97,'2014'!$C$3:$C$46,0))</f>
        <v>17670.900000000001</v>
      </c>
      <c r="AF97">
        <f>INDEX('2014'!$H$3:H$46,MATCH(Summary!$B97,'2014'!$C$3:$C$46,0))</f>
        <v>11427.75</v>
      </c>
      <c r="AG97">
        <f>INDEX('2014'!$I$3:I$46,MATCH(Summary!$B97,'2014'!$C$3:$C$46,0))</f>
        <v>13819.7346</v>
      </c>
      <c r="AH97">
        <f>INDEX('2014'!$J$3:J$46,MATCH(Summary!$B97,'2014'!$C$3:$C$46,0))</f>
        <v>1161.1217999999999</v>
      </c>
      <c r="AI97">
        <f>INDEX('2015'!$D$3:D$51,MATCH(Summary!$B97,'2015'!$C$3:$C$51,0))</f>
        <v>9</v>
      </c>
      <c r="AJ97">
        <f>INDEX('2015'!$E$3:E$51,MATCH(Summary!$B97,'2015'!$C$3:$C$51,0))</f>
        <v>10</v>
      </c>
      <c r="AK97">
        <f>INDEX('2015'!$F$3:F$51,MATCH(Summary!$B97,'2015'!$C$3:$C$51,0))</f>
        <v>5</v>
      </c>
      <c r="AL97">
        <f>INDEX('2015'!$G$3:G$51,MATCH(Summary!$B97,'2015'!$C$3:$C$51,0))</f>
        <v>17028.75</v>
      </c>
      <c r="AM97">
        <f>INDEX('2015'!$H$3:H$51,MATCH(Summary!$B97,'2015'!$C$3:$C$51,0))</f>
        <v>17110.599999999999</v>
      </c>
      <c r="AN97">
        <f>INDEX('2015'!$I$3:I$51,MATCH(Summary!$B97,'2015'!$C$3:$C$51,0))</f>
        <v>17489.75</v>
      </c>
      <c r="AO97">
        <f>INDEX('2015'!$J$3:J$51,MATCH(Summary!$B97,'2015'!$C$3:$C$51,0))</f>
        <v>677.73670000000004</v>
      </c>
      <c r="AP97">
        <f>INDEX('2016'!$D$3:D$52,MATCH(Summary!$B97,'2016'!$C$3:$C$51,0))</f>
        <v>38</v>
      </c>
      <c r="AQ97">
        <f>INDEX('2016'!E$3:E$52,MATCH(Summary!$B97,'2016'!$C$3:$C$51,0))</f>
        <v>9</v>
      </c>
      <c r="AR97">
        <f>INDEX('2016'!F$3:F$52,MATCH(Summary!$B97,'2016'!$C$3:$C$51,0))</f>
        <v>9</v>
      </c>
      <c r="AS97">
        <f>INDEX('2016'!G$3:G$52,MATCH(Summary!$B97,'2016'!$C$3:$C$51,0))</f>
        <v>14248.4</v>
      </c>
      <c r="AT97">
        <f>INDEX('2016'!H$3:H$52,MATCH(Summary!$B97,'2016'!$C$3:$C$51,0))</f>
        <v>12492.4</v>
      </c>
      <c r="AU97">
        <f>INDEX('2016'!I$3:I$52,MATCH(Summary!$B97,'2016'!$C$3:$C$51,0))</f>
        <v>13006.822200000001</v>
      </c>
      <c r="AV97">
        <f>INDEX('2016'!J$3:J$52,MATCH(Summary!$B97,'2016'!$C$3:$C$51,0))</f>
        <v>507.5992</v>
      </c>
    </row>
    <row r="98" spans="1:48" x14ac:dyDescent="0.2">
      <c r="A98" s="142" t="s">
        <v>68</v>
      </c>
      <c r="B98" s="85" t="s">
        <v>19</v>
      </c>
      <c r="C98" s="67" t="s">
        <v>36</v>
      </c>
      <c r="D98" s="66" t="s">
        <v>7</v>
      </c>
      <c r="E98" s="127">
        <v>306000</v>
      </c>
      <c r="F98" s="137">
        <f>INDEX(Weakness!$C$2:C$57,MATCH(Summary!$B98,Weakness!$A$2:$A$57,0))</f>
        <v>1</v>
      </c>
      <c r="G98" s="137">
        <f>INDEX(Weakness!D$2:D$57,MATCH(Summary!$B98,Weakness!$A$2:$A$57,0))</f>
        <v>1</v>
      </c>
      <c r="H98" s="137">
        <f>INDEX(Weakness!E$2:E$57,MATCH(Summary!$B98,Weakness!$A$2:$A$57,0))</f>
        <v>1</v>
      </c>
      <c r="I98" s="137">
        <f>INDEX(Weakness!F$2:F$57,MATCH(Summary!$B98,Weakness!$A$2:$A$57,0))</f>
        <v>1</v>
      </c>
      <c r="J98" s="137">
        <f>INDEX(Weakness!G$2:G$57,MATCH(Summary!$B98,Weakness!$A$2:$A$57,0))</f>
        <v>1</v>
      </c>
      <c r="K98" s="96">
        <f>INDEX(Program!$C$1:$C$56,MATCH(Summary!$B98,Program!$A$2:$A$56,0))</f>
        <v>1</v>
      </c>
      <c r="L98" s="96">
        <f>INDEX(Program!$D$1:$D$56,MATCH(Summary!$B98,Program!$A$2:$A$56,0))</f>
        <v>1</v>
      </c>
      <c r="M98" s="96">
        <f>INDEX(Program!E$2:$E$56,MATCH(Summary!$B98,Program!$A$2:$A$56,0))</f>
        <v>1</v>
      </c>
      <c r="N98">
        <f>INDEX('2012'!$D3:D$45,MATCH(Summary!$B98,'2012'!$C$3:$C$45,0))</f>
        <v>93</v>
      </c>
      <c r="O98">
        <f>INDEX('2012'!$E$3:E$45,MATCH(Summary!$B98,'2012'!$C$3:$C$45,0))</f>
        <v>5</v>
      </c>
      <c r="P98">
        <f>INDEX('2012'!$F$3:F$56,MATCH(Summary!$B98,'2012'!$C$3:$C$56,0))</f>
        <v>5</v>
      </c>
      <c r="Q98">
        <f>INDEX('2012'!$G$3:G$56,MATCH(Summary!$B98,'2012'!$C$3:$C$56,0))</f>
        <v>17771.25</v>
      </c>
      <c r="R98">
        <f>INDEX('2012'!$H$3:H$56,MATCH(Summary!$B98,'2012'!$C$3:$C$56,0))</f>
        <v>17448.75</v>
      </c>
      <c r="S98">
        <f>INDEX('2012'!$I$3:I$56,MATCH(Summary!$B98,'2012'!$C$3:$C$56,0))</f>
        <v>17574.16</v>
      </c>
      <c r="T98">
        <f>INDEX('2012'!$J$3:J$56,MATCH(Summary!$B98,'2012'!$C$3:$C$56,0))</f>
        <v>132.2953</v>
      </c>
      <c r="U98">
        <f>INDEX('2013'!$D$3:D$46,MATCH(Summary!$B98,'2012'!$C$3:$C$46,0))</f>
        <v>18</v>
      </c>
      <c r="V98">
        <f>INDEX('2013'!$E$3:E$46,MATCH(Summary!$B98,'2013'!$C$3:$C$46,0))</f>
        <v>5</v>
      </c>
      <c r="W98">
        <f>INDEX('2013'!$F$3:F$46,MATCH(Summary!$B98,'2013'!$C$3:$C$46,0))</f>
        <v>5</v>
      </c>
      <c r="X98">
        <f>INDEX('2013'!$G$3:G$46,MATCH(Summary!$B98,'2013'!$C$3:$C$46,0))</f>
        <v>19820.45</v>
      </c>
      <c r="Y98">
        <f>INDEX('2013'!$H$3:H$46,MATCH(Summary!$B98,'2013'!$C$3:$C$46,0))</f>
        <v>17610.8</v>
      </c>
      <c r="Z98">
        <f>INDEX('2013'!$I$3:I$46,MATCH(Summary!$B98,'2013'!$C$3:$C$46,0))</f>
        <v>18440.189999999999</v>
      </c>
      <c r="AA98">
        <f>INDEX('2013'!$J$3:J$46,MATCH(Summary!$B98,'2013'!$C$3:$C$46,0))</f>
        <v>853.33479999999997</v>
      </c>
      <c r="AB98">
        <f>INDEX('2014'!$D$3:D$46,MATCH(Summary!$B98,'2014'!$C$3:$C$46,0))</f>
        <v>13</v>
      </c>
      <c r="AC98">
        <f>INDEX('2014'!$E$3:E$46,MATCH(Summary!$B98,'2014'!$C$3:$C$46,0))</f>
        <v>5</v>
      </c>
      <c r="AD98">
        <f>INDEX('2014'!$F$3:F$46,MATCH(Summary!$B98,'2014'!$C$3:$C$46,0))</f>
        <v>5</v>
      </c>
      <c r="AE98">
        <f>INDEX('2014'!$G$3:G$46,MATCH(Summary!$B98,'2014'!$C$3:$C$46,0))</f>
        <v>17885.599999999999</v>
      </c>
      <c r="AF98">
        <f>INDEX('2014'!$H$3:H$46,MATCH(Summary!$B98,'2014'!$C$3:$C$46,0))</f>
        <v>17110.599999999999</v>
      </c>
      <c r="AG98">
        <f>INDEX('2014'!$I$3:I$46,MATCH(Summary!$B98,'2014'!$C$3:$C$46,0))</f>
        <v>17489.75</v>
      </c>
      <c r="AH98">
        <f>INDEX('2014'!$J$3:J$46,MATCH(Summary!$B98,'2014'!$C$3:$C$46,0))</f>
        <v>677.73670000000004</v>
      </c>
      <c r="AI98">
        <f>INDEX('2015'!$D$3:D$51,MATCH(Summary!$B98,'2015'!$C$3:$C$51,0))</f>
        <v>33</v>
      </c>
      <c r="AJ98">
        <f>INDEX('2015'!$E$3:E$51,MATCH(Summary!$B98,'2015'!$C$3:$C$51,0))</f>
        <v>10</v>
      </c>
      <c r="AK98">
        <f>INDEX('2015'!$F$3:F$51,MATCH(Summary!$B98,'2015'!$C$3:$C$51,0))</f>
        <v>10</v>
      </c>
      <c r="AL98">
        <f>INDEX('2015'!$G$3:G$51,MATCH(Summary!$B98,'2015'!$C$3:$C$51,0))</f>
        <v>19618.2</v>
      </c>
      <c r="AM98">
        <f>INDEX('2015'!$H$3:H$51,MATCH(Summary!$B98,'2015'!$C$3:$C$51,0))</f>
        <v>13445</v>
      </c>
      <c r="AN98">
        <f>INDEX('2015'!$I$3:I$51,MATCH(Summary!$B98,'2015'!$C$3:$C$51,0))</f>
        <v>13943.7317</v>
      </c>
      <c r="AO98">
        <f>INDEX('2015'!$J$3:J$51,MATCH(Summary!$B98,'2015'!$C$3:$C$51,0))</f>
        <v>498.67320000000001</v>
      </c>
      <c r="AP98">
        <f>INDEX('2016'!$D$3:D$52,MATCH(Summary!$B98,'2016'!$C$3:$C$51,0))</f>
        <v>28</v>
      </c>
      <c r="AQ98">
        <f>INDEX('2016'!E$3:E$52,MATCH(Summary!$B98,'2016'!$C$3:$C$51,0))</f>
        <v>8</v>
      </c>
      <c r="AR98">
        <f>INDEX('2016'!F$3:F$52,MATCH(Summary!$B98,'2016'!$C$3:$C$51,0))</f>
        <v>8</v>
      </c>
      <c r="AS98">
        <f>INDEX('2016'!G$3:G$52,MATCH(Summary!$B98,'2016'!$C$3:$C$51,0))</f>
        <v>21337</v>
      </c>
      <c r="AT98">
        <f>INDEX('2016'!H$3:H$52,MATCH(Summary!$B98,'2016'!$C$3:$C$51,0))</f>
        <v>18439</v>
      </c>
      <c r="AU98">
        <f>INDEX('2016'!I$3:I$52,MATCH(Summary!$B98,'2016'!$C$3:$C$51,0))</f>
        <v>19079.825000000001</v>
      </c>
      <c r="AV98">
        <f>INDEX('2016'!J$3:J$52,MATCH(Summary!$B98,'2016'!$C$3:$C$51,0))</f>
        <v>989.47040000000004</v>
      </c>
    </row>
    <row r="99" spans="1:48" x14ac:dyDescent="0.2">
      <c r="A99" s="142" t="s">
        <v>68</v>
      </c>
      <c r="B99" s="86" t="s">
        <v>13</v>
      </c>
      <c r="C99" s="68" t="s">
        <v>37</v>
      </c>
      <c r="D99" s="68" t="s">
        <v>7</v>
      </c>
      <c r="E99" s="128">
        <v>626000</v>
      </c>
      <c r="F99" s="137">
        <f>INDEX(Weakness!$C$2:C$57,MATCH(Summary!$B99,Weakness!$A$2:$A$57,0))</f>
        <v>1</v>
      </c>
      <c r="G99" s="137">
        <f>INDEX(Weakness!D$2:D$57,MATCH(Summary!$B99,Weakness!$A$2:$A$57,0))</f>
        <v>2</v>
      </c>
      <c r="H99" s="137">
        <f>INDEX(Weakness!E$2:E$57,MATCH(Summary!$B99,Weakness!$A$2:$A$57,0))</f>
        <v>1</v>
      </c>
      <c r="I99" s="137">
        <f>INDEX(Weakness!F$2:F$57,MATCH(Summary!$B99,Weakness!$A$2:$A$57,0))</f>
        <v>1</v>
      </c>
      <c r="J99" s="137">
        <f>INDEX(Weakness!G$2:G$57,MATCH(Summary!$B99,Weakness!$A$2:$A$57,0))</f>
        <v>1</v>
      </c>
      <c r="K99" s="96">
        <f>INDEX(Program!$C$1:$C$56,MATCH(Summary!$B99,Program!$A$2:$A$56,0))</f>
        <v>1</v>
      </c>
      <c r="L99" s="96">
        <f>INDEX(Program!$D$1:$D$56,MATCH(Summary!$B99,Program!$A$2:$A$56,0))</f>
        <v>1</v>
      </c>
      <c r="M99" s="96">
        <f>INDEX(Program!E$2:$E$56,MATCH(Summary!$B99,Program!$A$2:$A$56,0))</f>
        <v>1</v>
      </c>
      <c r="N99">
        <f>INDEX('2012'!$D3:D$45,MATCH(Summary!$B99,'2012'!$C$3:$C$45,0))</f>
        <v>106</v>
      </c>
      <c r="O99">
        <f>INDEX('2012'!$E$3:E$45,MATCH(Summary!$B99,'2012'!$C$3:$C$45,0))</f>
        <v>20</v>
      </c>
      <c r="P99">
        <f>INDEX('2012'!$F$3:F$56,MATCH(Summary!$B99,'2012'!$C$3:$C$56,0))</f>
        <v>8</v>
      </c>
      <c r="Q99">
        <f>INDEX('2012'!$G$3:G$56,MATCH(Summary!$B99,'2012'!$C$3:$C$56,0))</f>
        <v>20106.25</v>
      </c>
      <c r="R99">
        <f>INDEX('2012'!$H$3:H$56,MATCH(Summary!$B99,'2012'!$C$3:$C$56,0))</f>
        <v>15198.4</v>
      </c>
      <c r="S99">
        <f>INDEX('2012'!$I$3:I$56,MATCH(Summary!$B99,'2012'!$C$3:$C$56,0))</f>
        <v>17126.900000000001</v>
      </c>
      <c r="T99">
        <f>INDEX('2012'!$J$3:J$56,MATCH(Summary!$B99,'2012'!$C$3:$C$56,0))</f>
        <v>1793.1036999999999</v>
      </c>
      <c r="U99">
        <f>INDEX('2013'!$D$3:D$46,MATCH(Summary!$B99,'2012'!$C$3:$C$46,0))</f>
        <v>17</v>
      </c>
      <c r="V99">
        <f>INDEX('2013'!$E$3:E$46,MATCH(Summary!$B99,'2013'!$C$3:$C$46,0))</f>
        <v>10</v>
      </c>
      <c r="W99">
        <f>INDEX('2013'!$F$3:F$46,MATCH(Summary!$B99,'2013'!$C$3:$C$46,0))</f>
        <v>4</v>
      </c>
      <c r="X99">
        <f>INDEX('2013'!$G$3:G$46,MATCH(Summary!$B99,'2013'!$C$3:$C$46,0))</f>
        <v>18480.599999999999</v>
      </c>
      <c r="Y99">
        <f>INDEX('2013'!$H$3:H$46,MATCH(Summary!$B99,'2013'!$C$3:$C$46,0))</f>
        <v>18480.599999999999</v>
      </c>
      <c r="Z99">
        <f>INDEX('2013'!$I$3:I$46,MATCH(Summary!$B99,'2013'!$C$3:$C$46,0))</f>
        <v>17412.025000000001</v>
      </c>
      <c r="AA99">
        <f>INDEX('2013'!$J$3:J$46,MATCH(Summary!$B99,'2013'!$C$3:$C$46,0))</f>
        <v>846.92629999999997</v>
      </c>
      <c r="AB99">
        <f>INDEX('2014'!$D$3:D$46,MATCH(Summary!$B99,'2014'!$C$3:$C$46,0))</f>
        <v>18</v>
      </c>
      <c r="AC99">
        <f>INDEX('2014'!$E$3:E$46,MATCH(Summary!$B99,'2014'!$C$3:$C$46,0))</f>
        <v>10</v>
      </c>
      <c r="AD99">
        <f>INDEX('2014'!$F$3:F$46,MATCH(Summary!$B99,'2014'!$C$3:$C$46,0))</f>
        <v>1</v>
      </c>
      <c r="AE99">
        <f>INDEX('2014'!$G$3:G$46,MATCH(Summary!$B99,'2014'!$C$3:$C$46,0))</f>
        <v>16840.599999999999</v>
      </c>
      <c r="AF99">
        <f>INDEX('2014'!$H$3:H$46,MATCH(Summary!$B99,'2014'!$C$3:$C$46,0))</f>
        <v>16840.599999999999</v>
      </c>
      <c r="AG99">
        <f>INDEX('2014'!$I$3:I$46,MATCH(Summary!$B99,'2014'!$C$3:$C$46,0))</f>
        <v>16840.599999999999</v>
      </c>
      <c r="AH99">
        <f>INDEX('2014'!$J$3:J$46,MATCH(Summary!$B99,'2014'!$C$3:$C$46,0))</f>
        <v>0</v>
      </c>
      <c r="AI99">
        <f>INDEX('2015'!$D$3:D$51,MATCH(Summary!$B99,'2015'!$C$3:$C$51,0))</f>
        <v>30</v>
      </c>
      <c r="AJ99">
        <f>INDEX('2015'!$E$3:E$51,MATCH(Summary!$B99,'2015'!$C$3:$C$51,0))</f>
        <v>10</v>
      </c>
      <c r="AK99">
        <f>INDEX('2015'!$F$3:F$51,MATCH(Summary!$B99,'2015'!$C$3:$C$51,0))</f>
        <v>7</v>
      </c>
      <c r="AL99">
        <f>INDEX('2015'!$G$3:G$51,MATCH(Summary!$B99,'2015'!$C$3:$C$51,0))</f>
        <v>17993.75</v>
      </c>
      <c r="AM99">
        <f>INDEX('2015'!$H$3:H$51,MATCH(Summary!$B99,'2015'!$C$3:$C$51,0))</f>
        <v>14480.6</v>
      </c>
      <c r="AN99">
        <f>INDEX('2015'!$I$3:I$51,MATCH(Summary!$B99,'2015'!$C$3:$C$51,0))</f>
        <v>14827.11</v>
      </c>
      <c r="AO99">
        <f>INDEX('2015'!$J$3:J$51,MATCH(Summary!$B99,'2015'!$C$3:$C$51,0))</f>
        <v>279.11720000000003</v>
      </c>
      <c r="AP99">
        <f>INDEX('2016'!$D$3:D$52,MATCH(Summary!$B99,'2016'!$C$3:$C$51,0))</f>
        <v>14</v>
      </c>
      <c r="AQ99">
        <f>INDEX('2016'!E$3:E$52,MATCH(Summary!$B99,'2016'!$C$3:$C$51,0))</f>
        <v>10</v>
      </c>
      <c r="AR99">
        <f>INDEX('2016'!F$3:F$52,MATCH(Summary!$B99,'2016'!$C$3:$C$51,0))</f>
        <v>2</v>
      </c>
      <c r="AS99">
        <f>INDEX('2016'!G$3:G$52,MATCH(Summary!$B99,'2016'!$C$3:$C$51,0))</f>
        <v>20159</v>
      </c>
      <c r="AT99">
        <f>INDEX('2016'!H$3:H$52,MATCH(Summary!$B99,'2016'!$C$3:$C$51,0))</f>
        <v>17589</v>
      </c>
      <c r="AU99">
        <f>INDEX('2016'!I$3:I$52,MATCH(Summary!$B99,'2016'!$C$3:$C$51,0))</f>
        <v>18874</v>
      </c>
      <c r="AV99">
        <f>INDEX('2016'!J$3:J$52,MATCH(Summary!$B99,'2016'!$C$3:$C$51,0))</f>
        <v>1817.2644</v>
      </c>
    </row>
    <row r="100" spans="1:48" x14ac:dyDescent="0.2">
      <c r="A100" s="142" t="s">
        <v>68</v>
      </c>
      <c r="B100" s="86" t="s">
        <v>12</v>
      </c>
      <c r="C100" s="68" t="s">
        <v>37</v>
      </c>
      <c r="D100" s="68" t="s">
        <v>7</v>
      </c>
      <c r="E100" s="128">
        <v>632000</v>
      </c>
      <c r="F100" s="137">
        <f>INDEX(Weakness!$C$2:C$57,MATCH(Summary!$B100,Weakness!$A$2:$A$57,0))</f>
        <v>1</v>
      </c>
      <c r="G100" s="137">
        <f>INDEX(Weakness!D$2:D$57,MATCH(Summary!$B100,Weakness!$A$2:$A$57,0))</f>
        <v>2</v>
      </c>
      <c r="H100" s="137">
        <f>INDEX(Weakness!E$2:E$57,MATCH(Summary!$B100,Weakness!$A$2:$A$57,0))</f>
        <v>1</v>
      </c>
      <c r="I100" s="137">
        <f>INDEX(Weakness!F$2:F$57,MATCH(Summary!$B100,Weakness!$A$2:$A$57,0))</f>
        <v>1</v>
      </c>
      <c r="J100" s="137">
        <f>INDEX(Weakness!G$2:G$57,MATCH(Summary!$B100,Weakness!$A$2:$A$57,0))</f>
        <v>1</v>
      </c>
      <c r="K100" s="96">
        <f>INDEX(Program!$C$1:$C$56,MATCH(Summary!$B100,Program!$A$2:$A$56,0))</f>
        <v>1</v>
      </c>
      <c r="L100" s="96">
        <f>INDEX(Program!$D$1:$D$56,MATCH(Summary!$B100,Program!$A$2:$A$56,0))</f>
        <v>1</v>
      </c>
      <c r="M100" s="96">
        <f>INDEX(Program!E$2:$E$56,MATCH(Summary!$B100,Program!$A$2:$A$56,0))</f>
        <v>0</v>
      </c>
      <c r="N100">
        <f>INDEX('2012'!$D3:D$45,MATCH(Summary!$B100,'2012'!$C$3:$C$45,0))</f>
        <v>16</v>
      </c>
      <c r="O100">
        <f>INDEX('2012'!$E$3:E$45,MATCH(Summary!$B100,'2012'!$C$3:$C$45,0))</f>
        <v>10</v>
      </c>
      <c r="P100">
        <f>INDEX('2012'!$F$3:F$56,MATCH(Summary!$B100,'2012'!$C$3:$C$56,0))</f>
        <v>2</v>
      </c>
      <c r="Q100">
        <f>INDEX('2012'!$G$3:G$56,MATCH(Summary!$B100,'2012'!$C$3:$C$56,0))</f>
        <v>19050.7</v>
      </c>
      <c r="R100">
        <f>INDEX('2012'!$H$3:H$56,MATCH(Summary!$B100,'2012'!$C$3:$C$56,0))</f>
        <v>18923.2</v>
      </c>
      <c r="S100">
        <f>INDEX('2012'!$I$3:I$56,MATCH(Summary!$B100,'2012'!$C$3:$C$56,0))</f>
        <v>18986.95</v>
      </c>
      <c r="T100">
        <f>INDEX('2012'!$J$3:J$56,MATCH(Summary!$B100,'2012'!$C$3:$C$56,0))</f>
        <v>90.156099999999995</v>
      </c>
      <c r="U100">
        <f>INDEX('2013'!$D$3:D$46,MATCH(Summary!$B100,'2012'!$C$3:$C$46,0))</f>
        <v>91</v>
      </c>
      <c r="V100">
        <f>INDEX('2013'!$E$3:E$46,MATCH(Summary!$B100,'2013'!$C$3:$C$46,0))</f>
        <v>10</v>
      </c>
      <c r="W100">
        <f>INDEX('2013'!$F$3:F$46,MATCH(Summary!$B100,'2013'!$C$3:$C$46,0))</f>
        <v>0</v>
      </c>
      <c r="X100">
        <f>INDEX('2013'!$G$3:G$46,MATCH(Summary!$B100,'2013'!$C$3:$C$46,0))</f>
        <v>0</v>
      </c>
      <c r="Y100">
        <f>INDEX('2013'!$H$3:H$46,MATCH(Summary!$B100,'2013'!$C$3:$C$46,0))</f>
        <v>0</v>
      </c>
      <c r="Z100">
        <f>INDEX('2013'!$I$3:I$46,MATCH(Summary!$B100,'2013'!$C$3:$C$46,0))</f>
        <v>0</v>
      </c>
      <c r="AA100">
        <f>INDEX('2013'!$J$3:J$46,MATCH(Summary!$B100,'2013'!$C$3:$C$46,0))</f>
        <v>0</v>
      </c>
      <c r="AB100">
        <f>INDEX('2014'!$D$3:D$46,MATCH(Summary!$B100,'2014'!$C$3:$C$46,0))</f>
        <v>7</v>
      </c>
      <c r="AC100">
        <f>INDEX('2014'!$E$3:E$46,MATCH(Summary!$B100,'2014'!$C$3:$C$46,0))</f>
        <v>20</v>
      </c>
      <c r="AD100">
        <f>INDEX('2014'!$F$3:F$46,MATCH(Summary!$B100,'2014'!$C$3:$C$46,0))</f>
        <v>0</v>
      </c>
      <c r="AE100">
        <f>INDEX('2014'!$G$3:G$46,MATCH(Summary!$B100,'2014'!$C$3:$C$46,0))</f>
        <v>0</v>
      </c>
      <c r="AF100">
        <f>INDEX('2014'!$H$3:H$46,MATCH(Summary!$B100,'2014'!$C$3:$C$46,0))</f>
        <v>0</v>
      </c>
      <c r="AG100">
        <f>INDEX('2014'!$I$3:I$46,MATCH(Summary!$B100,'2014'!$C$3:$C$46,0))</f>
        <v>0</v>
      </c>
      <c r="AH100">
        <f>INDEX('2014'!$J$3:J$46,MATCH(Summary!$B100,'2014'!$C$3:$C$46,0))</f>
        <v>0</v>
      </c>
      <c r="AI100">
        <f>INDEX('2015'!$D$3:D$51,MATCH(Summary!$B100,'2015'!$C$3:$C$51,0))</f>
        <v>7</v>
      </c>
      <c r="AJ100">
        <f>INDEX('2015'!$E$3:E$51,MATCH(Summary!$B100,'2015'!$C$3:$C$51,0))</f>
        <v>10</v>
      </c>
      <c r="AK100">
        <f>INDEX('2015'!$F$3:F$51,MATCH(Summary!$B100,'2015'!$C$3:$C$51,0))</f>
        <v>1</v>
      </c>
      <c r="AL100">
        <f>INDEX('2015'!$G$3:G$51,MATCH(Summary!$B100,'2015'!$C$3:$C$51,0))</f>
        <v>19530</v>
      </c>
      <c r="AM100">
        <f>INDEX('2015'!$H$3:H$51,MATCH(Summary!$B100,'2015'!$C$3:$C$51,0))</f>
        <v>15041.25</v>
      </c>
      <c r="AN100">
        <f>INDEX('2015'!$I$3:I$51,MATCH(Summary!$B100,'2015'!$C$3:$C$51,0))</f>
        <v>17759.150000000001</v>
      </c>
      <c r="AO100">
        <f>INDEX('2015'!$J$3:J$51,MATCH(Summary!$B100,'2015'!$C$3:$C$51,0))</f>
        <v>1430.367</v>
      </c>
      <c r="AP100">
        <f>INDEX('2016'!$D$3:D$52,MATCH(Summary!$B100,'2016'!$C$3:$C$51,0))</f>
        <v>9</v>
      </c>
      <c r="AQ100">
        <f>INDEX('2016'!E$3:E$52,MATCH(Summary!$B100,'2016'!$C$3:$C$51,0))</f>
        <v>20</v>
      </c>
      <c r="AR100">
        <f>INDEX('2016'!F$3:F$52,MATCH(Summary!$B100,'2016'!$C$3:$C$51,0))</f>
        <v>2</v>
      </c>
      <c r="AS100">
        <f>INDEX('2016'!G$3:G$52,MATCH(Summary!$B100,'2016'!$C$3:$C$51,0))</f>
        <v>18049</v>
      </c>
      <c r="AT100">
        <f>INDEX('2016'!H$3:H$52,MATCH(Summary!$B100,'2016'!$C$3:$C$51,0))</f>
        <v>17666.3</v>
      </c>
      <c r="AU100">
        <f>INDEX('2016'!I$3:I$52,MATCH(Summary!$B100,'2016'!$C$3:$C$51,0))</f>
        <v>17857.650000000001</v>
      </c>
      <c r="AV100">
        <f>INDEX('2016'!J$3:J$52,MATCH(Summary!$B100,'2016'!$C$3:$C$51,0))</f>
        <v>270.60980000000001</v>
      </c>
    </row>
    <row r="101" spans="1:48" x14ac:dyDescent="0.2">
      <c r="A101" s="142" t="s">
        <v>68</v>
      </c>
      <c r="B101" s="86" t="s">
        <v>14</v>
      </c>
      <c r="C101" s="68" t="s">
        <v>37</v>
      </c>
      <c r="D101" s="68" t="s">
        <v>7</v>
      </c>
      <c r="E101" s="128">
        <v>632000</v>
      </c>
      <c r="F101" s="137">
        <f>INDEX(Weakness!$C$2:C$57,MATCH(Summary!$B101,Weakness!$A$2:$A$57,0))</f>
        <v>1</v>
      </c>
      <c r="G101" s="137">
        <f>INDEX(Weakness!D$2:D$57,MATCH(Summary!$B101,Weakness!$A$2:$A$57,0))</f>
        <v>2</v>
      </c>
      <c r="H101" s="137">
        <f>INDEX(Weakness!E$2:E$57,MATCH(Summary!$B101,Weakness!$A$2:$A$57,0))</f>
        <v>1</v>
      </c>
      <c r="I101" s="137">
        <f>INDEX(Weakness!F$2:F$57,MATCH(Summary!$B101,Weakness!$A$2:$A$57,0))</f>
        <v>1</v>
      </c>
      <c r="J101" s="137">
        <f>INDEX(Weakness!G$2:G$57,MATCH(Summary!$B101,Weakness!$A$2:$A$57,0))</f>
        <v>1</v>
      </c>
      <c r="K101" s="96">
        <f>INDEX(Program!$C$1:$C$56,MATCH(Summary!$B101,Program!$A$2:$A$56,0))</f>
        <v>1</v>
      </c>
      <c r="L101" s="96">
        <f>INDEX(Program!$D$1:$D$56,MATCH(Summary!$B101,Program!$A$2:$A$56,0))</f>
        <v>1</v>
      </c>
      <c r="M101" s="96">
        <f>INDEX(Program!E$2:$E$56,MATCH(Summary!$B101,Program!$A$2:$A$56,0))</f>
        <v>1</v>
      </c>
      <c r="N101">
        <f>INDEX('2012'!$D3:D$45,MATCH(Summary!$B101,'2012'!$C$3:$C$45,0))</f>
        <v>46</v>
      </c>
      <c r="O101">
        <f>INDEX('2012'!$E$3:E$45,MATCH(Summary!$B101,'2012'!$C$3:$C$45,0))</f>
        <v>10</v>
      </c>
      <c r="P101">
        <f>INDEX('2012'!$F$3:F$56,MATCH(Summary!$B101,'2012'!$C$3:$C$56,0))</f>
        <v>7</v>
      </c>
      <c r="Q101">
        <f>INDEX('2012'!$G$3:G$56,MATCH(Summary!$B101,'2012'!$C$3:$C$56,0))</f>
        <v>19306.95</v>
      </c>
      <c r="R101">
        <f>INDEX('2012'!$H$3:H$56,MATCH(Summary!$B101,'2012'!$C$3:$C$56,0))</f>
        <v>15587.5</v>
      </c>
      <c r="S101">
        <f>INDEX('2012'!$I$3:I$56,MATCH(Summary!$B101,'2012'!$C$3:$C$56,0))</f>
        <v>17469.55</v>
      </c>
      <c r="T101">
        <f>INDEX('2012'!$J$3:J$56,MATCH(Summary!$B101,'2012'!$C$3:$C$56,0))</f>
        <v>1336.6777</v>
      </c>
      <c r="U101">
        <f>INDEX('2013'!$D$3:D$46,MATCH(Summary!$B101,'2012'!$C$3:$C$46,0))</f>
        <v>10</v>
      </c>
      <c r="V101">
        <f>INDEX('2013'!$E$3:E$46,MATCH(Summary!$B101,'2013'!$C$3:$C$46,0))</f>
        <v>15</v>
      </c>
      <c r="W101">
        <f>INDEX('2013'!$F$3:F$46,MATCH(Summary!$B101,'2013'!$C$3:$C$46,0))</f>
        <v>8</v>
      </c>
      <c r="X101">
        <f>INDEX('2013'!$G$3:G$46,MATCH(Summary!$B101,'2013'!$C$3:$C$46,0))</f>
        <v>19415.45</v>
      </c>
      <c r="Y101">
        <f>INDEX('2013'!$H$3:H$46,MATCH(Summary!$B101,'2013'!$C$3:$C$46,0))</f>
        <v>16641.05</v>
      </c>
      <c r="Z101">
        <f>INDEX('2013'!$I$3:I$46,MATCH(Summary!$B101,'2013'!$C$3:$C$46,0))</f>
        <v>18246.1875</v>
      </c>
      <c r="AA101">
        <f>INDEX('2013'!$J$3:J$46,MATCH(Summary!$B101,'2013'!$C$3:$C$46,0))</f>
        <v>1008.4</v>
      </c>
      <c r="AB101">
        <f>INDEX('2014'!$D$3:D$46,MATCH(Summary!$B101,'2014'!$C$3:$C$46,0))</f>
        <v>14</v>
      </c>
      <c r="AC101">
        <f>INDEX('2014'!$E$3:E$46,MATCH(Summary!$B101,'2014'!$C$3:$C$46,0))</f>
        <v>20</v>
      </c>
      <c r="AD101">
        <f>INDEX('2014'!$F$3:F$46,MATCH(Summary!$B101,'2014'!$C$3:$C$46,0))</f>
        <v>6</v>
      </c>
      <c r="AE101">
        <f>INDEX('2014'!$G$3:G$46,MATCH(Summary!$B101,'2014'!$C$3:$C$46,0))</f>
        <v>20648.8</v>
      </c>
      <c r="AF101">
        <f>INDEX('2014'!$H$3:H$46,MATCH(Summary!$B101,'2014'!$C$3:$C$46,0))</f>
        <v>18534.5</v>
      </c>
      <c r="AG101">
        <f>INDEX('2014'!$I$3:I$46,MATCH(Summary!$B101,'2014'!$C$3:$C$46,0))</f>
        <v>19308.599999999999</v>
      </c>
      <c r="AH101">
        <f>INDEX('2014'!$J$3:J$46,MATCH(Summary!$B101,'2014'!$C$3:$C$46,0))</f>
        <v>811.59199999999998</v>
      </c>
      <c r="AI101">
        <f>INDEX('2015'!$D$3:D$51,MATCH(Summary!$B101,'2015'!$C$3:$C$51,0))</f>
        <v>22</v>
      </c>
      <c r="AJ101">
        <f>INDEX('2015'!$E$3:E$51,MATCH(Summary!$B101,'2015'!$C$3:$C$51,0))</f>
        <v>10</v>
      </c>
      <c r="AK101">
        <f>INDEX('2015'!$F$3:F$51,MATCH(Summary!$B101,'2015'!$C$3:$C$51,0))</f>
        <v>10</v>
      </c>
      <c r="AL101">
        <f>INDEX('2015'!$G$3:G$51,MATCH(Summary!$B101,'2015'!$C$3:$C$51,0))</f>
        <v>19198.75</v>
      </c>
      <c r="AM101">
        <f>INDEX('2015'!$H$3:H$51,MATCH(Summary!$B101,'2015'!$C$3:$C$51,0))</f>
        <v>19198.75</v>
      </c>
      <c r="AN101">
        <f>INDEX('2015'!$I$3:I$51,MATCH(Summary!$B101,'2015'!$C$3:$C$51,0))</f>
        <v>19198.75</v>
      </c>
      <c r="AO101">
        <f>INDEX('2015'!$J$3:J$51,MATCH(Summary!$B101,'2015'!$C$3:$C$51,0))</f>
        <v>0</v>
      </c>
      <c r="AP101">
        <f>INDEX('2016'!$D$3:D$52,MATCH(Summary!$B101,'2016'!$C$3:$C$51,0))</f>
        <v>17</v>
      </c>
      <c r="AQ101">
        <f>INDEX('2016'!E$3:E$52,MATCH(Summary!$B101,'2016'!$C$3:$C$51,0))</f>
        <v>10</v>
      </c>
      <c r="AR101">
        <f>INDEX('2016'!F$3:F$52,MATCH(Summary!$B101,'2016'!$C$3:$C$51,0))</f>
        <v>8</v>
      </c>
      <c r="AS101">
        <f>INDEX('2016'!G$3:G$52,MATCH(Summary!$B101,'2016'!$C$3:$C$51,0))</f>
        <v>23728</v>
      </c>
      <c r="AT101">
        <f>INDEX('2016'!H$3:H$52,MATCH(Summary!$B101,'2016'!$C$3:$C$51,0))</f>
        <v>14707.9</v>
      </c>
      <c r="AU101">
        <f>INDEX('2016'!I$3:I$52,MATCH(Summary!$B101,'2016'!$C$3:$C$51,0))</f>
        <v>18224.275000000001</v>
      </c>
      <c r="AV101">
        <f>INDEX('2016'!J$3:J$52,MATCH(Summary!$B101,'2016'!$C$3:$C$51,0))</f>
        <v>2600.5947000000001</v>
      </c>
    </row>
    <row r="102" spans="1:48" x14ac:dyDescent="0.2">
      <c r="A102" s="142" t="s">
        <v>68</v>
      </c>
      <c r="B102" s="86" t="s">
        <v>10</v>
      </c>
      <c r="C102" s="68" t="s">
        <v>37</v>
      </c>
      <c r="D102" s="68" t="s">
        <v>11</v>
      </c>
      <c r="E102" s="128">
        <v>751000</v>
      </c>
      <c r="F102" s="137">
        <f>INDEX(Weakness!$C$2:C$57,MATCH(Summary!$B102,Weakness!$A$2:$A$57,0))</f>
        <v>2</v>
      </c>
      <c r="G102" s="137">
        <f>INDEX(Weakness!D$2:D$57,MATCH(Summary!$B102,Weakness!$A$2:$A$57,0))</f>
        <v>3</v>
      </c>
      <c r="H102" s="137">
        <f>INDEX(Weakness!E$2:E$57,MATCH(Summary!$B102,Weakness!$A$2:$A$57,0))</f>
        <v>1</v>
      </c>
      <c r="I102" s="137">
        <f>INDEX(Weakness!F$2:F$57,MATCH(Summary!$B102,Weakness!$A$2:$A$57,0))</f>
        <v>1</v>
      </c>
      <c r="J102" s="137">
        <f>INDEX(Weakness!G$2:G$57,MATCH(Summary!$B102,Weakness!$A$2:$A$57,0))</f>
        <v>1</v>
      </c>
      <c r="K102" s="96">
        <f>INDEX(Program!$C$1:$C$56,MATCH(Summary!$B102,Program!$A$2:$A$56,0))</f>
        <v>1</v>
      </c>
      <c r="L102" s="96">
        <f>INDEX(Program!$D$1:$D$56,MATCH(Summary!$B102,Program!$A$2:$A$56,0))</f>
        <v>1</v>
      </c>
      <c r="M102" s="96">
        <f>INDEX(Program!E$2:$E$56,MATCH(Summary!$B102,Program!$A$2:$A$56,0))</f>
        <v>1</v>
      </c>
      <c r="N102">
        <f>INDEX('2012'!$D3:D$45,MATCH(Summary!$B102,'2012'!$C$3:$C$45,0))</f>
        <v>54</v>
      </c>
      <c r="O102">
        <f>INDEX('2012'!$E$3:E$45,MATCH(Summary!$B102,'2012'!$C$3:$C$45,0))</f>
        <v>20</v>
      </c>
      <c r="P102">
        <f>INDEX('2012'!$F$3:F$56,MATCH(Summary!$B102,'2012'!$C$3:$C$56,0))</f>
        <v>6</v>
      </c>
      <c r="Q102">
        <f>INDEX('2012'!$G$3:G$56,MATCH(Summary!$B102,'2012'!$C$3:$C$56,0))</f>
        <v>20163.75</v>
      </c>
      <c r="R102">
        <f>INDEX('2012'!$H$3:H$56,MATCH(Summary!$B102,'2012'!$C$3:$C$56,0))</f>
        <v>13271.5</v>
      </c>
      <c r="S102">
        <f>INDEX('2012'!$I$3:I$56,MATCH(Summary!$B102,'2012'!$C$3:$C$56,0))</f>
        <v>17947.033299999999</v>
      </c>
      <c r="T102">
        <f>INDEX('2012'!$J$3:J$56,MATCH(Summary!$B102,'2012'!$C$3:$C$56,0))</f>
        <v>2541.1608999999999</v>
      </c>
      <c r="U102">
        <f>INDEX('2013'!$D$3:D$46,MATCH(Summary!$B102,'2012'!$C$3:$C$46,0))</f>
        <v>9</v>
      </c>
      <c r="V102">
        <f>INDEX('2013'!$E$3:E$46,MATCH(Summary!$B102,'2013'!$C$3:$C$46,0))</f>
        <v>10</v>
      </c>
      <c r="W102">
        <f>INDEX('2013'!$F$3:F$46,MATCH(Summary!$B102,'2013'!$C$3:$C$46,0))</f>
        <v>5</v>
      </c>
      <c r="X102">
        <f>INDEX('2013'!$G$3:G$46,MATCH(Summary!$B102,'2013'!$C$3:$C$46,0))</f>
        <v>18932.400000000001</v>
      </c>
      <c r="Y102">
        <f>INDEX('2013'!$H$3:H$46,MATCH(Summary!$B102,'2013'!$C$3:$C$46,0))</f>
        <v>16103.5</v>
      </c>
      <c r="Z102">
        <f>INDEX('2013'!$I$3:I$46,MATCH(Summary!$B102,'2013'!$C$3:$C$46,0))</f>
        <v>17112.419999999998</v>
      </c>
      <c r="AA102">
        <f>INDEX('2013'!$J$3:J$46,MATCH(Summary!$B102,'2013'!$C$3:$C$46,0))</f>
        <v>1070.7392</v>
      </c>
      <c r="AB102">
        <f>INDEX('2014'!$D$3:D$46,MATCH(Summary!$B102,'2014'!$C$3:$C$46,0))</f>
        <v>25</v>
      </c>
      <c r="AC102">
        <f>INDEX('2014'!$E$3:E$46,MATCH(Summary!$B102,'2014'!$C$3:$C$46,0))</f>
        <v>10</v>
      </c>
      <c r="AD102">
        <f>INDEX('2014'!$F$3:F$46,MATCH(Summary!$B102,'2014'!$C$3:$C$46,0))</f>
        <v>10</v>
      </c>
      <c r="AE102">
        <f>INDEX('2014'!$G$3:G$46,MATCH(Summary!$B102,'2014'!$C$3:$C$46,0))</f>
        <v>18664.45</v>
      </c>
      <c r="AF102">
        <f>INDEX('2014'!$H$3:H$46,MATCH(Summary!$B102,'2014'!$C$3:$C$46,0))</f>
        <v>15675.75</v>
      </c>
      <c r="AG102">
        <f>INDEX('2014'!$I$3:I$46,MATCH(Summary!$B102,'2014'!$C$3:$C$46,0))</f>
        <v>17072.174999999999</v>
      </c>
      <c r="AH102">
        <f>INDEX('2014'!$J$3:J$46,MATCH(Summary!$B102,'2014'!$C$3:$C$46,0))</f>
        <v>1070.7392</v>
      </c>
      <c r="AI102">
        <f>INDEX('2015'!$D$3:D$51,MATCH(Summary!$B102,'2015'!$C$3:$C$51,0))</f>
        <v>36</v>
      </c>
      <c r="AJ102">
        <f>INDEX('2015'!$E$3:E$51,MATCH(Summary!$B102,'2015'!$C$3:$C$51,0))</f>
        <v>10</v>
      </c>
      <c r="AK102">
        <f>INDEX('2015'!$F$3:F$51,MATCH(Summary!$B102,'2015'!$C$3:$C$51,0))</f>
        <v>10</v>
      </c>
      <c r="AL102">
        <f>INDEX('2015'!$G$3:G$51,MATCH(Summary!$B102,'2015'!$C$3:$C$51,0))</f>
        <v>17434.349999999999</v>
      </c>
      <c r="AM102">
        <f>INDEX('2015'!$H$3:H$51,MATCH(Summary!$B102,'2015'!$C$3:$C$51,0))</f>
        <v>12592</v>
      </c>
      <c r="AN102">
        <f>INDEX('2015'!$I$3:I$51,MATCH(Summary!$B102,'2015'!$C$3:$C$51,0))</f>
        <v>13633.744000000001</v>
      </c>
      <c r="AO102">
        <f>INDEX('2015'!$J$3:J$51,MATCH(Summary!$B102,'2015'!$C$3:$C$51,0))</f>
        <v>802.88160000000005</v>
      </c>
      <c r="AP102">
        <f>INDEX('2016'!$D$3:D$52,MATCH(Summary!$B102,'2016'!$C$3:$C$51,0))</f>
        <v>23</v>
      </c>
      <c r="AQ102">
        <f>INDEX('2016'!E$3:E$52,MATCH(Summary!$B102,'2016'!$C$3:$C$51,0))</f>
        <v>10</v>
      </c>
      <c r="AR102">
        <f>INDEX('2016'!F$3:F$52,MATCH(Summary!$B102,'2016'!$C$3:$C$51,0))</f>
        <v>3</v>
      </c>
      <c r="AS102">
        <f>INDEX('2016'!G$3:G$52,MATCH(Summary!$B102,'2016'!$C$3:$C$51,0))</f>
        <v>17643.2</v>
      </c>
      <c r="AT102">
        <f>INDEX('2016'!H$3:H$52,MATCH(Summary!$B102,'2016'!$C$3:$C$51,0))</f>
        <v>15957.5</v>
      </c>
      <c r="AU102">
        <f>INDEX('2016'!I$3:I$52,MATCH(Summary!$B102,'2016'!$C$3:$C$51,0))</f>
        <v>16683.2333</v>
      </c>
      <c r="AV102">
        <f>INDEX('2016'!J$3:J$52,MATCH(Summary!$B102,'2016'!$C$3:$C$51,0))</f>
        <v>866.91700000000003</v>
      </c>
    </row>
    <row r="103" spans="1:48" x14ac:dyDescent="0.2">
      <c r="A103" s="143" t="s">
        <v>71</v>
      </c>
      <c r="B103" s="87" t="s">
        <v>16</v>
      </c>
      <c r="C103" s="71" t="s">
        <v>34</v>
      </c>
      <c r="D103" s="71" t="s">
        <v>7</v>
      </c>
      <c r="E103" s="129">
        <v>160000</v>
      </c>
      <c r="F103" s="137">
        <f>INDEX(Weakness!$C$2:C$57,MATCH(Summary!$B103,Weakness!$A$2:$A$57,0))</f>
        <v>2</v>
      </c>
      <c r="G103" s="137">
        <f>INDEX(Weakness!D$2:D$57,MATCH(Summary!$B103,Weakness!$A$2:$A$57,0))</f>
        <v>3</v>
      </c>
      <c r="H103" s="137">
        <f>INDEX(Weakness!E$2:E$57,MATCH(Summary!$B103,Weakness!$A$2:$A$57,0))</f>
        <v>3</v>
      </c>
      <c r="I103" s="137">
        <f>INDEX(Weakness!F$2:F$57,MATCH(Summary!$B103,Weakness!$A$2:$A$57,0))</f>
        <v>2</v>
      </c>
      <c r="J103" s="137">
        <f>INDEX(Weakness!G$2:G$57,MATCH(Summary!$B103,Weakness!$A$2:$A$57,0))</f>
        <v>2</v>
      </c>
      <c r="K103" s="96">
        <f>INDEX(Program!$C$1:$C$56,MATCH(Summary!$B103,Program!$A$2:$A$56,0))</f>
        <v>1</v>
      </c>
      <c r="L103" s="96">
        <f>INDEX(Program!$D$1:$D$56,MATCH(Summary!$B103,Program!$A$2:$A$56,0))</f>
        <v>0</v>
      </c>
      <c r="M103" s="96">
        <f>INDEX(Program!E$2:$E$56,MATCH(Summary!$B103,Program!$A$2:$A$56,0))</f>
        <v>0</v>
      </c>
      <c r="N103">
        <f>INDEX('2012'!$D3:D$45,MATCH(Summary!$B103,'2012'!$C$3:$C$45,0))</f>
        <v>129</v>
      </c>
      <c r="O103">
        <f>INDEX('2012'!$E$3:E$45,MATCH(Summary!$B103,'2012'!$C$3:$C$45,0))</f>
        <v>30</v>
      </c>
      <c r="P103">
        <f>INDEX('2012'!$F$3:F$56,MATCH(Summary!$B103,'2012'!$C$3:$C$56,0))</f>
        <v>30</v>
      </c>
      <c r="Q103">
        <f>INDEX('2012'!$G$3:G$56,MATCH(Summary!$B103,'2012'!$C$3:$C$56,0))</f>
        <v>17811.05</v>
      </c>
      <c r="R103">
        <f>INDEX('2012'!$H$3:H$56,MATCH(Summary!$B103,'2012'!$C$3:$C$56,0))</f>
        <v>15453.95</v>
      </c>
      <c r="S103">
        <f>INDEX('2012'!$I$3:I$56,MATCH(Summary!$B103,'2012'!$C$3:$C$56,0))</f>
        <v>16369.5933</v>
      </c>
      <c r="T103">
        <f>INDEX('2012'!$J$3:J$56,MATCH(Summary!$B103,'2012'!$C$3:$C$56,0))</f>
        <v>546.44179999999994</v>
      </c>
      <c r="U103">
        <f>INDEX('2013'!$D$3:D$46,MATCH(Summary!$B103,'2012'!$C$3:$C$46,0))</f>
        <v>181</v>
      </c>
      <c r="V103">
        <f>INDEX('2013'!$E$3:E$46,MATCH(Summary!$B103,'2013'!$C$3:$C$46,0))</f>
        <v>10</v>
      </c>
      <c r="W103">
        <f>INDEX('2013'!$F$3:F$46,MATCH(Summary!$B103,'2013'!$C$3:$C$46,0))</f>
        <v>10</v>
      </c>
      <c r="X103">
        <f>INDEX('2013'!$G$3:G$46,MATCH(Summary!$B103,'2013'!$C$3:$C$46,0))</f>
        <v>18810.05</v>
      </c>
      <c r="Y103">
        <f>INDEX('2013'!$H$3:H$46,MATCH(Summary!$B103,'2013'!$C$3:$C$46,0))</f>
        <v>17365.25</v>
      </c>
      <c r="Z103">
        <f>INDEX('2013'!$I$3:I$46,MATCH(Summary!$B103,'2013'!$C$3:$C$46,0))</f>
        <v>17874.544999999998</v>
      </c>
      <c r="AA103">
        <f>INDEX('2013'!$J$3:J$46,MATCH(Summary!$B103,'2013'!$C$3:$C$46,0))</f>
        <v>497.81569999999999</v>
      </c>
      <c r="AB103">
        <f>INDEX('2014'!$D$3:D$46,MATCH(Summary!$B103,'2014'!$C$3:$C$46,0))</f>
        <v>65</v>
      </c>
      <c r="AC103">
        <f>INDEX('2014'!$E$3:E$46,MATCH(Summary!$B103,'2014'!$C$3:$C$46,0))</f>
        <v>10</v>
      </c>
      <c r="AD103">
        <f>INDEX('2014'!$F$3:F$46,MATCH(Summary!$B103,'2014'!$C$3:$C$46,0))</f>
        <v>10</v>
      </c>
      <c r="AE103">
        <f>INDEX('2014'!$G$3:G$46,MATCH(Summary!$B103,'2014'!$C$3:$C$46,0))</f>
        <v>18024.599999999999</v>
      </c>
      <c r="AF103">
        <f>INDEX('2014'!$H$3:H$46,MATCH(Summary!$B103,'2014'!$C$3:$C$46,0))</f>
        <v>16172.85</v>
      </c>
      <c r="AG103">
        <f>INDEX('2014'!$I$3:I$46,MATCH(Summary!$B103,'2014'!$C$3:$C$46,0))</f>
        <v>17155.365000000002</v>
      </c>
      <c r="AH103">
        <f>INDEX('2014'!$J$3:J$46,MATCH(Summary!$B103,'2014'!$C$3:$C$46,0))</f>
        <v>578.5172</v>
      </c>
      <c r="AI103">
        <f>INDEX('2015'!$D$3:D$51,MATCH(Summary!$B103,'2015'!$C$3:$C$51,0))</f>
        <v>90</v>
      </c>
      <c r="AJ103">
        <f>INDEX('2015'!$E$3:E$51,MATCH(Summary!$B103,'2015'!$C$3:$C$51,0))</f>
        <v>15</v>
      </c>
      <c r="AK103">
        <f>INDEX('2015'!$F$3:F$51,MATCH(Summary!$B103,'2015'!$C$3:$C$51,0))</f>
        <v>15</v>
      </c>
      <c r="AL103">
        <f>INDEX('2015'!$G$3:G$51,MATCH(Summary!$B103,'2015'!$C$3:$C$51,0))</f>
        <v>17826.25</v>
      </c>
      <c r="AM103">
        <f>INDEX('2015'!$H$3:H$51,MATCH(Summary!$B103,'2015'!$C$3:$C$51,0))</f>
        <v>16172.85</v>
      </c>
      <c r="AN103">
        <f>INDEX('2015'!$I$3:I$51,MATCH(Summary!$B103,'2015'!$C$3:$C$51,0))</f>
        <v>17155.365000000002</v>
      </c>
      <c r="AO103">
        <f>INDEX('2015'!$J$3:J$51,MATCH(Summary!$B103,'2015'!$C$3:$C$51,0))</f>
        <v>578.5172</v>
      </c>
      <c r="AP103">
        <f>INDEX('2016'!$D$3:D$52,MATCH(Summary!$B103,'2016'!$C$3:$C$51,0))</f>
        <v>105</v>
      </c>
      <c r="AQ103">
        <f>INDEX('2016'!E$3:E$52,MATCH(Summary!$B103,'2016'!$C$3:$C$51,0))</f>
        <v>10</v>
      </c>
      <c r="AR103">
        <f>INDEX('2016'!F$3:F$52,MATCH(Summary!$B103,'2016'!$C$3:$C$51,0))</f>
        <v>10</v>
      </c>
      <c r="AS103">
        <f>INDEX('2016'!G$3:G$52,MATCH(Summary!$B103,'2016'!$C$3:$C$51,0))</f>
        <v>17237.5</v>
      </c>
      <c r="AT103">
        <f>INDEX('2016'!H$3:H$52,MATCH(Summary!$B103,'2016'!$C$3:$C$51,0))</f>
        <v>16558.2</v>
      </c>
      <c r="AU103">
        <f>INDEX('2016'!I$3:I$52,MATCH(Summary!$B103,'2016'!$C$3:$C$51,0))</f>
        <v>16848.13</v>
      </c>
      <c r="AV103">
        <f>INDEX('2016'!J$3:J$52,MATCH(Summary!$B103,'2016'!$C$3:$C$51,0))</f>
        <v>232.5598</v>
      </c>
    </row>
    <row r="104" spans="1:48" x14ac:dyDescent="0.2">
      <c r="A104" s="143" t="s">
        <v>71</v>
      </c>
      <c r="B104" s="87" t="s">
        <v>6</v>
      </c>
      <c r="C104" s="71" t="s">
        <v>38</v>
      </c>
      <c r="D104" s="71" t="s">
        <v>7</v>
      </c>
      <c r="E104" s="129">
        <v>162000</v>
      </c>
      <c r="F104" s="137">
        <f>INDEX(Weakness!$C$2:C$57,MATCH(Summary!$B104,Weakness!$A$2:$A$57,0))</f>
        <v>1</v>
      </c>
      <c r="G104" s="137">
        <f>INDEX(Weakness!D$2:D$57,MATCH(Summary!$B104,Weakness!$A$2:$A$57,0))</f>
        <v>1</v>
      </c>
      <c r="H104" s="137">
        <f>INDEX(Weakness!E$2:E$57,MATCH(Summary!$B104,Weakness!$A$2:$A$57,0))</f>
        <v>1</v>
      </c>
      <c r="I104" s="137">
        <f>INDEX(Weakness!F$2:F$57,MATCH(Summary!$B104,Weakness!$A$2:$A$57,0))</f>
        <v>2</v>
      </c>
      <c r="J104" s="137">
        <f>INDEX(Weakness!G$2:G$57,MATCH(Summary!$B104,Weakness!$A$2:$A$57,0))</f>
        <v>3</v>
      </c>
      <c r="K104" s="96">
        <f>INDEX(Program!$C$1:$C$56,MATCH(Summary!$B104,Program!$A$2:$A$56,0))</f>
        <v>1</v>
      </c>
      <c r="L104" s="96">
        <f>INDEX(Program!$D$1:$D$56,MATCH(Summary!$B104,Program!$A$2:$A$56,0))</f>
        <v>0</v>
      </c>
      <c r="M104" s="96">
        <f>INDEX(Program!E$2:$E$56,MATCH(Summary!$B104,Program!$A$2:$A$56,0))</f>
        <v>0</v>
      </c>
      <c r="N104">
        <f>INDEX('2012'!$D3:D$45,MATCH(Summary!$B104,'2012'!$C$3:$C$45,0))</f>
        <v>77</v>
      </c>
      <c r="O104">
        <f>INDEX('2012'!$E$3:E$45,MATCH(Summary!$B104,'2012'!$C$3:$C$45,0))</f>
        <v>40</v>
      </c>
      <c r="P104">
        <f>INDEX('2012'!$F$3:F$56,MATCH(Summary!$B104,'2012'!$C$3:$C$56,0))</f>
        <v>40</v>
      </c>
      <c r="Q104">
        <f>INDEX('2012'!$G$3:G$56,MATCH(Summary!$B104,'2012'!$C$3:$C$56,0))</f>
        <v>16435.650000000001</v>
      </c>
      <c r="R104">
        <f>INDEX('2012'!$H$3:H$56,MATCH(Summary!$B104,'2012'!$C$3:$C$56,0))</f>
        <v>11721.85</v>
      </c>
      <c r="S104">
        <f>INDEX('2012'!$I$3:I$56,MATCH(Summary!$B104,'2012'!$C$3:$C$56,0))</f>
        <v>13726.672500000001</v>
      </c>
      <c r="T104">
        <f>INDEX('2012'!$J$3:J$56,MATCH(Summary!$B104,'2012'!$C$3:$C$56,0))</f>
        <v>1258.4158</v>
      </c>
      <c r="U104">
        <f>INDEX('2013'!$D$3:D$46,MATCH(Summary!$B104,'2012'!$C$3:$C$46,0))</f>
        <v>778</v>
      </c>
      <c r="V104">
        <f>INDEX('2013'!$E$3:E$46,MATCH(Summary!$B104,'2013'!$C$3:$C$46,0))</f>
        <v>25</v>
      </c>
      <c r="W104">
        <f>INDEX('2013'!$F$3:F$46,MATCH(Summary!$B104,'2013'!$C$3:$C$46,0))</f>
        <v>25</v>
      </c>
      <c r="X104">
        <f>INDEX('2013'!$G$3:G$46,MATCH(Summary!$B104,'2013'!$C$3:$C$46,0))</f>
        <v>17971.7</v>
      </c>
      <c r="Y104">
        <f>INDEX('2013'!$H$3:H$46,MATCH(Summary!$B104,'2013'!$C$3:$C$46,0))</f>
        <v>14944.65</v>
      </c>
      <c r="Z104">
        <f>INDEX('2013'!$I$3:I$46,MATCH(Summary!$B104,'2013'!$C$3:$C$46,0))</f>
        <v>15542.51</v>
      </c>
      <c r="AA104">
        <f>INDEX('2013'!$J$3:J$46,MATCH(Summary!$B104,'2013'!$C$3:$C$46,0))</f>
        <v>667.71889999999996</v>
      </c>
      <c r="AB104">
        <f>INDEX('2014'!$D$3:D$46,MATCH(Summary!$B104,'2014'!$C$3:$C$46,0))</f>
        <v>154</v>
      </c>
      <c r="AC104">
        <f>INDEX('2014'!$E$3:E$46,MATCH(Summary!$B104,'2014'!$C$3:$C$46,0))</f>
        <v>25</v>
      </c>
      <c r="AD104">
        <f>INDEX('2014'!$F$3:F$46,MATCH(Summary!$B104,'2014'!$C$3:$C$46,0))</f>
        <v>25</v>
      </c>
      <c r="AE104">
        <f>INDEX('2014'!$G$3:G$46,MATCH(Summary!$B104,'2014'!$C$3:$C$46,0))</f>
        <v>18772</v>
      </c>
      <c r="AF104">
        <f>INDEX('2014'!$H$3:H$46,MATCH(Summary!$B104,'2014'!$C$3:$C$46,0))</f>
        <v>14956.25</v>
      </c>
      <c r="AG104">
        <f>INDEX('2014'!$I$3:I$46,MATCH(Summary!$B104,'2014'!$C$3:$C$46,0))</f>
        <v>15820.664000000001</v>
      </c>
      <c r="AH104">
        <f>INDEX('2014'!$J$3:J$46,MATCH(Summary!$B104,'2014'!$C$3:$C$46,0))</f>
        <v>1632.2925</v>
      </c>
      <c r="AI104">
        <f>INDEX('2015'!$D$3:D$51,MATCH(Summary!$B104,'2015'!$C$3:$C$51,0))</f>
        <v>175</v>
      </c>
      <c r="AJ104">
        <f>INDEX('2015'!$E$3:E$51,MATCH(Summary!$B104,'2015'!$C$3:$C$51,0))</f>
        <v>25</v>
      </c>
      <c r="AK104">
        <f>INDEX('2015'!$F$3:F$51,MATCH(Summary!$B104,'2015'!$C$3:$C$51,0))</f>
        <v>25</v>
      </c>
      <c r="AL104">
        <f>INDEX('2015'!$G$3:G$51,MATCH(Summary!$B104,'2015'!$C$3:$C$51,0))</f>
        <v>16568.75</v>
      </c>
      <c r="AM104">
        <f>INDEX('2015'!$H$3:H$51,MATCH(Summary!$B104,'2015'!$C$3:$C$51,0))</f>
        <v>14956.25</v>
      </c>
      <c r="AN104">
        <f>INDEX('2015'!$I$3:I$51,MATCH(Summary!$B104,'2015'!$C$3:$C$51,0))</f>
        <v>15820.664000000001</v>
      </c>
      <c r="AO104">
        <f>INDEX('2015'!$J$3:J$51,MATCH(Summary!$B104,'2015'!$C$3:$C$51,0))</f>
        <v>1632.2925</v>
      </c>
      <c r="AP104">
        <f>INDEX('2016'!$D$3:D$52,MATCH(Summary!$B104,'2016'!$C$3:$C$51,0))</f>
        <v>111</v>
      </c>
      <c r="AQ104">
        <f>INDEX('2016'!E$3:E$52,MATCH(Summary!$B104,'2016'!$C$3:$C$51,0))</f>
        <v>40</v>
      </c>
      <c r="AR104">
        <f>INDEX('2016'!F$3:F$52,MATCH(Summary!$B104,'2016'!$C$3:$C$51,0))</f>
        <v>40</v>
      </c>
      <c r="AS104">
        <f>INDEX('2016'!G$3:G$52,MATCH(Summary!$B104,'2016'!$C$3:$C$51,0))</f>
        <v>18205</v>
      </c>
      <c r="AT104">
        <f>INDEX('2016'!H$3:H$52,MATCH(Summary!$B104,'2016'!$C$3:$C$51,0))</f>
        <v>13585.2</v>
      </c>
      <c r="AU104">
        <f>INDEX('2016'!I$3:I$52,MATCH(Summary!$B104,'2016'!$C$3:$C$51,0))</f>
        <v>15055.89</v>
      </c>
      <c r="AV104">
        <f>INDEX('2016'!J$3:J$52,MATCH(Summary!$B104,'2016'!$C$3:$C$51,0))</f>
        <v>883.80280000000005</v>
      </c>
    </row>
    <row r="105" spans="1:48" x14ac:dyDescent="0.2">
      <c r="A105" s="143" t="s">
        <v>71</v>
      </c>
      <c r="B105" s="87" t="s">
        <v>8</v>
      </c>
      <c r="C105" s="71" t="s">
        <v>38</v>
      </c>
      <c r="D105" s="71" t="s">
        <v>7</v>
      </c>
      <c r="E105" s="129">
        <v>165000</v>
      </c>
      <c r="F105" s="137">
        <f>INDEX(Weakness!$C$2:C$57,MATCH(Summary!$B105,Weakness!$A$2:$A$57,0))</f>
        <v>1</v>
      </c>
      <c r="G105" s="137">
        <f>INDEX(Weakness!D$2:D$57,MATCH(Summary!$B105,Weakness!$A$2:$A$57,0))</f>
        <v>1</v>
      </c>
      <c r="H105" s="137">
        <f>INDEX(Weakness!E$2:E$57,MATCH(Summary!$B105,Weakness!$A$2:$A$57,0))</f>
        <v>1</v>
      </c>
      <c r="I105" s="137">
        <f>INDEX(Weakness!F$2:F$57,MATCH(Summary!$B105,Weakness!$A$2:$A$57,0))</f>
        <v>2</v>
      </c>
      <c r="J105" s="137">
        <f>INDEX(Weakness!G$2:G$57,MATCH(Summary!$B105,Weakness!$A$2:$A$57,0))</f>
        <v>3</v>
      </c>
      <c r="K105" s="96">
        <f>INDEX(Program!$C$1:$C$56,MATCH(Summary!$B105,Program!$A$2:$A$56,0))</f>
        <v>1</v>
      </c>
      <c r="L105" s="96">
        <f>INDEX(Program!$D$1:$D$56,MATCH(Summary!$B105,Program!$A$2:$A$56,0))</f>
        <v>0</v>
      </c>
      <c r="M105" s="96">
        <f>INDEX(Program!E$2:$E$56,MATCH(Summary!$B105,Program!$A$2:$A$56,0))</f>
        <v>0</v>
      </c>
      <c r="N105">
        <f>INDEX('2012'!$D3:D$45,MATCH(Summary!$B105,'2012'!$C$3:$C$45,0))</f>
        <v>226</v>
      </c>
      <c r="O105">
        <f>INDEX('2012'!$E$3:E$45,MATCH(Summary!$B105,'2012'!$C$3:$C$45,0))</f>
        <v>80</v>
      </c>
      <c r="P105">
        <f>INDEX('2012'!$F$3:F$56,MATCH(Summary!$B105,'2012'!$C$3:$C$56,0))</f>
        <v>80</v>
      </c>
      <c r="Q105">
        <f>INDEX('2012'!$G$3:G$56,MATCH(Summary!$B105,'2012'!$C$3:$C$56,0))</f>
        <v>16022.5</v>
      </c>
      <c r="R105">
        <f>INDEX('2012'!$H$3:H$56,MATCH(Summary!$B105,'2012'!$C$3:$C$56,0))</f>
        <v>13172.2</v>
      </c>
      <c r="S105">
        <f>INDEX('2012'!$I$3:I$56,MATCH(Summary!$B105,'2012'!$C$3:$C$56,0))</f>
        <v>14119.876899999999</v>
      </c>
      <c r="T105">
        <f>INDEX('2012'!$J$3:J$56,MATCH(Summary!$B105,'2012'!$C$3:$C$56,0))</f>
        <v>629.06119999999999</v>
      </c>
      <c r="U105">
        <f>INDEX('2013'!$D$3:D$46,MATCH(Summary!$B105,'2012'!$C$3:$C$46,0))</f>
        <v>308</v>
      </c>
      <c r="V105">
        <f>INDEX('2013'!$E$3:E$46,MATCH(Summary!$B105,'2013'!$C$3:$C$46,0))</f>
        <v>55</v>
      </c>
      <c r="W105">
        <f>INDEX('2013'!$F$3:F$46,MATCH(Summary!$B105,'2013'!$C$3:$C$46,0))</f>
        <v>55</v>
      </c>
      <c r="X105">
        <f>INDEX('2013'!$G$3:G$46,MATCH(Summary!$B105,'2013'!$C$3:$C$46,0))</f>
        <v>15697.3</v>
      </c>
      <c r="Y105">
        <f>INDEX('2013'!$H$3:H$46,MATCH(Summary!$B105,'2013'!$C$3:$C$46,0))</f>
        <v>14049</v>
      </c>
      <c r="Z105">
        <f>INDEX('2013'!$I$3:I$46,MATCH(Summary!$B105,'2013'!$C$3:$C$46,0))</f>
        <v>14554.509099999999</v>
      </c>
      <c r="AA105">
        <f>INDEX('2013'!$J$3:J$46,MATCH(Summary!$B105,'2013'!$C$3:$C$46,0))</f>
        <v>545.93809999999996</v>
      </c>
      <c r="AB105">
        <f>INDEX('2014'!$D$3:D$46,MATCH(Summary!$B105,'2014'!$C$3:$C$46,0))</f>
        <v>155</v>
      </c>
      <c r="AC105">
        <f>INDEX('2014'!$E$3:E$46,MATCH(Summary!$B105,'2014'!$C$3:$C$46,0))</f>
        <v>70</v>
      </c>
      <c r="AD105">
        <f>INDEX('2014'!$F$3:F$46,MATCH(Summary!$B105,'2014'!$C$3:$C$46,0))</f>
        <v>70</v>
      </c>
      <c r="AE105">
        <f>INDEX('2014'!$G$3:G$46,MATCH(Summary!$B105,'2014'!$C$3:$C$46,0))</f>
        <v>15914.45</v>
      </c>
      <c r="AF105">
        <f>INDEX('2014'!$H$3:H$46,MATCH(Summary!$B105,'2014'!$C$3:$C$46,0))</f>
        <v>11456.45</v>
      </c>
      <c r="AG105">
        <f>INDEX('2014'!$I$3:I$46,MATCH(Summary!$B105,'2014'!$C$3:$C$46,0))</f>
        <v>13793.796399999999</v>
      </c>
      <c r="AH105">
        <f>INDEX('2014'!$J$3:J$46,MATCH(Summary!$B105,'2014'!$C$3:$C$46,0))</f>
        <v>936.04349999999999</v>
      </c>
      <c r="AI105">
        <f>INDEX('2015'!$D$3:D$51,MATCH(Summary!$B105,'2015'!$C$3:$C$51,0))</f>
        <v>371</v>
      </c>
      <c r="AJ105">
        <f>INDEX('2015'!$E$3:E$51,MATCH(Summary!$B105,'2015'!$C$3:$C$51,0))</f>
        <v>70</v>
      </c>
      <c r="AK105">
        <f>INDEX('2015'!$F$3:F$51,MATCH(Summary!$B105,'2015'!$C$3:$C$51,0))</f>
        <v>70</v>
      </c>
      <c r="AL105">
        <f>INDEX('2015'!$G$3:G$51,MATCH(Summary!$B105,'2015'!$C$3:$C$51,0))</f>
        <v>16012.5</v>
      </c>
      <c r="AM105">
        <f>INDEX('2015'!$H$3:H$51,MATCH(Summary!$B105,'2015'!$C$3:$C$51,0))</f>
        <v>11456.45</v>
      </c>
      <c r="AN105">
        <f>INDEX('2015'!$I$3:I$51,MATCH(Summary!$B105,'2015'!$C$3:$C$51,0))</f>
        <v>13793.796399999999</v>
      </c>
      <c r="AO105">
        <f>INDEX('2015'!$J$3:J$51,MATCH(Summary!$B105,'2015'!$C$3:$C$51,0))</f>
        <v>936.04349999999999</v>
      </c>
      <c r="AP105">
        <f>INDEX('2016'!$D$3:D$52,MATCH(Summary!$B105,'2016'!$C$3:$C$51,0))</f>
        <v>319</v>
      </c>
      <c r="AQ105">
        <f>INDEX('2016'!E$3:E$52,MATCH(Summary!$B105,'2016'!$C$3:$C$51,0))</f>
        <v>70</v>
      </c>
      <c r="AR105">
        <f>INDEX('2016'!F$3:F$52,MATCH(Summary!$B105,'2016'!$C$3:$C$51,0))</f>
        <v>70</v>
      </c>
      <c r="AS105">
        <f>INDEX('2016'!G$3:G$52,MATCH(Summary!$B105,'2016'!$C$3:$C$51,0))</f>
        <v>18039.2</v>
      </c>
      <c r="AT105">
        <f>INDEX('2016'!H$3:H$52,MATCH(Summary!$B105,'2016'!$C$3:$C$51,0))</f>
        <v>13474.2</v>
      </c>
      <c r="AU105">
        <f>INDEX('2016'!I$3:I$52,MATCH(Summary!$B105,'2016'!$C$3:$C$51,0))</f>
        <v>14336.82</v>
      </c>
      <c r="AV105">
        <f>INDEX('2016'!J$3:J$52,MATCH(Summary!$B105,'2016'!$C$3:$C$51,0))</f>
        <v>754.68600000000004</v>
      </c>
    </row>
    <row r="106" spans="1:48" x14ac:dyDescent="0.2">
      <c r="A106" s="143" t="s">
        <v>71</v>
      </c>
      <c r="B106" s="87" t="s">
        <v>28</v>
      </c>
      <c r="C106" s="71" t="s">
        <v>33</v>
      </c>
      <c r="D106" s="71" t="s">
        <v>7</v>
      </c>
      <c r="E106" s="130">
        <v>167000</v>
      </c>
      <c r="F106" s="137">
        <f>INDEX(Weakness!$C$2:C$57,MATCH(Summary!$B106,Weakness!$A$2:$A$57,0))</f>
        <v>2</v>
      </c>
      <c r="G106" s="137">
        <f>INDEX(Weakness!D$2:D$57,MATCH(Summary!$B106,Weakness!$A$2:$A$57,0))</f>
        <v>1</v>
      </c>
      <c r="H106" s="137">
        <f>INDEX(Weakness!E$2:E$57,MATCH(Summary!$B106,Weakness!$A$2:$A$57,0))</f>
        <v>3</v>
      </c>
      <c r="I106" s="137">
        <f>INDEX(Weakness!F$2:F$57,MATCH(Summary!$B106,Weakness!$A$2:$A$57,0))</f>
        <v>2</v>
      </c>
      <c r="J106" s="137">
        <f>INDEX(Weakness!G$2:G$57,MATCH(Summary!$B106,Weakness!$A$2:$A$57,0))</f>
        <v>1</v>
      </c>
      <c r="K106" s="96">
        <f>INDEX(Program!$C$1:$C$56,MATCH(Summary!$B106,Program!$A$2:$A$56,0))</f>
        <v>1</v>
      </c>
      <c r="L106" s="96">
        <f>INDEX(Program!$D$1:$D$56,MATCH(Summary!$B106,Program!$A$2:$A$56,0))</f>
        <v>0</v>
      </c>
      <c r="M106" s="96">
        <f>INDEX(Program!E$2:$E$56,MATCH(Summary!$B106,Program!$A$2:$A$56,0))</f>
        <v>0</v>
      </c>
      <c r="N106">
        <f>INDEX('2012'!$D3:D$45,MATCH(Summary!$B106,'2012'!$C$3:$C$45,0))</f>
        <v>103</v>
      </c>
      <c r="O106">
        <f>INDEX('2012'!$E$3:E$45,MATCH(Summary!$B106,'2012'!$C$3:$C$45,0))</f>
        <v>10</v>
      </c>
      <c r="P106">
        <f>INDEX('2012'!$F$3:F$56,MATCH(Summary!$B106,'2012'!$C$3:$C$56,0))</f>
        <v>10</v>
      </c>
      <c r="Q106">
        <f>INDEX('2012'!$G$3:G$56,MATCH(Summary!$B106,'2012'!$C$3:$C$56,0))</f>
        <v>19411.95</v>
      </c>
      <c r="R106">
        <f>INDEX('2012'!$H$3:H$56,MATCH(Summary!$B106,'2012'!$C$3:$C$56,0))</f>
        <v>17858.2</v>
      </c>
      <c r="S106">
        <f>INDEX('2012'!$I$3:I$56,MATCH(Summary!$B106,'2012'!$C$3:$C$56,0))</f>
        <v>18371.84</v>
      </c>
      <c r="T106">
        <f>INDEX('2012'!$J$3:J$56,MATCH(Summary!$B106,'2012'!$C$3:$C$56,0))</f>
        <v>502.84530000000001</v>
      </c>
      <c r="U106">
        <f>INDEX('2013'!$D$3:D$46,MATCH(Summary!$B106,'2012'!$C$3:$C$46,0))</f>
        <v>54</v>
      </c>
      <c r="V106">
        <f>INDEX('2013'!$E$3:E$46,MATCH(Summary!$B106,'2013'!$C$3:$C$46,0))</f>
        <v>10</v>
      </c>
      <c r="W106">
        <f>INDEX('2013'!$F$3:F$46,MATCH(Summary!$B106,'2013'!$C$3:$C$46,0))</f>
        <v>7</v>
      </c>
      <c r="X106">
        <f>INDEX('2013'!$G$3:G$46,MATCH(Summary!$B106,'2013'!$C$3:$C$46,0))</f>
        <v>15148.85</v>
      </c>
      <c r="Y106">
        <f>INDEX('2013'!$H$3:H$46,MATCH(Summary!$B106,'2013'!$C$3:$C$46,0))</f>
        <v>10906.6</v>
      </c>
      <c r="Z106">
        <f>INDEX('2013'!$I$3:I$46,MATCH(Summary!$B106,'2013'!$C$3:$C$46,0))</f>
        <v>12323.2</v>
      </c>
      <c r="AA106">
        <f>INDEX('2013'!$J$3:J$46,MATCH(Summary!$B106,'2013'!$C$3:$C$46,0))</f>
        <v>1374.0845999999999</v>
      </c>
      <c r="AB106">
        <f>INDEX('2014'!$D$3:D$46,MATCH(Summary!$B106,'2014'!$C$3:$C$46,0))</f>
        <v>76</v>
      </c>
      <c r="AC106">
        <f>INDEX('2014'!$E$3:E$46,MATCH(Summary!$B106,'2014'!$C$3:$C$46,0))</f>
        <v>10</v>
      </c>
      <c r="AD106">
        <f>INDEX('2014'!$F$3:F$46,MATCH(Summary!$B106,'2014'!$C$3:$C$46,0))</f>
        <v>10</v>
      </c>
      <c r="AE106">
        <f>INDEX('2014'!$G$3:G$46,MATCH(Summary!$B106,'2014'!$C$3:$C$46,0))</f>
        <v>17542.5</v>
      </c>
      <c r="AF106">
        <f>INDEX('2014'!$H$3:H$46,MATCH(Summary!$B106,'2014'!$C$3:$C$46,0))</f>
        <v>14829.5</v>
      </c>
      <c r="AG106">
        <f>INDEX('2014'!$I$3:I$46,MATCH(Summary!$B106,'2014'!$C$3:$C$46,0))</f>
        <v>16032.55</v>
      </c>
      <c r="AH106">
        <f>INDEX('2014'!$J$3:J$46,MATCH(Summary!$B106,'2014'!$C$3:$C$46,0))</f>
        <v>1374.0845999999999</v>
      </c>
      <c r="AI106">
        <f>INDEX('2015'!$D$3:D$51,MATCH(Summary!$B106,'2015'!$C$3:$C$51,0))</f>
        <v>106</v>
      </c>
      <c r="AJ106">
        <f>INDEX('2015'!$E$3:E$51,MATCH(Summary!$B106,'2015'!$C$3:$C$51,0))</f>
        <v>10</v>
      </c>
      <c r="AK106">
        <f>INDEX('2015'!$F$3:F$51,MATCH(Summary!$B106,'2015'!$C$3:$C$51,0))</f>
        <v>10</v>
      </c>
      <c r="AL106">
        <f>INDEX('2015'!$G$3:G$51,MATCH(Summary!$B106,'2015'!$C$3:$C$51,0))</f>
        <v>17772.5</v>
      </c>
      <c r="AM106">
        <f>INDEX('2015'!$H$3:H$51,MATCH(Summary!$B106,'2015'!$C$3:$C$51,0))</f>
        <v>0</v>
      </c>
      <c r="AN106">
        <f>INDEX('2015'!$I$3:I$51,MATCH(Summary!$B106,'2015'!$C$3:$C$51,0))</f>
        <v>0</v>
      </c>
      <c r="AO106">
        <f>INDEX('2015'!$J$3:J$51,MATCH(Summary!$B106,'2015'!$C$3:$C$51,0))</f>
        <v>0</v>
      </c>
      <c r="AP106">
        <f>INDEX('2016'!$D$3:D$52,MATCH(Summary!$B106,'2016'!$C$3:$C$51,0))</f>
        <v>31</v>
      </c>
      <c r="AQ106">
        <f>INDEX('2016'!E$3:E$52,MATCH(Summary!$B106,'2016'!$C$3:$C$51,0))</f>
        <v>15</v>
      </c>
      <c r="AR106">
        <f>INDEX('2016'!F$3:F$52,MATCH(Summary!$B106,'2016'!$C$3:$C$51,0))</f>
        <v>15</v>
      </c>
      <c r="AS106">
        <f>INDEX('2016'!G$3:G$52,MATCH(Summary!$B106,'2016'!$C$3:$C$51,0))</f>
        <v>16278.7</v>
      </c>
      <c r="AT106">
        <f>INDEX('2016'!H$3:H$52,MATCH(Summary!$B106,'2016'!$C$3:$C$51,0))</f>
        <v>11779.2</v>
      </c>
      <c r="AU106">
        <f>INDEX('2016'!I$3:I$52,MATCH(Summary!$B106,'2016'!$C$3:$C$51,0))</f>
        <v>14159.48</v>
      </c>
      <c r="AV106">
        <f>INDEX('2016'!J$3:J$52,MATCH(Summary!$B106,'2016'!$C$3:$C$51,0))</f>
        <v>1177.9589000000001</v>
      </c>
    </row>
    <row r="107" spans="1:48" x14ac:dyDescent="0.2">
      <c r="A107" s="143" t="s">
        <v>71</v>
      </c>
      <c r="B107" s="88" t="s">
        <v>72</v>
      </c>
      <c r="C107" s="71" t="s">
        <v>34</v>
      </c>
      <c r="D107" s="71" t="s">
        <v>7</v>
      </c>
      <c r="E107" s="131">
        <v>169500</v>
      </c>
      <c r="F107" s="137">
        <f>INDEX(Weakness!$C$2:C$57,MATCH(Summary!$B107,Weakness!$A$2:$A$57,0))</f>
        <v>2</v>
      </c>
      <c r="G107" s="137">
        <f>INDEX(Weakness!D$2:D$57,MATCH(Summary!$B107,Weakness!$A$2:$A$57,0))</f>
        <v>1</v>
      </c>
      <c r="H107" s="137">
        <f>INDEX(Weakness!E$2:E$57,MATCH(Summary!$B107,Weakness!$A$2:$A$57,0))</f>
        <v>3</v>
      </c>
      <c r="I107" s="137">
        <f>INDEX(Weakness!F$2:F$57,MATCH(Summary!$B107,Weakness!$A$2:$A$57,0))</f>
        <v>2</v>
      </c>
      <c r="J107" s="137">
        <f>INDEX(Weakness!G$2:G$57,MATCH(Summary!$B107,Weakness!$A$2:$A$57,0))</f>
        <v>1</v>
      </c>
      <c r="K107" s="96">
        <f>INDEX(Program!$C$1:$C$56,MATCH(Summary!$B107,Program!$A$2:$A$56,0))</f>
        <v>1</v>
      </c>
      <c r="L107" s="96">
        <f>INDEX(Program!$D$1:$D$56,MATCH(Summary!$B107,Program!$A$2:$A$56,0))</f>
        <v>0</v>
      </c>
      <c r="M107" s="96">
        <f>INDEX(Program!E$2:$E$56,MATCH(Summary!$B107,Program!$A$2:$A$56,0))</f>
        <v>0</v>
      </c>
      <c r="N107">
        <f>INDEX('2012'!$D3:D$45,MATCH(Summary!$B107,'2012'!$C$3:$C$45,0))</f>
        <v>214</v>
      </c>
      <c r="O107">
        <f>INDEX('2012'!$E$3:E$45,MATCH(Summary!$B107,'2012'!$C$3:$C$45,0))</f>
        <v>63</v>
      </c>
      <c r="P107">
        <f>INDEX('2012'!$F$3:F$56,MATCH(Summary!$B107,'2012'!$C$3:$C$56,0))</f>
        <v>63</v>
      </c>
      <c r="Q107">
        <f>INDEX('2012'!$G$3:G$56,MATCH(Summary!$B107,'2012'!$C$3:$C$56,0))</f>
        <v>19848.75</v>
      </c>
      <c r="R107">
        <f>INDEX('2012'!$H$3:H$56,MATCH(Summary!$B107,'2012'!$C$3:$C$56,0))</f>
        <v>16244.9</v>
      </c>
      <c r="S107">
        <f>INDEX('2012'!$I$3:I$56,MATCH(Summary!$B107,'2012'!$C$3:$C$56,0))</f>
        <v>17254.1921</v>
      </c>
      <c r="T107">
        <f>INDEX('2012'!$J$3:J$56,MATCH(Summary!$B107,'2012'!$C$3:$C$56,0))</f>
        <v>751.09500000000003</v>
      </c>
      <c r="U107">
        <f>INDEX('2013'!$D$3:D$46,MATCH(Summary!$B107,'2012'!$C$3:$C$46,0))</f>
        <v>393</v>
      </c>
      <c r="V107">
        <f>INDEX('2013'!$E$3:E$46,MATCH(Summary!$B107,'2013'!$C$3:$C$46,0))</f>
        <v>45</v>
      </c>
      <c r="W107">
        <f>INDEX('2013'!$F$3:F$46,MATCH(Summary!$B107,'2013'!$C$3:$C$46,0))</f>
        <v>45</v>
      </c>
      <c r="X107">
        <f>INDEX('2013'!$G$3:G$46,MATCH(Summary!$B107,'2013'!$C$3:$C$46,0))</f>
        <v>20457.150000000001</v>
      </c>
      <c r="Y107">
        <f>INDEX('2013'!$H$3:H$46,MATCH(Summary!$B107,'2013'!$C$3:$C$46,0))</f>
        <v>17899.650000000001</v>
      </c>
      <c r="Z107">
        <f>INDEX('2013'!$I$3:I$46,MATCH(Summary!$B107,'2013'!$C$3:$C$46,0))</f>
        <v>18530.704399999999</v>
      </c>
      <c r="AA107">
        <f>INDEX('2013'!$J$3:J$46,MATCH(Summary!$B107,'2013'!$C$3:$C$46,0))</f>
        <v>601.53689999999995</v>
      </c>
      <c r="AB107">
        <f>INDEX('2014'!$D$3:D$46,MATCH(Summary!$B107,'2014'!$C$3:$C$46,0))</f>
        <v>237</v>
      </c>
      <c r="AC107">
        <f>INDEX('2014'!$E$3:E$46,MATCH(Summary!$B107,'2014'!$C$3:$C$46,0))</f>
        <v>40</v>
      </c>
      <c r="AD107">
        <f>INDEX('2014'!$F$3:F$46,MATCH(Summary!$B107,'2014'!$C$3:$C$46,0))</f>
        <v>40</v>
      </c>
      <c r="AE107">
        <f>INDEX('2014'!$G$3:G$46,MATCH(Summary!$B107,'2014'!$C$3:$C$46,0))</f>
        <v>19034.650000000001</v>
      </c>
      <c r="AF107">
        <f>INDEX('2014'!$H$3:H$46,MATCH(Summary!$B107,'2014'!$C$3:$C$46,0))</f>
        <v>18035.7</v>
      </c>
      <c r="AG107">
        <f>INDEX('2014'!$I$3:I$46,MATCH(Summary!$B107,'2014'!$C$3:$C$46,0))</f>
        <v>18714.78</v>
      </c>
      <c r="AH107">
        <f>INDEX('2014'!$J$3:J$46,MATCH(Summary!$B107,'2014'!$C$3:$C$46,0))</f>
        <v>569.44569999999999</v>
      </c>
      <c r="AI107">
        <f>INDEX('2015'!$D$3:D$51,MATCH(Summary!$B107,'2015'!$C$3:$C$51,0))</f>
        <v>125</v>
      </c>
      <c r="AJ107">
        <f>INDEX('2015'!$E$3:E$51,MATCH(Summary!$B107,'2015'!$C$3:$C$51,0))</f>
        <v>42</v>
      </c>
      <c r="AK107">
        <f>INDEX('2015'!$F$3:F$51,MATCH(Summary!$B107,'2015'!$C$3:$C$51,0))</f>
        <v>42</v>
      </c>
      <c r="AL107">
        <f>INDEX('2015'!$G$3:G$51,MATCH(Summary!$B107,'2015'!$C$3:$C$51,0))</f>
        <v>18870</v>
      </c>
      <c r="AM107">
        <f>INDEX('2015'!$H$3:H$51,MATCH(Summary!$B107,'2015'!$C$3:$C$51,0))</f>
        <v>16319.45</v>
      </c>
      <c r="AN107">
        <f>INDEX('2015'!$I$3:I$51,MATCH(Summary!$B107,'2015'!$C$3:$C$51,0))</f>
        <v>16707.665000000001</v>
      </c>
      <c r="AO107">
        <f>INDEX('2015'!$J$3:J$51,MATCH(Summary!$B107,'2015'!$C$3:$C$51,0))</f>
        <v>439.28539999999998</v>
      </c>
      <c r="AP107">
        <f>INDEX('2016'!$D$3:D$52,MATCH(Summary!$B107,'2016'!$C$3:$C$51,0))</f>
        <v>180</v>
      </c>
      <c r="AQ107">
        <f>INDEX('2016'!E$3:E$52,MATCH(Summary!$B107,'2016'!$C$3:$C$51,0))</f>
        <v>40</v>
      </c>
      <c r="AR107">
        <f>INDEX('2016'!F$3:F$52,MATCH(Summary!$B107,'2016'!$C$3:$C$51,0))</f>
        <v>40</v>
      </c>
      <c r="AS107">
        <f>INDEX('2016'!G$3:G$52,MATCH(Summary!$B107,'2016'!$C$3:$C$51,0))</f>
        <v>21479.75</v>
      </c>
      <c r="AT107">
        <f>INDEX('2016'!H$3:H$52,MATCH(Summary!$B107,'2016'!$C$3:$C$51,0))</f>
        <v>17749.900000000001</v>
      </c>
      <c r="AU107">
        <f>INDEX('2016'!I$3:I$52,MATCH(Summary!$B107,'2016'!$C$3:$C$51,0))</f>
        <v>18509.8413</v>
      </c>
      <c r="AV107">
        <f>INDEX('2016'!J$3:J$52,MATCH(Summary!$B107,'2016'!$C$3:$C$51,0))</f>
        <v>792.87239999999997</v>
      </c>
    </row>
    <row r="108" spans="1:48" x14ac:dyDescent="0.2">
      <c r="A108" s="143" t="s">
        <v>71</v>
      </c>
      <c r="B108" s="88" t="s">
        <v>50</v>
      </c>
      <c r="C108" s="71" t="s">
        <v>34</v>
      </c>
      <c r="D108" s="71" t="s">
        <v>7</v>
      </c>
      <c r="E108" s="131">
        <v>169500</v>
      </c>
      <c r="F108" s="137">
        <f>INDEX(Weakness!$C$2:C$57,MATCH(Summary!$B108,Weakness!$A$2:$A$57,0))</f>
        <v>3</v>
      </c>
      <c r="G108" s="137">
        <f>INDEX(Weakness!D$2:D$57,MATCH(Summary!$B108,Weakness!$A$2:$A$57,0))</f>
        <v>1</v>
      </c>
      <c r="H108" s="137">
        <f>INDEX(Weakness!E$2:E$57,MATCH(Summary!$B108,Weakness!$A$2:$A$57,0))</f>
        <v>3</v>
      </c>
      <c r="I108" s="137">
        <f>INDEX(Weakness!F$2:F$57,MATCH(Summary!$B108,Weakness!$A$2:$A$57,0))</f>
        <v>1</v>
      </c>
      <c r="J108" s="137">
        <f>INDEX(Weakness!G$2:G$57,MATCH(Summary!$B108,Weakness!$A$2:$A$57,0))</f>
        <v>1</v>
      </c>
      <c r="K108" s="96">
        <f>INDEX(Program!$C$1:$C$56,MATCH(Summary!$B108,Program!$A$2:$A$56,0))</f>
        <v>1</v>
      </c>
      <c r="L108" s="96">
        <f>INDEX(Program!$D$1:$D$56,MATCH(Summary!$B108,Program!$A$2:$A$56,0))</f>
        <v>0</v>
      </c>
      <c r="M108" s="96">
        <f>INDEX(Program!E$2:$E$56,MATCH(Summary!$B108,Program!$A$2:$A$56,0))</f>
        <v>0</v>
      </c>
      <c r="N108">
        <f>INDEX('2012'!$D3:D$45,MATCH(Summary!$B108,'2012'!$C$3:$C$45,0))</f>
        <v>61</v>
      </c>
      <c r="O108">
        <f>INDEX('2012'!$E$3:E$45,MATCH(Summary!$B108,'2012'!$C$3:$C$45,0))</f>
        <v>15</v>
      </c>
      <c r="P108">
        <f>INDEX('2012'!$F$3:F$56,MATCH(Summary!$B108,'2012'!$C$3:$C$56,0))</f>
        <v>15</v>
      </c>
      <c r="Q108">
        <f>INDEX('2012'!$G$3:G$56,MATCH(Summary!$B108,'2012'!$C$3:$C$56,0))</f>
        <v>16122.5</v>
      </c>
      <c r="R108">
        <f>INDEX('2012'!$H$3:H$56,MATCH(Summary!$B108,'2012'!$C$3:$C$56,0))</f>
        <v>15283.15</v>
      </c>
      <c r="S108">
        <f>INDEX('2012'!$I$3:I$56,MATCH(Summary!$B108,'2012'!$C$3:$C$56,0))</f>
        <v>15628.51</v>
      </c>
      <c r="T108">
        <f>INDEX('2012'!$J$3:J$56,MATCH(Summary!$B108,'2012'!$C$3:$C$56,0))</f>
        <v>235.2724</v>
      </c>
      <c r="U108">
        <f>INDEX('2013'!$D$3:D$46,MATCH(Summary!$B108,'2012'!$C$3:$C$46,0))</f>
        <v>123</v>
      </c>
      <c r="V108">
        <f>INDEX('2013'!$E$3:E$46,MATCH(Summary!$B108,'2013'!$C$3:$C$46,0))</f>
        <v>10</v>
      </c>
      <c r="W108">
        <f>INDEX('2013'!$F$3:F$46,MATCH(Summary!$B108,'2013'!$C$3:$C$46,0))</f>
        <v>10</v>
      </c>
      <c r="X108">
        <f>INDEX('2013'!$G$3:G$46,MATCH(Summary!$B108,'2013'!$C$3:$C$46,0))</f>
        <v>18743.55</v>
      </c>
      <c r="Y108">
        <f>INDEX('2013'!$H$3:H$46,MATCH(Summary!$B108,'2013'!$C$3:$C$46,0))</f>
        <v>16745.5</v>
      </c>
      <c r="Z108">
        <f>INDEX('2013'!$I$3:I$46,MATCH(Summary!$B108,'2013'!$C$3:$C$46,0))</f>
        <v>17429.75</v>
      </c>
      <c r="AA108">
        <f>INDEX('2013'!$J$3:J$46,MATCH(Summary!$B108,'2013'!$C$3:$C$46,0))</f>
        <v>636.21870000000001</v>
      </c>
      <c r="AB108">
        <f>INDEX('2014'!$D$3:D$46,MATCH(Summary!$B108,'2014'!$C$3:$C$46,0))</f>
        <v>56</v>
      </c>
      <c r="AC108">
        <f>INDEX('2014'!$E$3:E$46,MATCH(Summary!$B108,'2014'!$C$3:$C$46,0))</f>
        <v>10</v>
      </c>
      <c r="AD108">
        <f>INDEX('2014'!$F$3:F$46,MATCH(Summary!$B108,'2014'!$C$3:$C$46,0))</f>
        <v>10</v>
      </c>
      <c r="AE108">
        <f>INDEX('2014'!$G$3:G$46,MATCH(Summary!$B108,'2014'!$C$3:$C$46,0))</f>
        <v>18657.5</v>
      </c>
      <c r="AF108">
        <f>INDEX('2014'!$H$3:H$46,MATCH(Summary!$B108,'2014'!$C$3:$C$46,0))</f>
        <v>16766.25</v>
      </c>
      <c r="AG108">
        <f>INDEX('2014'!$I$3:I$46,MATCH(Summary!$B108,'2014'!$C$3:$C$46,0))</f>
        <v>17279.330000000002</v>
      </c>
      <c r="AH108">
        <f>INDEX('2014'!$J$3:J$46,MATCH(Summary!$B108,'2014'!$C$3:$C$46,0))</f>
        <v>383.7285</v>
      </c>
      <c r="AI108">
        <f>INDEX('2015'!$D$3:D$51,MATCH(Summary!$B108,'2015'!$C$3:$C$51,0))</f>
        <v>58</v>
      </c>
      <c r="AJ108">
        <f>INDEX('2015'!$E$3:E$51,MATCH(Summary!$B108,'2015'!$C$3:$C$51,0))</f>
        <v>15</v>
      </c>
      <c r="AK108">
        <f>INDEX('2015'!$F$3:F$51,MATCH(Summary!$B108,'2015'!$C$3:$C$51,0))</f>
        <v>15</v>
      </c>
      <c r="AL108">
        <f>INDEX('2015'!$G$3:G$51,MATCH(Summary!$B108,'2015'!$C$3:$C$51,0))</f>
        <v>18448.75</v>
      </c>
      <c r="AM108">
        <f>INDEX('2015'!$H$3:H$51,MATCH(Summary!$B108,'2015'!$C$3:$C$51,0))</f>
        <v>16766.25</v>
      </c>
      <c r="AN108">
        <f>INDEX('2015'!$I$3:I$51,MATCH(Summary!$B108,'2015'!$C$3:$C$51,0))</f>
        <v>17279.330000000002</v>
      </c>
      <c r="AO108">
        <f>INDEX('2015'!$J$3:J$51,MATCH(Summary!$B108,'2015'!$C$3:$C$51,0))</f>
        <v>383.7285</v>
      </c>
      <c r="AP108">
        <f>INDEX('2016'!$D$3:D$52,MATCH(Summary!$B108,'2016'!$C$3:$C$51,0))</f>
        <v>37</v>
      </c>
      <c r="AQ108">
        <f>INDEX('2016'!E$3:E$52,MATCH(Summary!$B108,'2016'!$C$3:$C$51,0))</f>
        <v>20</v>
      </c>
      <c r="AR108">
        <f>INDEX('2016'!F$3:F$52,MATCH(Summary!$B108,'2016'!$C$3:$C$51,0))</f>
        <v>20</v>
      </c>
      <c r="AS108">
        <f>INDEX('2016'!G$3:G$52,MATCH(Summary!$B108,'2016'!$C$3:$C$51,0))</f>
        <v>17922</v>
      </c>
      <c r="AT108">
        <f>INDEX('2016'!H$3:H$52,MATCH(Summary!$B108,'2016'!$C$3:$C$51,0))</f>
        <v>12944</v>
      </c>
      <c r="AU108">
        <f>INDEX('2016'!I$3:I$52,MATCH(Summary!$B108,'2016'!$C$3:$C$51,0))</f>
        <v>15819.91</v>
      </c>
      <c r="AV108">
        <f>INDEX('2016'!J$3:J$52,MATCH(Summary!$B108,'2016'!$C$3:$C$51,0))</f>
        <v>1470.3504</v>
      </c>
    </row>
    <row r="109" spans="1:48" x14ac:dyDescent="0.2">
      <c r="A109" s="143" t="s">
        <v>71</v>
      </c>
      <c r="B109" s="87" t="s">
        <v>31</v>
      </c>
      <c r="C109" s="71" t="s">
        <v>33</v>
      </c>
      <c r="D109" s="71" t="s">
        <v>7</v>
      </c>
      <c r="E109" s="130">
        <v>170000</v>
      </c>
      <c r="F109" s="137">
        <f>INDEX(Weakness!$C$2:C$57,MATCH(Summary!$B109,Weakness!$A$2:$A$57,0))</f>
        <v>1</v>
      </c>
      <c r="G109" s="137">
        <f>INDEX(Weakness!D$2:D$57,MATCH(Summary!$B109,Weakness!$A$2:$A$57,0))</f>
        <v>1</v>
      </c>
      <c r="H109" s="137">
        <f>INDEX(Weakness!E$2:E$57,MATCH(Summary!$B109,Weakness!$A$2:$A$57,0))</f>
        <v>2</v>
      </c>
      <c r="I109" s="137">
        <f>INDEX(Weakness!F$2:F$57,MATCH(Summary!$B109,Weakness!$A$2:$A$57,0))</f>
        <v>1</v>
      </c>
      <c r="J109" s="137">
        <f>INDEX(Weakness!G$2:G$57,MATCH(Summary!$B109,Weakness!$A$2:$A$57,0))</f>
        <v>1</v>
      </c>
      <c r="K109" s="96">
        <f>INDEX(Program!$C$1:$C$56,MATCH(Summary!$B109,Program!$A$2:$A$56,0))</f>
        <v>1</v>
      </c>
      <c r="L109" s="96">
        <f>INDEX(Program!$D$1:$D$56,MATCH(Summary!$B109,Program!$A$2:$A$56,0))</f>
        <v>1</v>
      </c>
      <c r="M109" s="96">
        <f>INDEX(Program!E$2:$E$56,MATCH(Summary!$B109,Program!$A$2:$A$56,0))</f>
        <v>0</v>
      </c>
      <c r="N109">
        <f>INDEX('2012'!$D3:D$45,MATCH(Summary!$B109,'2012'!$C$3:$C$45,0))</f>
        <v>169</v>
      </c>
      <c r="O109">
        <f>INDEX('2012'!$E$3:E$45,MATCH(Summary!$B109,'2012'!$C$3:$C$45,0))</f>
        <v>46</v>
      </c>
      <c r="P109">
        <f>INDEX('2012'!$F$3:F$56,MATCH(Summary!$B109,'2012'!$C$3:$C$56,0))</f>
        <v>46</v>
      </c>
      <c r="Q109">
        <f>INDEX('2012'!$G$3:G$56,MATCH(Summary!$B109,'2012'!$C$3:$C$56,0))</f>
        <v>16827.5</v>
      </c>
      <c r="R109">
        <f>INDEX('2012'!$H$3:H$56,MATCH(Summary!$B109,'2012'!$C$3:$C$56,0))</f>
        <v>13331.6</v>
      </c>
      <c r="S109">
        <f>INDEX('2012'!$I$3:I$56,MATCH(Summary!$B109,'2012'!$C$3:$C$56,0))</f>
        <v>14100.565199999999</v>
      </c>
      <c r="T109">
        <f>INDEX('2012'!$J$3:J$56,MATCH(Summary!$B109,'2012'!$C$3:$C$56,0))</f>
        <v>737.78790000000004</v>
      </c>
      <c r="U109">
        <f>INDEX('2013'!$D$3:D$46,MATCH(Summary!$B109,'2012'!$C$3:$C$46,0))</f>
        <v>112</v>
      </c>
      <c r="V109">
        <f>INDEX('2013'!$E$3:E$46,MATCH(Summary!$B109,'2013'!$C$3:$C$46,0))</f>
        <v>20</v>
      </c>
      <c r="W109">
        <f>INDEX('2013'!$F$3:F$46,MATCH(Summary!$B109,'2013'!$C$3:$C$46,0))</f>
        <v>20</v>
      </c>
      <c r="X109">
        <f>INDEX('2013'!$G$3:G$46,MATCH(Summary!$B109,'2013'!$C$3:$C$46,0))</f>
        <v>15821.25</v>
      </c>
      <c r="Y109">
        <f>INDEX('2013'!$H$3:H$46,MATCH(Summary!$B109,'2013'!$C$3:$C$46,0))</f>
        <v>13864.3</v>
      </c>
      <c r="Z109">
        <f>INDEX('2013'!$I$3:I$46,MATCH(Summary!$B109,'2013'!$C$3:$C$46,0))</f>
        <v>14556.395</v>
      </c>
      <c r="AA109">
        <f>INDEX('2013'!$J$3:J$46,MATCH(Summary!$B109,'2013'!$C$3:$C$46,0))</f>
        <v>598.6</v>
      </c>
      <c r="AB109">
        <f>INDEX('2014'!$D$3:D$46,MATCH(Summary!$B109,'2014'!$C$3:$C$46,0))</f>
        <v>85</v>
      </c>
      <c r="AC109">
        <f>INDEX('2014'!$E$3:E$46,MATCH(Summary!$B109,'2014'!$C$3:$C$46,0))</f>
        <v>20</v>
      </c>
      <c r="AD109">
        <f>INDEX('2014'!$F$3:F$46,MATCH(Summary!$B109,'2014'!$C$3:$C$46,0))</f>
        <v>20</v>
      </c>
      <c r="AE109">
        <f>INDEX('2014'!$G$3:G$46,MATCH(Summary!$B109,'2014'!$C$3:$C$46,0))</f>
        <v>16067.55</v>
      </c>
      <c r="AF109">
        <f>INDEX('2014'!$H$3:H$46,MATCH(Summary!$B109,'2014'!$C$3:$C$46,0))</f>
        <v>13903.1</v>
      </c>
      <c r="AG109">
        <f>INDEX('2014'!$I$3:I$46,MATCH(Summary!$B109,'2014'!$C$3:$C$46,0))</f>
        <v>14486.35</v>
      </c>
      <c r="AH109">
        <f>INDEX('2014'!$J$3:J$46,MATCH(Summary!$B109,'2014'!$C$3:$C$46,0))</f>
        <v>598.6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">
      <c r="A110" s="143" t="s">
        <v>71</v>
      </c>
      <c r="B110" s="88" t="s">
        <v>49</v>
      </c>
      <c r="C110" s="71" t="s">
        <v>34</v>
      </c>
      <c r="D110" s="71" t="s">
        <v>7</v>
      </c>
      <c r="E110" s="131">
        <v>170000</v>
      </c>
      <c r="F110" s="137">
        <f>INDEX(Weakness!$C$2:C$57,MATCH(Summary!$B110,Weakness!$A$2:$A$57,0))</f>
        <v>2</v>
      </c>
      <c r="G110" s="137">
        <f>INDEX(Weakness!D$2:D$57,MATCH(Summary!$B110,Weakness!$A$2:$A$57,0))</f>
        <v>1</v>
      </c>
      <c r="H110" s="137">
        <f>INDEX(Weakness!E$2:E$57,MATCH(Summary!$B110,Weakness!$A$2:$A$57,0))</f>
        <v>3</v>
      </c>
      <c r="I110" s="137">
        <f>INDEX(Weakness!F$2:F$57,MATCH(Summary!$B110,Weakness!$A$2:$A$57,0))</f>
        <v>3</v>
      </c>
      <c r="J110" s="137">
        <f>INDEX(Weakness!G$2:G$57,MATCH(Summary!$B110,Weakness!$A$2:$A$57,0))</f>
        <v>1</v>
      </c>
      <c r="K110" s="96">
        <f>INDEX(Program!$C$1:$C$56,MATCH(Summary!$B110,Program!$A$2:$A$56,0))</f>
        <v>1</v>
      </c>
      <c r="L110" s="96">
        <f>INDEX(Program!$D$1:$D$56,MATCH(Summary!$B110,Program!$A$2:$A$56,0))</f>
        <v>0</v>
      </c>
      <c r="M110" s="96">
        <f>INDEX(Program!E$2:$E$56,MATCH(Summary!$B110,Program!$A$2:$A$56,0))</f>
        <v>0</v>
      </c>
      <c r="N110">
        <f>INDEX('2012'!$D3:D$45,MATCH(Summary!$B110,'2012'!$C$3:$C$45,0))</f>
        <v>112</v>
      </c>
      <c r="O110">
        <f>INDEX('2012'!$E$3:E$45,MATCH(Summary!$B110,'2012'!$C$3:$C$45,0))</f>
        <v>35</v>
      </c>
      <c r="P110">
        <f>INDEX('2012'!$F$3:F$56,MATCH(Summary!$B110,'2012'!$C$3:$C$56,0))</f>
        <v>35</v>
      </c>
      <c r="Q110">
        <f>INDEX('2012'!$G$3:G$56,MATCH(Summary!$B110,'2012'!$C$3:$C$56,0))</f>
        <v>16971.95</v>
      </c>
      <c r="R110">
        <f>INDEX('2012'!$H$3:H$56,MATCH(Summary!$B110,'2012'!$C$3:$C$56,0))</f>
        <v>14917.05</v>
      </c>
      <c r="S110">
        <f>INDEX('2012'!$I$3:I$56,MATCH(Summary!$B110,'2012'!$C$3:$C$56,0))</f>
        <v>15607.7286</v>
      </c>
      <c r="T110">
        <f>INDEX('2012'!$J$3:J$56,MATCH(Summary!$B110,'2012'!$C$3:$C$56,0))</f>
        <v>466.93810000000002</v>
      </c>
      <c r="U110">
        <f>INDEX('2013'!$D$3:D$46,MATCH(Summary!$B110,'2012'!$C$3:$C$46,0))</f>
        <v>142</v>
      </c>
      <c r="V110">
        <f>INDEX('2013'!$E$3:E$46,MATCH(Summary!$B110,'2013'!$C$3:$C$46,0))</f>
        <v>20</v>
      </c>
      <c r="W110">
        <f>INDEX('2013'!$F$3:F$46,MATCH(Summary!$B110,'2013'!$C$3:$C$46,0))</f>
        <v>20</v>
      </c>
      <c r="X110">
        <f>INDEX('2013'!$G$3:G$46,MATCH(Summary!$B110,'2013'!$C$3:$C$46,0))</f>
        <v>17452.05</v>
      </c>
      <c r="Y110">
        <f>INDEX('2013'!$H$3:H$46,MATCH(Summary!$B110,'2013'!$C$3:$C$46,0))</f>
        <v>16113.75</v>
      </c>
      <c r="Z110">
        <f>INDEX('2013'!$I$3:I$46,MATCH(Summary!$B110,'2013'!$C$3:$C$46,0))</f>
        <v>16519.267500000002</v>
      </c>
      <c r="AA110">
        <f>INDEX('2013'!$J$3:J$46,MATCH(Summary!$B110,'2013'!$C$3:$C$46,0))</f>
        <v>383.86840000000001</v>
      </c>
      <c r="AB110">
        <f>INDEX('2014'!$D$3:D$46,MATCH(Summary!$B110,'2014'!$C$3:$C$46,0))</f>
        <v>113</v>
      </c>
      <c r="AC110">
        <f>INDEX('2014'!$E$3:E$46,MATCH(Summary!$B110,'2014'!$C$3:$C$46,0))</f>
        <v>20</v>
      </c>
      <c r="AD110">
        <f>INDEX('2014'!$F$3:F$46,MATCH(Summary!$B110,'2014'!$C$3:$C$46,0))</f>
        <v>20</v>
      </c>
      <c r="AE110">
        <f>INDEX('2014'!$G$3:G$46,MATCH(Summary!$B110,'2014'!$C$3:$C$46,0))</f>
        <v>21389.45</v>
      </c>
      <c r="AF110">
        <f>INDEX('2014'!$H$3:H$46,MATCH(Summary!$B110,'2014'!$C$3:$C$46,0))</f>
        <v>16157.15</v>
      </c>
      <c r="AG110">
        <f>INDEX('2014'!$I$3:I$46,MATCH(Summary!$B110,'2014'!$C$3:$C$46,0))</f>
        <v>16719.127499999999</v>
      </c>
      <c r="AH110">
        <f>INDEX('2014'!$J$3:J$46,MATCH(Summary!$B110,'2014'!$C$3:$C$46,0))</f>
        <v>482.80700000000002</v>
      </c>
      <c r="AI110">
        <f>INDEX('2015'!$D$3:D$51,MATCH(Summary!$B110,'2015'!$C$3:$C$51,0))</f>
        <v>107</v>
      </c>
      <c r="AJ110">
        <f>INDEX('2015'!$E$3:E$51,MATCH(Summary!$B110,'2015'!$C$3:$C$51,0))</f>
        <v>25</v>
      </c>
      <c r="AK110">
        <f>INDEX('2015'!$F$3:F$51,MATCH(Summary!$B110,'2015'!$C$3:$C$51,0))</f>
        <v>25</v>
      </c>
      <c r="AL110">
        <f>INDEX('2015'!$G$3:G$51,MATCH(Summary!$B110,'2015'!$C$3:$C$51,0))</f>
        <v>18465</v>
      </c>
      <c r="AM110">
        <f>INDEX('2015'!$H$3:H$51,MATCH(Summary!$B110,'2015'!$C$3:$C$51,0))</f>
        <v>16157.15</v>
      </c>
      <c r="AN110">
        <f>INDEX('2015'!$I$3:I$51,MATCH(Summary!$B110,'2015'!$C$3:$C$51,0))</f>
        <v>16719.127499999999</v>
      </c>
      <c r="AO110">
        <f>INDEX('2015'!$J$3:J$51,MATCH(Summary!$B110,'2015'!$C$3:$C$51,0))</f>
        <v>482.80700000000002</v>
      </c>
      <c r="AP110">
        <f>INDEX('2016'!$D$3:D$52,MATCH(Summary!$B110,'2016'!$C$3:$C$51,0))</f>
        <v>65</v>
      </c>
      <c r="AQ110">
        <f>INDEX('2016'!E$3:E$52,MATCH(Summary!$B110,'2016'!$C$3:$C$51,0))</f>
        <v>25</v>
      </c>
      <c r="AR110">
        <f>INDEX('2016'!F$3:F$52,MATCH(Summary!$B110,'2016'!$C$3:$C$51,0))</f>
        <v>25</v>
      </c>
      <c r="AS110">
        <f>INDEX('2016'!G$3:G$52,MATCH(Summary!$B110,'2016'!$C$3:$C$51,0))</f>
        <v>17322</v>
      </c>
      <c r="AT110">
        <f>INDEX('2016'!H$3:H$52,MATCH(Summary!$B110,'2016'!$C$3:$C$51,0))</f>
        <v>13829.3</v>
      </c>
      <c r="AU110">
        <f>INDEX('2016'!I$3:I$52,MATCH(Summary!$B110,'2016'!$C$3:$C$51,0))</f>
        <v>15705.928</v>
      </c>
      <c r="AV110">
        <f>INDEX('2016'!J$3:J$52,MATCH(Summary!$B110,'2016'!$C$3:$C$51,0))</f>
        <v>1017.731</v>
      </c>
    </row>
    <row r="111" spans="1:48" x14ac:dyDescent="0.2">
      <c r="A111" s="143" t="s">
        <v>71</v>
      </c>
      <c r="B111" s="88" t="s">
        <v>27</v>
      </c>
      <c r="C111" s="71" t="s">
        <v>34</v>
      </c>
      <c r="D111" s="71" t="s">
        <v>7</v>
      </c>
      <c r="E111" s="131">
        <v>170000</v>
      </c>
      <c r="F111" s="137">
        <f>INDEX(Weakness!$C$2:C$57,MATCH(Summary!$B111,Weakness!$A$2:$A$57,0))</f>
        <v>3</v>
      </c>
      <c r="G111" s="137">
        <f>INDEX(Weakness!D$2:D$57,MATCH(Summary!$B111,Weakness!$A$2:$A$57,0))</f>
        <v>1</v>
      </c>
      <c r="H111" s="137">
        <f>INDEX(Weakness!E$2:E$57,MATCH(Summary!$B111,Weakness!$A$2:$A$57,0))</f>
        <v>3</v>
      </c>
      <c r="I111" s="137">
        <f>INDEX(Weakness!F$2:F$57,MATCH(Summary!$B111,Weakness!$A$2:$A$57,0))</f>
        <v>1</v>
      </c>
      <c r="J111" s="137">
        <f>INDEX(Weakness!G$2:G$57,MATCH(Summary!$B111,Weakness!$A$2:$A$57,0))</f>
        <v>1</v>
      </c>
      <c r="K111" s="96">
        <f>INDEX(Program!$C$1:$C$56,MATCH(Summary!$B111,Program!$A$2:$A$56,0))</f>
        <v>1</v>
      </c>
      <c r="L111" s="96">
        <f>INDEX(Program!$D$1:$D$56,MATCH(Summary!$B111,Program!$A$2:$A$56,0))</f>
        <v>0</v>
      </c>
      <c r="M111" s="96">
        <f>INDEX(Program!E$2:$E$56,MATCH(Summary!$B111,Program!$A$2:$A$56,0))</f>
        <v>0</v>
      </c>
      <c r="N111">
        <f>INDEX('2012'!$D3:D$45,MATCH(Summary!$B111,'2012'!$C$3:$C$45,0))</f>
        <v>169</v>
      </c>
      <c r="O111">
        <f>INDEX('2012'!$E$3:E$45,MATCH(Summary!$B111,'2012'!$C$3:$C$45,0))</f>
        <v>38</v>
      </c>
      <c r="P111">
        <f>INDEX('2012'!$F$3:F$56,MATCH(Summary!$B111,'2012'!$C$3:$C$56,0))</f>
        <v>38</v>
      </c>
      <c r="Q111">
        <f>INDEX('2012'!$G$3:G$56,MATCH(Summary!$B111,'2012'!$C$3:$C$56,0))</f>
        <v>15992.85</v>
      </c>
      <c r="R111">
        <f>INDEX('2012'!$H$3:H$56,MATCH(Summary!$B111,'2012'!$C$3:$C$56,0))</f>
        <v>14714.45</v>
      </c>
      <c r="S111">
        <f>INDEX('2012'!$I$3:I$56,MATCH(Summary!$B111,'2012'!$C$3:$C$56,0))</f>
        <v>15247.2</v>
      </c>
      <c r="T111">
        <f>INDEX('2012'!$J$3:J$56,MATCH(Summary!$B111,'2012'!$C$3:$C$56,0))</f>
        <v>386.91680000000002</v>
      </c>
      <c r="U111">
        <f>INDEX('2013'!$D$3:D$46,MATCH(Summary!$B111,'2012'!$C$3:$C$46,0))</f>
        <v>144</v>
      </c>
      <c r="V111">
        <f>INDEX('2013'!$E$3:E$46,MATCH(Summary!$B111,'2013'!$C$3:$C$46,0))</f>
        <v>20</v>
      </c>
      <c r="W111">
        <f>INDEX('2013'!$F$3:F$46,MATCH(Summary!$B111,'2013'!$C$3:$C$46,0))</f>
        <v>20</v>
      </c>
      <c r="X111">
        <f>INDEX('2013'!$G$3:G$46,MATCH(Summary!$B111,'2013'!$C$3:$C$46,0))</f>
        <v>17199.599999999999</v>
      </c>
      <c r="Y111">
        <f>INDEX('2013'!$H$3:H$46,MATCH(Summary!$B111,'2013'!$C$3:$C$46,0))</f>
        <v>15932.95</v>
      </c>
      <c r="Z111">
        <f>INDEX('2013'!$I$3:I$46,MATCH(Summary!$B111,'2013'!$C$3:$C$46,0))</f>
        <v>16361.047500000001</v>
      </c>
      <c r="AA111">
        <f>INDEX('2013'!$J$3:J$46,MATCH(Summary!$B111,'2013'!$C$3:$C$46,0))</f>
        <v>331.64249999999998</v>
      </c>
      <c r="AB111">
        <f>INDEX('2014'!$D$3:D$46,MATCH(Summary!$B111,'2014'!$C$3:$C$46,0))</f>
        <v>124</v>
      </c>
      <c r="AC111">
        <f>INDEX('2014'!$E$3:E$46,MATCH(Summary!$B111,'2014'!$C$3:$C$46,0))</f>
        <v>20</v>
      </c>
      <c r="AD111">
        <f>INDEX('2014'!$F$3:F$46,MATCH(Summary!$B111,'2014'!$C$3:$C$46,0))</f>
        <v>20</v>
      </c>
      <c r="AE111">
        <f>INDEX('2014'!$G$3:G$46,MATCH(Summary!$B111,'2014'!$C$3:$C$46,0))</f>
        <v>17606.25</v>
      </c>
      <c r="AF111">
        <f>INDEX('2014'!$H$3:H$46,MATCH(Summary!$B111,'2014'!$C$3:$C$46,0))</f>
        <v>16140.9</v>
      </c>
      <c r="AG111">
        <f>INDEX('2014'!$I$3:I$46,MATCH(Summary!$B111,'2014'!$C$3:$C$46,0))</f>
        <v>16626.7425</v>
      </c>
      <c r="AH111">
        <f>INDEX('2014'!$J$3:J$46,MATCH(Summary!$B111,'2014'!$C$3:$C$46,0))</f>
        <v>453.13799999999998</v>
      </c>
      <c r="AI111">
        <f>INDEX('2015'!$D$3:D$51,MATCH(Summary!$B111,'2015'!$C$3:$C$51,0))</f>
        <v>72</v>
      </c>
      <c r="AJ111">
        <f>INDEX('2015'!$E$3:E$51,MATCH(Summary!$B111,'2015'!$C$3:$C$51,0))</f>
        <v>12</v>
      </c>
      <c r="AK111">
        <f>INDEX('2015'!$F$3:F$51,MATCH(Summary!$B111,'2015'!$C$3:$C$51,0))</f>
        <v>12</v>
      </c>
      <c r="AL111">
        <f>INDEX('2015'!$G$3:G$51,MATCH(Summary!$B111,'2015'!$C$3:$C$51,0))</f>
        <v>17761.25</v>
      </c>
      <c r="AM111">
        <f>INDEX('2015'!$H$3:H$51,MATCH(Summary!$B111,'2015'!$C$3:$C$51,0))</f>
        <v>16140.9</v>
      </c>
      <c r="AN111">
        <f>INDEX('2015'!$I$3:I$51,MATCH(Summary!$B111,'2015'!$C$3:$C$51,0))</f>
        <v>16626.7425</v>
      </c>
      <c r="AO111">
        <f>INDEX('2015'!$J$3:J$51,MATCH(Summary!$B111,'2015'!$C$3:$C$51,0))</f>
        <v>453.13799999999998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">
      <c r="A112" s="143" t="s">
        <v>71</v>
      </c>
      <c r="B112" s="36" t="s">
        <v>113</v>
      </c>
      <c r="C112" s="71" t="s">
        <v>34</v>
      </c>
      <c r="D112" s="71" t="s">
        <v>7</v>
      </c>
      <c r="E112" s="129">
        <v>170500</v>
      </c>
      <c r="F112" s="137">
        <f>INDEX(Weakness!$C$2:C$57,MATCH(Summary!$B112,Weakness!$A$2:$A$57,0))</f>
        <v>3</v>
      </c>
      <c r="G112" s="137">
        <f>INDEX(Weakness!D$2:D$57,MATCH(Summary!$B112,Weakness!$A$2:$A$57,0))</f>
        <v>3</v>
      </c>
      <c r="H112" s="137">
        <f>INDEX(Weakness!E$2:E$57,MATCH(Summary!$B112,Weakness!$A$2:$A$57,0))</f>
        <v>3</v>
      </c>
      <c r="I112" s="137">
        <f>INDEX(Weakness!F$2:F$57,MATCH(Summary!$B112,Weakness!$A$2:$A$57,0))</f>
        <v>1</v>
      </c>
      <c r="J112" s="137">
        <f>INDEX(Weakness!G$2:G$57,MATCH(Summary!$B112,Weakness!$A$2:$A$57,0))</f>
        <v>1</v>
      </c>
      <c r="K112" s="96">
        <f>INDEX(Program!$C$1:$C$56,MATCH(Summary!$B112,Program!$A$2:$A$56,0))</f>
        <v>1</v>
      </c>
      <c r="L112" s="96">
        <f>INDEX(Program!$D$1:$D$56,MATCH(Summary!$B112,Program!$A$2:$A$56,0))</f>
        <v>1</v>
      </c>
      <c r="M112" s="96">
        <f>INDEX(Program!E$2:$E$56,MATCH(Summary!$B112,Program!$A$2:$A$56,0))</f>
        <v>0</v>
      </c>
      <c r="N112">
        <f>INDEX('2012'!$D3:D$45,MATCH(Summary!$B112,'2012'!$C$3:$C$45,0))</f>
        <v>110</v>
      </c>
      <c r="O112">
        <f>INDEX('2012'!$E$3:E$45,MATCH(Summary!$B112,'2012'!$C$3:$C$45,0))</f>
        <v>40</v>
      </c>
      <c r="P112">
        <f>INDEX('2012'!$F$3:F$56,MATCH(Summary!$B112,'2012'!$C$3:$C$56,0))</f>
        <v>40</v>
      </c>
      <c r="Q112">
        <f>INDEX('2012'!$G$3:G$56,MATCH(Summary!$B112,'2012'!$C$3:$C$56,0))</f>
        <v>16198.85</v>
      </c>
      <c r="R112">
        <f>INDEX('2012'!$H$3:H$56,MATCH(Summary!$B112,'2012'!$C$3:$C$56,0))</f>
        <v>13952.2</v>
      </c>
      <c r="S112">
        <f>INDEX('2012'!$I$3:I$56,MATCH(Summary!$B112,'2012'!$C$3:$C$56,0))</f>
        <v>14827.373799999999</v>
      </c>
      <c r="T112">
        <f>INDEX('2012'!$J$3:J$56,MATCH(Summary!$B112,'2012'!$C$3:$C$56,0))</f>
        <v>676.61680000000001</v>
      </c>
      <c r="U112">
        <f>INDEX('2013'!$D$3:D$46,MATCH(Summary!$B112,'2012'!$C$3:$C$46,0))</f>
        <v>310</v>
      </c>
      <c r="V112">
        <f>INDEX('2013'!$E$3:E$46,MATCH(Summary!$B112,'2013'!$C$3:$C$46,0))</f>
        <v>40</v>
      </c>
      <c r="W112">
        <f>INDEX('2013'!$F$3:F$46,MATCH(Summary!$B112,'2013'!$C$3:$C$46,0))</f>
        <v>40</v>
      </c>
      <c r="X112">
        <f>INDEX('2013'!$G$3:G$46,MATCH(Summary!$B112,'2013'!$C$3:$C$46,0))</f>
        <v>18115</v>
      </c>
      <c r="Y112">
        <f>INDEX('2013'!$H$3:H$46,MATCH(Summary!$B112,'2013'!$C$3:$C$46,0))</f>
        <v>15144.65</v>
      </c>
      <c r="Z112">
        <f>INDEX('2013'!$I$3:I$46,MATCH(Summary!$B112,'2013'!$C$3:$C$46,0))</f>
        <v>15885.725</v>
      </c>
      <c r="AA112">
        <f>INDEX('2013'!$J$3:J$46,MATCH(Summary!$B112,'2013'!$C$3:$C$46,0))</f>
        <v>690.07380000000001</v>
      </c>
      <c r="AB112">
        <f>INDEX('2014'!$D$3:D$46,MATCH(Summary!$B112,'2014'!$C$3:$C$46,0))</f>
        <v>126</v>
      </c>
      <c r="AC112">
        <f>INDEX('2014'!$E$3:E$46,MATCH(Summary!$B112,'2014'!$C$3:$C$46,0))</f>
        <v>20</v>
      </c>
      <c r="AD112">
        <f>INDEX('2014'!$F$3:F$46,MATCH(Summary!$B112,'2014'!$C$3:$C$46,0))</f>
        <v>20</v>
      </c>
      <c r="AE112">
        <f>INDEX('2014'!$G$3:G$46,MATCH(Summary!$B112,'2014'!$C$3:$C$46,0))</f>
        <v>17900</v>
      </c>
      <c r="AF112">
        <f>INDEX('2014'!$H$3:H$46,MATCH(Summary!$B112,'2014'!$C$3:$C$46,0))</f>
        <v>16024.1</v>
      </c>
      <c r="AG112">
        <f>INDEX('2014'!$I$3:I$46,MATCH(Summary!$B112,'2014'!$C$3:$C$46,0))</f>
        <v>16708.012500000001</v>
      </c>
      <c r="AH112">
        <f>INDEX('2014'!$J$3:J$46,MATCH(Summary!$B112,'2014'!$C$3:$C$46,0))</f>
        <v>629.42579999999998</v>
      </c>
      <c r="AI112">
        <f>INDEX('2015'!$D$3:D$51,MATCH(Summary!$B112,'2015'!$C$3:$C$51,0))</f>
        <v>98</v>
      </c>
      <c r="AJ112">
        <f>INDEX('2015'!$E$3:E$51,MATCH(Summary!$B112,'2015'!$C$3:$C$51,0))</f>
        <v>50</v>
      </c>
      <c r="AK112">
        <f>INDEX('2015'!$F$3:F$51,MATCH(Summary!$B112,'2015'!$C$3:$C$51,0))</f>
        <v>50</v>
      </c>
      <c r="AL112">
        <f>INDEX('2015'!$G$3:G$51,MATCH(Summary!$B112,'2015'!$C$3:$C$51,0))</f>
        <v>19561.25</v>
      </c>
      <c r="AM112">
        <f>INDEX('2015'!$H$3:H$51,MATCH(Summary!$B112,'2015'!$C$3:$C$51,0))</f>
        <v>16024.1</v>
      </c>
      <c r="AN112">
        <f>INDEX('2015'!$I$3:I$51,MATCH(Summary!$B112,'2015'!$C$3:$C$51,0))</f>
        <v>16708.012500000001</v>
      </c>
      <c r="AO112">
        <f>INDEX('2015'!$J$3:J$51,MATCH(Summary!$B112,'2015'!$C$3:$C$51,0))</f>
        <v>629.42579999999998</v>
      </c>
      <c r="AP112">
        <f>INDEX('2016'!$D$3:D$52,MATCH(Summary!$B112,'2016'!$C$3:$C$51,0))</f>
        <v>126</v>
      </c>
      <c r="AQ112">
        <f>INDEX('2016'!E$3:E$52,MATCH(Summary!$B112,'2016'!$C$3:$C$51,0))</f>
        <v>30</v>
      </c>
      <c r="AR112">
        <f>INDEX('2016'!F$3:F$52,MATCH(Summary!$B112,'2016'!$C$3:$C$51,0))</f>
        <v>30</v>
      </c>
      <c r="AS112">
        <f>INDEX('2016'!G$3:G$52,MATCH(Summary!$B112,'2016'!$C$3:$C$51,0))</f>
        <v>17310</v>
      </c>
      <c r="AT112">
        <f>INDEX('2016'!H$3:H$52,MATCH(Summary!$B112,'2016'!$C$3:$C$51,0))</f>
        <v>15376</v>
      </c>
      <c r="AU112">
        <f>INDEX('2016'!I$3:I$52,MATCH(Summary!$B112,'2016'!$C$3:$C$51,0))</f>
        <v>16166.941699999999</v>
      </c>
      <c r="AV112">
        <f>INDEX('2016'!J$3:J$52,MATCH(Summary!$B112,'2016'!$C$3:$C$51,0))</f>
        <v>576.75149999999996</v>
      </c>
    </row>
    <row r="113" spans="1:48" x14ac:dyDescent="0.2">
      <c r="A113" s="143" t="s">
        <v>71</v>
      </c>
      <c r="B113" s="88" t="s">
        <v>48</v>
      </c>
      <c r="C113" s="71" t="s">
        <v>34</v>
      </c>
      <c r="D113" s="71" t="s">
        <v>7</v>
      </c>
      <c r="E113" s="131">
        <v>170500</v>
      </c>
      <c r="F113" s="137">
        <f>INDEX(Weakness!$C$2:C$57,MATCH(Summary!$B113,Weakness!$A$2:$A$57,0))</f>
        <v>3</v>
      </c>
      <c r="G113" s="137">
        <f>INDEX(Weakness!D$2:D$57,MATCH(Summary!$B113,Weakness!$A$2:$A$57,0))</f>
        <v>1</v>
      </c>
      <c r="H113" s="137">
        <f>INDEX(Weakness!E$2:E$57,MATCH(Summary!$B113,Weakness!$A$2:$A$57,0))</f>
        <v>3</v>
      </c>
      <c r="I113" s="137">
        <f>INDEX(Weakness!F$2:F$57,MATCH(Summary!$B113,Weakness!$A$2:$A$57,0))</f>
        <v>3</v>
      </c>
      <c r="J113" s="137">
        <f>INDEX(Weakness!G$2:G$57,MATCH(Summary!$B113,Weakness!$A$2:$A$57,0))</f>
        <v>1</v>
      </c>
      <c r="K113" s="96">
        <f>INDEX(Program!$C$1:$C$56,MATCH(Summary!$B113,Program!$A$2:$A$56,0))</f>
        <v>1</v>
      </c>
      <c r="L113" s="96">
        <f>INDEX(Program!$D$1:$D$56,MATCH(Summary!$B113,Program!$A$2:$A$56,0))</f>
        <v>1</v>
      </c>
      <c r="M113" s="96">
        <f>INDEX(Program!E$2:$E$56,MATCH(Summary!$B113,Program!$A$2:$A$56,0))</f>
        <v>0</v>
      </c>
      <c r="N113">
        <f>INDEX('2012'!$D3:D$45,MATCH(Summary!$B113,'2012'!$C$3:$C$45,0))</f>
        <v>131</v>
      </c>
      <c r="O113">
        <f>INDEX('2012'!$E$3:E$45,MATCH(Summary!$B113,'2012'!$C$3:$C$45,0))</f>
        <v>26</v>
      </c>
      <c r="P113">
        <f>INDEX('2012'!$F$3:F$56,MATCH(Summary!$B113,'2012'!$C$3:$C$56,0))</f>
        <v>26</v>
      </c>
      <c r="Q113">
        <f>INDEX('2012'!$G$3:G$56,MATCH(Summary!$B113,'2012'!$C$3:$C$56,0))</f>
        <v>19329.45</v>
      </c>
      <c r="R113">
        <f>INDEX('2012'!$H$3:H$56,MATCH(Summary!$B113,'2012'!$C$3:$C$56,0))</f>
        <v>18197.5</v>
      </c>
      <c r="S113">
        <f>INDEX('2012'!$I$3:I$56,MATCH(Summary!$B113,'2012'!$C$3:$C$56,0))</f>
        <v>18672.9846</v>
      </c>
      <c r="T113">
        <f>INDEX('2012'!$J$3:J$56,MATCH(Summary!$B113,'2012'!$C$3:$C$56,0))</f>
        <v>333.4932</v>
      </c>
      <c r="U113">
        <f>INDEX('2013'!$D$3:D$46,MATCH(Summary!$B113,'2012'!$C$3:$C$46,0))</f>
        <v>204</v>
      </c>
      <c r="V113">
        <f>INDEX('2013'!$E$3:E$46,MATCH(Summary!$B113,'2013'!$C$3:$C$46,0))</f>
        <v>25</v>
      </c>
      <c r="W113">
        <f>INDEX('2013'!$F$3:F$46,MATCH(Summary!$B113,'2013'!$C$3:$C$46,0))</f>
        <v>25</v>
      </c>
      <c r="X113">
        <f>INDEX('2013'!$G$3:G$46,MATCH(Summary!$B113,'2013'!$C$3:$C$46,0))</f>
        <v>20697.400000000001</v>
      </c>
      <c r="Y113">
        <f>INDEX('2013'!$H$3:H$46,MATCH(Summary!$B113,'2013'!$C$3:$C$46,0))</f>
        <v>19213.2</v>
      </c>
      <c r="Z113">
        <f>INDEX('2013'!$I$3:I$46,MATCH(Summary!$B113,'2013'!$C$3:$C$46,0))</f>
        <v>19665.43</v>
      </c>
      <c r="AA113">
        <f>INDEX('2013'!$J$3:J$46,MATCH(Summary!$B113,'2013'!$C$3:$C$46,0))</f>
        <v>424.84309999999999</v>
      </c>
      <c r="AB113">
        <f>INDEX('2014'!$D$3:D$46,MATCH(Summary!$B113,'2014'!$C$3:$C$46,0))</f>
        <v>140</v>
      </c>
      <c r="AC113">
        <f>INDEX('2014'!$E$3:E$46,MATCH(Summary!$B113,'2014'!$C$3:$C$46,0))</f>
        <v>20</v>
      </c>
      <c r="AD113">
        <f>INDEX('2014'!$F$3:F$46,MATCH(Summary!$B113,'2014'!$C$3:$C$46,0))</f>
        <v>20</v>
      </c>
      <c r="AE113">
        <f>INDEX('2014'!$G$3:G$46,MATCH(Summary!$B113,'2014'!$C$3:$C$46,0))</f>
        <v>20435.7</v>
      </c>
      <c r="AF113">
        <f>INDEX('2014'!$H$3:H$46,MATCH(Summary!$B113,'2014'!$C$3:$C$46,0))</f>
        <v>19048.900000000001</v>
      </c>
      <c r="AG113">
        <f>INDEX('2014'!$I$3:I$46,MATCH(Summary!$B113,'2014'!$C$3:$C$46,0))</f>
        <v>19545.68</v>
      </c>
      <c r="AH113">
        <f>INDEX('2014'!$J$3:J$46,MATCH(Summary!$B113,'2014'!$C$3:$C$46,0))</f>
        <v>359.13589999999999</v>
      </c>
      <c r="AI113">
        <f>INDEX('2015'!$D$3:D$51,MATCH(Summary!$B113,'2015'!$C$3:$C$51,0))</f>
        <v>166</v>
      </c>
      <c r="AJ113">
        <f>INDEX('2015'!$E$3:E$51,MATCH(Summary!$B113,'2015'!$C$3:$C$51,0))</f>
        <v>70</v>
      </c>
      <c r="AK113">
        <f>INDEX('2015'!$F$3:F$51,MATCH(Summary!$B113,'2015'!$C$3:$C$51,0))</f>
        <v>70</v>
      </c>
      <c r="AL113">
        <f>INDEX('2015'!$G$3:G$51,MATCH(Summary!$B113,'2015'!$C$3:$C$51,0))</f>
        <v>20627.5</v>
      </c>
      <c r="AM113">
        <f>INDEX('2015'!$H$3:H$51,MATCH(Summary!$B113,'2015'!$C$3:$C$51,0))</f>
        <v>19048.900000000001</v>
      </c>
      <c r="AN113">
        <f>INDEX('2015'!$I$3:I$51,MATCH(Summary!$B113,'2015'!$C$3:$C$51,0))</f>
        <v>19545.68</v>
      </c>
      <c r="AO113">
        <f>INDEX('2015'!$J$3:J$51,MATCH(Summary!$B113,'2015'!$C$3:$C$51,0))</f>
        <v>359.13589999999999</v>
      </c>
      <c r="AP113">
        <f>INDEX('2016'!$D$3:D$52,MATCH(Summary!$B113,'2016'!$C$3:$C$51,0))</f>
        <v>178</v>
      </c>
      <c r="AQ113">
        <f>INDEX('2016'!E$3:E$52,MATCH(Summary!$B113,'2016'!$C$3:$C$51,0))</f>
        <v>60</v>
      </c>
      <c r="AR113">
        <f>INDEX('2016'!F$3:F$52,MATCH(Summary!$B113,'2016'!$C$3:$C$51,0))</f>
        <v>60</v>
      </c>
      <c r="AS113">
        <f>INDEX('2016'!G$3:G$52,MATCH(Summary!$B113,'2016'!$C$3:$C$51,0))</f>
        <v>20482.75</v>
      </c>
      <c r="AT113">
        <f>INDEX('2016'!H$3:H$52,MATCH(Summary!$B113,'2016'!$C$3:$C$51,0))</f>
        <v>17382</v>
      </c>
      <c r="AU113">
        <f>INDEX('2016'!I$3:I$52,MATCH(Summary!$B113,'2016'!$C$3:$C$51,0))</f>
        <v>18363.273300000001</v>
      </c>
      <c r="AV113">
        <f>INDEX('2016'!J$3:J$52,MATCH(Summary!$B113,'2016'!$C$3:$C$51,0))</f>
        <v>703.6558</v>
      </c>
    </row>
    <row r="114" spans="1:48" x14ac:dyDescent="0.2">
      <c r="A114" s="143" t="s">
        <v>71</v>
      </c>
      <c r="B114" s="88" t="s">
        <v>52</v>
      </c>
      <c r="C114" s="71" t="s">
        <v>34</v>
      </c>
      <c r="D114" s="71" t="s">
        <v>7</v>
      </c>
      <c r="E114" s="131">
        <v>171000</v>
      </c>
      <c r="F114" s="137">
        <f>INDEX(Weakness!$C$2:C$57,MATCH(Summary!$B114,Weakness!$A$2:$A$57,0))</f>
        <v>2</v>
      </c>
      <c r="G114" s="137">
        <f>INDEX(Weakness!D$2:D$57,MATCH(Summary!$B114,Weakness!$A$2:$A$57,0))</f>
        <v>1</v>
      </c>
      <c r="H114" s="137">
        <f>INDEX(Weakness!E$2:E$57,MATCH(Summary!$B114,Weakness!$A$2:$A$57,0))</f>
        <v>3</v>
      </c>
      <c r="I114" s="137">
        <f>INDEX(Weakness!F$2:F$57,MATCH(Summary!$B114,Weakness!$A$2:$A$57,0))</f>
        <v>1</v>
      </c>
      <c r="J114" s="137">
        <f>INDEX(Weakness!G$2:G$57,MATCH(Summary!$B114,Weakness!$A$2:$A$57,0))</f>
        <v>1</v>
      </c>
      <c r="K114" s="96">
        <f>INDEX(Program!$C$1:$C$56,MATCH(Summary!$B114,Program!$A$2:$A$56,0))</f>
        <v>1</v>
      </c>
      <c r="L114" s="96">
        <f>INDEX(Program!$D$1:$D$56,MATCH(Summary!$B114,Program!$A$2:$A$56,0))</f>
        <v>0</v>
      </c>
      <c r="M114" s="96">
        <f>INDEX(Program!E$2:$E$56,MATCH(Summary!$B114,Program!$A$2:$A$56,0))</f>
        <v>0</v>
      </c>
      <c r="N114">
        <f>INDEX('2012'!$D3:D$45,MATCH(Summary!$B114,'2012'!$C$3:$C$45,0))</f>
        <v>48</v>
      </c>
      <c r="O114">
        <f>INDEX('2012'!$E$3:E$45,MATCH(Summary!$B114,'2012'!$C$3:$C$45,0))</f>
        <v>12</v>
      </c>
      <c r="P114">
        <f>INDEX('2012'!$F$3:F$56,MATCH(Summary!$B114,'2012'!$C$3:$C$56,0))</f>
        <v>12</v>
      </c>
      <c r="Q114">
        <f>INDEX('2012'!$G$3:G$56,MATCH(Summary!$B114,'2012'!$C$3:$C$56,0))</f>
        <v>19763.2</v>
      </c>
      <c r="R114">
        <f>INDEX('2012'!$H$3:H$56,MATCH(Summary!$B114,'2012'!$C$3:$C$56,0))</f>
        <v>15889.65</v>
      </c>
      <c r="S114">
        <f>INDEX('2012'!$I$3:I$56,MATCH(Summary!$B114,'2012'!$C$3:$C$56,0))</f>
        <v>16624.974999999999</v>
      </c>
      <c r="T114">
        <f>INDEX('2012'!$J$3:J$56,MATCH(Summary!$B114,'2012'!$C$3:$C$56,0))</f>
        <v>1069.9676999999999</v>
      </c>
      <c r="U114">
        <f>INDEX('2013'!$D$3:D$46,MATCH(Summary!$B114,'2012'!$C$3:$C$46,0))</f>
        <v>114</v>
      </c>
      <c r="V114">
        <f>INDEX('2013'!$E$3:E$46,MATCH(Summary!$B114,'2013'!$C$3:$C$46,0))</f>
        <v>20</v>
      </c>
      <c r="W114">
        <f>INDEX('2013'!$F$3:F$46,MATCH(Summary!$B114,'2013'!$C$3:$C$46,0))</f>
        <v>20</v>
      </c>
      <c r="X114">
        <f>INDEX('2013'!$G$3:G$46,MATCH(Summary!$B114,'2013'!$C$3:$C$46,0))</f>
        <v>19715.75</v>
      </c>
      <c r="Y114">
        <f>INDEX('2013'!$H$3:H$46,MATCH(Summary!$B114,'2013'!$C$3:$C$46,0))</f>
        <v>16839.25</v>
      </c>
      <c r="Z114">
        <f>INDEX('2013'!$I$3:I$46,MATCH(Summary!$B114,'2013'!$C$3:$C$46,0))</f>
        <v>17632.86</v>
      </c>
      <c r="AA114">
        <f>INDEX('2013'!$J$3:J$46,MATCH(Summary!$B114,'2013'!$C$3:$C$46,0))</f>
        <v>734.65689999999995</v>
      </c>
      <c r="AB114">
        <f>INDEX('2014'!$D$3:D$46,MATCH(Summary!$B114,'2014'!$C$3:$C$46,0))</f>
        <v>66</v>
      </c>
      <c r="AC114">
        <f>INDEX('2014'!$E$3:E$46,MATCH(Summary!$B114,'2014'!$C$3:$C$46,0))</f>
        <v>15</v>
      </c>
      <c r="AD114">
        <f>INDEX('2014'!$F$3:F$46,MATCH(Summary!$B114,'2014'!$C$3:$C$46,0))</f>
        <v>15</v>
      </c>
      <c r="AE114">
        <f>INDEX('2014'!$G$3:G$46,MATCH(Summary!$B114,'2014'!$C$3:$C$46,0))</f>
        <v>17706.95</v>
      </c>
      <c r="AF114">
        <f>INDEX('2014'!$H$3:H$46,MATCH(Summary!$B114,'2014'!$C$3:$C$46,0))</f>
        <v>16433.75</v>
      </c>
      <c r="AG114">
        <f>INDEX('2014'!$I$3:I$46,MATCH(Summary!$B114,'2014'!$C$3:$C$46,0))</f>
        <v>17275.25</v>
      </c>
      <c r="AH114">
        <f>INDEX('2014'!$J$3:J$46,MATCH(Summary!$B114,'2014'!$C$3:$C$46,0))</f>
        <v>779.00409999999999</v>
      </c>
      <c r="AI114">
        <f>INDEX('2015'!$D$3:D$51,MATCH(Summary!$B114,'2015'!$C$3:$C$51,0))</f>
        <v>148</v>
      </c>
      <c r="AJ114">
        <f>INDEX('2015'!$E$3:E$51,MATCH(Summary!$B114,'2015'!$C$3:$C$51,0))</f>
        <v>14</v>
      </c>
      <c r="AK114">
        <f>INDEX('2015'!$F$3:F$51,MATCH(Summary!$B114,'2015'!$C$3:$C$51,0))</f>
        <v>14</v>
      </c>
      <c r="AL114">
        <f>INDEX('2015'!$G$3:G$51,MATCH(Summary!$B114,'2015'!$C$3:$C$51,0))</f>
        <v>18455</v>
      </c>
      <c r="AM114">
        <f>INDEX('2015'!$H$3:H$51,MATCH(Summary!$B114,'2015'!$C$3:$C$51,0))</f>
        <v>16433.75</v>
      </c>
      <c r="AN114">
        <f>INDEX('2015'!$I$3:I$51,MATCH(Summary!$B114,'2015'!$C$3:$C$51,0))</f>
        <v>17275.25</v>
      </c>
      <c r="AO114">
        <f>INDEX('2015'!$J$3:J$51,MATCH(Summary!$B114,'2015'!$C$3:$C$51,0))</f>
        <v>779.00409999999999</v>
      </c>
      <c r="AP114">
        <f>INDEX('2016'!$D$3:D$52,MATCH(Summary!$B114,'2016'!$C$3:$C$51,0))</f>
        <v>52</v>
      </c>
      <c r="AQ114">
        <f>INDEX('2016'!E$3:E$52,MATCH(Summary!$B114,'2016'!$C$3:$C$51,0))</f>
        <v>20</v>
      </c>
      <c r="AR114">
        <f>INDEX('2016'!F$3:F$52,MATCH(Summary!$B114,'2016'!$C$3:$C$51,0))</f>
        <v>20</v>
      </c>
      <c r="AS114">
        <f>INDEX('2016'!G$3:G$52,MATCH(Summary!$B114,'2016'!$C$3:$C$51,0))</f>
        <v>19048</v>
      </c>
      <c r="AT114">
        <f>INDEX('2016'!H$3:H$52,MATCH(Summary!$B114,'2016'!$C$3:$C$51,0))</f>
        <v>15292.95</v>
      </c>
      <c r="AU114">
        <f>INDEX('2016'!I$3:I$52,MATCH(Summary!$B114,'2016'!$C$3:$C$51,0))</f>
        <v>16945.552500000002</v>
      </c>
      <c r="AV114">
        <f>INDEX('2016'!J$3:J$52,MATCH(Summary!$B114,'2016'!$C$3:$C$51,0))</f>
        <v>839.08969999999999</v>
      </c>
    </row>
    <row r="115" spans="1:48" x14ac:dyDescent="0.2">
      <c r="A115" s="143" t="s">
        <v>71</v>
      </c>
      <c r="B115" s="89" t="s">
        <v>63</v>
      </c>
      <c r="C115" s="69" t="s">
        <v>33</v>
      </c>
      <c r="D115" s="69" t="s">
        <v>66</v>
      </c>
      <c r="E115" s="132">
        <v>202500</v>
      </c>
      <c r="F115" s="137">
        <f>INDEX(Weakness!$C$2:C$57,MATCH(Summary!$B115,Weakness!$A$2:$A$57,0))</f>
        <v>3</v>
      </c>
      <c r="G115" s="137">
        <f>INDEX(Weakness!D$2:D$57,MATCH(Summary!$B115,Weakness!$A$2:$A$57,0))</f>
        <v>2</v>
      </c>
      <c r="H115" s="137">
        <f>INDEX(Weakness!E$2:E$57,MATCH(Summary!$B115,Weakness!$A$2:$A$57,0))</f>
        <v>2</v>
      </c>
      <c r="I115" s="137">
        <f>INDEX(Weakness!F$2:F$57,MATCH(Summary!$B115,Weakness!$A$2:$A$57,0))</f>
        <v>1</v>
      </c>
      <c r="J115" s="137">
        <f>INDEX(Weakness!G$2:G$57,MATCH(Summary!$B115,Weakness!$A$2:$A$57,0))</f>
        <v>1</v>
      </c>
      <c r="K115" s="96">
        <f>INDEX(Program!$C$1:$C$56,MATCH(Summary!$B115,Program!$A$2:$A$56,0))</f>
        <v>1</v>
      </c>
      <c r="L115" s="96">
        <f>INDEX(Program!$D$1:$D$56,MATCH(Summary!$B115,Program!$A$2:$A$56,0))</f>
        <v>0</v>
      </c>
      <c r="M115" s="96">
        <f>INDEX(Program!E$2:$E$56,MATCH(Summary!$B115,Program!$A$2:$A$56,0))</f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">
      <c r="A116" s="143" t="s">
        <v>71</v>
      </c>
      <c r="B116" s="89" t="s">
        <v>64</v>
      </c>
      <c r="C116" s="69" t="s">
        <v>33</v>
      </c>
      <c r="D116" s="69" t="s">
        <v>66</v>
      </c>
      <c r="E116" s="132">
        <v>202500</v>
      </c>
      <c r="F116" s="137">
        <f>INDEX(Weakness!$C$2:C$57,MATCH(Summary!$B116,Weakness!$A$2:$A$57,0))</f>
        <v>2</v>
      </c>
      <c r="G116" s="137">
        <f>INDEX(Weakness!D$2:D$57,MATCH(Summary!$B116,Weakness!$A$2:$A$57,0))</f>
        <v>2</v>
      </c>
      <c r="H116" s="137">
        <f>INDEX(Weakness!E$2:E$57,MATCH(Summary!$B116,Weakness!$A$2:$A$57,0))</f>
        <v>3</v>
      </c>
      <c r="I116" s="137">
        <f>INDEX(Weakness!F$2:F$57,MATCH(Summary!$B116,Weakness!$A$2:$A$57,0))</f>
        <v>2</v>
      </c>
      <c r="J116" s="137">
        <f>INDEX(Weakness!G$2:G$57,MATCH(Summary!$B116,Weakness!$A$2:$A$57,0))</f>
        <v>1</v>
      </c>
      <c r="K116" s="96">
        <f>INDEX(Program!$C$1:$C$56,MATCH(Summary!$B116,Program!$A$2:$A$56,0))</f>
        <v>1</v>
      </c>
      <c r="L116" s="96">
        <f>INDEX(Program!$D$1:$D$56,MATCH(Summary!$B116,Program!$A$2:$A$56,0))</f>
        <v>0</v>
      </c>
      <c r="M116" s="96">
        <f>INDEX(Program!E$2:$E$56,MATCH(Summary!$B116,Program!$A$2:$A$56,0))</f>
        <v>0</v>
      </c>
      <c r="N116">
        <f>INDEX('2012'!$D3:D$45,MATCH(Summary!$B116,'2012'!$C$3:$C$45,0))</f>
        <v>67</v>
      </c>
      <c r="O116">
        <f>INDEX('2012'!$E$3:E$45,MATCH(Summary!$B116,'2012'!$C$3:$C$45,0))</f>
        <v>20</v>
      </c>
      <c r="P116">
        <f>INDEX('2012'!$F$3:F$56,MATCH(Summary!$B116,'2012'!$C$3:$C$56,0))</f>
        <v>20</v>
      </c>
      <c r="Q116">
        <f>INDEX('2012'!$G$3:G$56,MATCH(Summary!$B116,'2012'!$C$3:$C$56,0))</f>
        <v>19267.45</v>
      </c>
      <c r="R116">
        <f>INDEX('2012'!$H$3:H$56,MATCH(Summary!$B116,'2012'!$C$3:$C$56,0))</f>
        <v>16893.25</v>
      </c>
      <c r="S116">
        <f>INDEX('2012'!$I$3:I$56,MATCH(Summary!$B116,'2012'!$C$3:$C$56,0))</f>
        <v>17481.967499999999</v>
      </c>
      <c r="T116">
        <f>INDEX('2012'!$J$3:J$56,MATCH(Summary!$B116,'2012'!$C$3:$C$56,0))</f>
        <v>671.33960000000002</v>
      </c>
      <c r="U116">
        <f>INDEX('2013'!$D$3:D$46,MATCH(Summary!$B116,'2012'!$C$3:$C$46,0))</f>
        <v>40</v>
      </c>
      <c r="V116">
        <f>INDEX('2013'!$E$3:E$46,MATCH(Summary!$B116,'2013'!$C$3:$C$46,0))</f>
        <v>10</v>
      </c>
      <c r="W116">
        <f>INDEX('2013'!$F$3:F$46,MATCH(Summary!$B116,'2013'!$C$3:$C$46,0))</f>
        <v>6</v>
      </c>
      <c r="X116">
        <f>INDEX('2013'!$G$3:G$46,MATCH(Summary!$B116,'2013'!$C$3:$C$46,0))</f>
        <v>17044.900000000001</v>
      </c>
      <c r="Y116">
        <f>INDEX('2013'!$H$3:H$46,MATCH(Summary!$B116,'2013'!$C$3:$C$46,0))</f>
        <v>12892.75</v>
      </c>
      <c r="Z116">
        <f>INDEX('2013'!$I$3:I$46,MATCH(Summary!$B116,'2013'!$C$3:$C$46,0))</f>
        <v>15482.525</v>
      </c>
      <c r="AA116">
        <f>INDEX('2013'!$J$3:J$46,MATCH(Summary!$B116,'2013'!$C$3:$C$46,0))</f>
        <v>1603.6195</v>
      </c>
      <c r="AB116">
        <f>INDEX('2014'!$D$3:D$46,MATCH(Summary!$B116,'2014'!$C$3:$C$46,0))</f>
        <v>33</v>
      </c>
      <c r="AC116">
        <f>INDEX('2014'!$E$3:E$46,MATCH(Summary!$B116,'2014'!$C$3:$C$46,0))</f>
        <v>10</v>
      </c>
      <c r="AD116">
        <f>INDEX('2014'!$F$3:F$46,MATCH(Summary!$B116,'2014'!$C$3:$C$46,0))</f>
        <v>10</v>
      </c>
      <c r="AE116">
        <f>INDEX('2014'!$G$3:G$46,MATCH(Summary!$B116,'2014'!$C$3:$C$46,0))</f>
        <v>18476.3</v>
      </c>
      <c r="AF116">
        <f>INDEX('2014'!$H$3:H$46,MATCH(Summary!$B116,'2014'!$C$3:$C$46,0))</f>
        <v>15151.3</v>
      </c>
      <c r="AG116">
        <f>INDEX('2014'!$I$3:I$46,MATCH(Summary!$B116,'2014'!$C$3:$C$46,0))</f>
        <v>16072.375</v>
      </c>
      <c r="AH116">
        <f>INDEX('2014'!$J$3:J$46,MATCH(Summary!$B116,'2014'!$C$3:$C$46,0))</f>
        <v>1603.6195</v>
      </c>
      <c r="AI116">
        <f>INDEX('2015'!$D$3:D$51,MATCH(Summary!$B116,'2015'!$C$3:$C$51,0))</f>
        <v>46</v>
      </c>
      <c r="AJ116">
        <f>INDEX('2015'!$E$3:E$51,MATCH(Summary!$B116,'2015'!$C$3:$C$51,0))</f>
        <v>10</v>
      </c>
      <c r="AK116">
        <f>INDEX('2015'!$F$3:F$51,MATCH(Summary!$B116,'2015'!$C$3:$C$51,0))</f>
        <v>10</v>
      </c>
      <c r="AL116">
        <f>INDEX('2015'!$G$3:G$51,MATCH(Summary!$B116,'2015'!$C$3:$C$51,0))</f>
        <v>17626.25</v>
      </c>
      <c r="AM116">
        <f>INDEX('2015'!$H$3:H$51,MATCH(Summary!$B116,'2015'!$C$3:$C$51,0))</f>
        <v>16840.599999999999</v>
      </c>
      <c r="AN116">
        <f>INDEX('2015'!$I$3:I$51,MATCH(Summary!$B116,'2015'!$C$3:$C$51,0))</f>
        <v>16840.599999999999</v>
      </c>
      <c r="AO116">
        <f>INDEX('2015'!$J$3:J$51,MATCH(Summary!$B116,'2015'!$C$3:$C$51,0))</f>
        <v>0</v>
      </c>
      <c r="AP116">
        <f>INDEX('2016'!$D$3:D$52,MATCH(Summary!$B116,'2016'!$C$3:$C$51,0))</f>
        <v>40</v>
      </c>
      <c r="AQ116">
        <f>INDEX('2016'!E$3:E$52,MATCH(Summary!$B116,'2016'!$C$3:$C$51,0))</f>
        <v>10</v>
      </c>
      <c r="AR116">
        <f>INDEX('2016'!F$3:F$52,MATCH(Summary!$B116,'2016'!$C$3:$C$51,0))</f>
        <v>10</v>
      </c>
      <c r="AS116">
        <f>INDEX('2016'!G$3:G$52,MATCH(Summary!$B116,'2016'!$C$3:$C$51,0))</f>
        <v>16409.099999999999</v>
      </c>
      <c r="AT116">
        <f>INDEX('2016'!H$3:H$52,MATCH(Summary!$B116,'2016'!$C$3:$C$51,0))</f>
        <v>14285.8</v>
      </c>
      <c r="AU116">
        <f>INDEX('2016'!I$3:I$52,MATCH(Summary!$B116,'2016'!$C$3:$C$51,0))</f>
        <v>15007.1</v>
      </c>
      <c r="AV116">
        <f>INDEX('2016'!J$3:J$52,MATCH(Summary!$B116,'2016'!$C$3:$C$51,0))</f>
        <v>658.47159999999997</v>
      </c>
    </row>
    <row r="117" spans="1:48" x14ac:dyDescent="0.2">
      <c r="A117" s="143" t="s">
        <v>71</v>
      </c>
      <c r="B117" s="89" t="s">
        <v>29</v>
      </c>
      <c r="C117" s="69" t="s">
        <v>33</v>
      </c>
      <c r="D117" s="69" t="s">
        <v>7</v>
      </c>
      <c r="E117" s="132">
        <v>226000</v>
      </c>
      <c r="F117" s="137">
        <f>INDEX(Weakness!$C$2:C$57,MATCH(Summary!$B117,Weakness!$A$2:$A$57,0))</f>
        <v>1</v>
      </c>
      <c r="G117" s="137">
        <f>INDEX(Weakness!D$2:D$57,MATCH(Summary!$B117,Weakness!$A$2:$A$57,0))</f>
        <v>2</v>
      </c>
      <c r="H117" s="137">
        <f>INDEX(Weakness!E$2:E$57,MATCH(Summary!$B117,Weakness!$A$2:$A$57,0))</f>
        <v>1</v>
      </c>
      <c r="I117" s="137">
        <f>INDEX(Weakness!F$2:F$57,MATCH(Summary!$B117,Weakness!$A$2:$A$57,0))</f>
        <v>1</v>
      </c>
      <c r="J117" s="137">
        <f>INDEX(Weakness!G$2:G$57,MATCH(Summary!$B117,Weakness!$A$2:$A$57,0))</f>
        <v>1</v>
      </c>
      <c r="K117" s="96">
        <f>INDEX(Program!$C$1:$C$56,MATCH(Summary!$B117,Program!$A$2:$A$56,0))</f>
        <v>1</v>
      </c>
      <c r="L117" s="96">
        <f>INDEX(Program!$D$1:$D$56,MATCH(Summary!$B117,Program!$A$2:$A$56,0))</f>
        <v>0</v>
      </c>
      <c r="M117" s="96">
        <f>INDEX(Program!E$2:$E$56,MATCH(Summary!$B117,Program!$A$2:$A$56,0))</f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">
      <c r="A118" s="143" t="s">
        <v>71</v>
      </c>
      <c r="B118" s="89" t="s">
        <v>30</v>
      </c>
      <c r="C118" s="69" t="s">
        <v>33</v>
      </c>
      <c r="D118" s="69" t="s">
        <v>7</v>
      </c>
      <c r="E118" s="132">
        <v>236000</v>
      </c>
      <c r="F118" s="137">
        <f>INDEX(Weakness!$C$2:C$57,MATCH(Summary!$B118,Weakness!$A$2:$A$57,0))</f>
        <v>3</v>
      </c>
      <c r="G118" s="137">
        <f>INDEX(Weakness!D$2:D$57,MATCH(Summary!$B118,Weakness!$A$2:$A$57,0))</f>
        <v>3</v>
      </c>
      <c r="H118" s="137">
        <f>INDEX(Weakness!E$2:E$57,MATCH(Summary!$B118,Weakness!$A$2:$A$57,0))</f>
        <v>2</v>
      </c>
      <c r="I118" s="137">
        <f>INDEX(Weakness!F$2:F$57,MATCH(Summary!$B118,Weakness!$A$2:$A$57,0))</f>
        <v>1</v>
      </c>
      <c r="J118" s="137">
        <f>INDEX(Weakness!G$2:G$57,MATCH(Summary!$B118,Weakness!$A$2:$A$57,0))</f>
        <v>1</v>
      </c>
      <c r="K118" s="96">
        <f>INDEX(Program!$C$1:$C$56,MATCH(Summary!$B118,Program!$A$2:$A$56,0))</f>
        <v>1</v>
      </c>
      <c r="L118" s="96">
        <f>INDEX(Program!$D$1:$D$56,MATCH(Summary!$B118,Program!$A$2:$A$56,0))</f>
        <v>0</v>
      </c>
      <c r="M118" s="96">
        <f>INDEX(Program!E$2:$E$56,MATCH(Summary!$B118,Program!$A$2:$A$56,0))</f>
        <v>1</v>
      </c>
      <c r="N118">
        <f>INDEX('2012'!$D3:D$45,MATCH(Summary!$B118,'2012'!$C$3:$C$45,0))</f>
        <v>60</v>
      </c>
      <c r="O118">
        <f>INDEX('2012'!$E$3:E$45,MATCH(Summary!$B118,'2012'!$C$3:$C$45,0))</f>
        <v>30</v>
      </c>
      <c r="P118">
        <f>INDEX('2012'!$F$3:F$56,MATCH(Summary!$B118,'2012'!$C$3:$C$56,0))</f>
        <v>30</v>
      </c>
      <c r="Q118">
        <f>INDEX('2012'!$G$3:G$56,MATCH(Summary!$B118,'2012'!$C$3:$C$56,0))</f>
        <v>14699.65</v>
      </c>
      <c r="R118">
        <f>INDEX('2012'!$H$3:H$56,MATCH(Summary!$B118,'2012'!$C$3:$C$56,0))</f>
        <v>11262</v>
      </c>
      <c r="S118">
        <f>INDEX('2012'!$I$3:I$56,MATCH(Summary!$B118,'2012'!$C$3:$C$56,0))</f>
        <v>12971.0067</v>
      </c>
      <c r="T118">
        <f>INDEX('2012'!$J$3:J$56,MATCH(Summary!$B118,'2012'!$C$3:$C$56,0))</f>
        <v>1191.4927</v>
      </c>
      <c r="U118">
        <f>INDEX('2013'!$D$3:D$46,MATCH(Summary!$B118,'2012'!$C$3:$C$46,0))</f>
        <v>107</v>
      </c>
      <c r="V118">
        <f>INDEX('2013'!$E$3:E$46,MATCH(Summary!$B118,'2013'!$C$3:$C$46,0))</f>
        <v>30</v>
      </c>
      <c r="W118">
        <f>INDEX('2013'!$F$3:F$46,MATCH(Summary!$B118,'2013'!$C$3:$C$46,0))</f>
        <v>30</v>
      </c>
      <c r="X118">
        <f>INDEX('2013'!$G$3:G$46,MATCH(Summary!$B118,'2013'!$C$3:$C$46,0))</f>
        <v>15683</v>
      </c>
      <c r="Y118">
        <f>INDEX('2013'!$H$3:H$46,MATCH(Summary!$B118,'2013'!$C$3:$C$46,0))</f>
        <v>13427.2</v>
      </c>
      <c r="Z118">
        <f>INDEX('2013'!$I$3:I$46,MATCH(Summary!$B118,'2013'!$C$3:$C$46,0))</f>
        <v>14064.1333</v>
      </c>
      <c r="AA118">
        <f>INDEX('2013'!$J$3:J$46,MATCH(Summary!$B118,'2013'!$C$3:$C$46,0))</f>
        <v>498.67320000000001</v>
      </c>
      <c r="AB118">
        <f>INDEX('2014'!$D$3:D$46,MATCH(Summary!$B118,'2014'!$C$3:$C$46,0))</f>
        <v>110</v>
      </c>
      <c r="AC118">
        <f>INDEX('2014'!$E$3:E$46,MATCH(Summary!$B118,'2014'!$C$3:$C$46,0))</f>
        <v>30</v>
      </c>
      <c r="AD118">
        <f>INDEX('2014'!$F$3:F$46,MATCH(Summary!$B118,'2014'!$C$3:$C$46,0))</f>
        <v>30</v>
      </c>
      <c r="AE118">
        <f>INDEX('2014'!$G$3:G$46,MATCH(Summary!$B118,'2014'!$C$3:$C$46,0))</f>
        <v>15003.1</v>
      </c>
      <c r="AF118">
        <f>INDEX('2014'!$H$3:H$46,MATCH(Summary!$B118,'2014'!$C$3:$C$46,0))</f>
        <v>13445</v>
      </c>
      <c r="AG118">
        <f>INDEX('2014'!$I$3:I$46,MATCH(Summary!$B118,'2014'!$C$3:$C$46,0))</f>
        <v>13943.7317</v>
      </c>
      <c r="AH118">
        <f>INDEX('2014'!$J$3:J$46,MATCH(Summary!$B118,'2014'!$C$3:$C$46,0))</f>
        <v>498.67320000000001</v>
      </c>
      <c r="AI118">
        <f>INDEX('2015'!$D$3:D$51,MATCH(Summary!$B118,'2015'!$C$3:$C$51,0))</f>
        <v>114</v>
      </c>
      <c r="AJ118">
        <f>INDEX('2015'!$E$3:E$51,MATCH(Summary!$B118,'2015'!$C$3:$C$51,0))</f>
        <v>20</v>
      </c>
      <c r="AK118">
        <f>INDEX('2015'!$F$3:F$51,MATCH(Summary!$B118,'2015'!$C$3:$C$51,0))</f>
        <v>20</v>
      </c>
      <c r="AL118">
        <f>INDEX('2015'!$G$3:G$51,MATCH(Summary!$B118,'2015'!$C$3:$C$51,0))</f>
        <v>19923.75</v>
      </c>
      <c r="AM118">
        <f>INDEX('2015'!$H$3:H$51,MATCH(Summary!$B118,'2015'!$C$3:$C$51,0))</f>
        <v>15020.2</v>
      </c>
      <c r="AN118">
        <f>INDEX('2015'!$I$3:I$51,MATCH(Summary!$B118,'2015'!$C$3:$C$51,0))</f>
        <v>15931.51</v>
      </c>
      <c r="AO118">
        <f>INDEX('2015'!$J$3:J$51,MATCH(Summary!$B118,'2015'!$C$3:$C$51,0))</f>
        <v>1897.9802</v>
      </c>
      <c r="AP118">
        <f>INDEX('2016'!$D$3:D$52,MATCH(Summary!$B118,'2016'!$C$3:$C$51,0))</f>
        <v>77</v>
      </c>
      <c r="AQ118">
        <f>INDEX('2016'!E$3:E$52,MATCH(Summary!$B118,'2016'!$C$3:$C$51,0))</f>
        <v>30</v>
      </c>
      <c r="AR118">
        <f>INDEX('2016'!F$3:F$52,MATCH(Summary!$B118,'2016'!$C$3:$C$51,0))</f>
        <v>30</v>
      </c>
      <c r="AS118">
        <f>INDEX('2016'!G$3:G$52,MATCH(Summary!$B118,'2016'!$C$3:$C$51,0))</f>
        <v>14596.6</v>
      </c>
      <c r="AT118">
        <f>INDEX('2016'!H$3:H$52,MATCH(Summary!$B118,'2016'!$C$3:$C$51,0))</f>
        <v>12398</v>
      </c>
      <c r="AU118">
        <f>INDEX('2016'!I$3:I$52,MATCH(Summary!$B118,'2016'!$C$3:$C$51,0))</f>
        <v>13272.78</v>
      </c>
      <c r="AV118">
        <f>INDEX('2016'!J$3:J$52,MATCH(Summary!$B118,'2016'!$C$3:$C$51,0))</f>
        <v>629.83910000000003</v>
      </c>
    </row>
    <row r="119" spans="1:48" x14ac:dyDescent="0.2">
      <c r="A119" s="143" t="s">
        <v>71</v>
      </c>
      <c r="B119" s="90" t="s">
        <v>53</v>
      </c>
      <c r="C119" s="69" t="s">
        <v>34</v>
      </c>
      <c r="D119" s="69" t="s">
        <v>7</v>
      </c>
      <c r="E119" s="133">
        <v>336000</v>
      </c>
      <c r="F119" s="137">
        <f>INDEX(Weakness!$C$2:C$57,MATCH(Summary!$B119,Weakness!$A$2:$A$57,0))</f>
        <v>2</v>
      </c>
      <c r="G119" s="137">
        <f>INDEX(Weakness!D$2:D$57,MATCH(Summary!$B119,Weakness!$A$2:$A$57,0))</f>
        <v>1</v>
      </c>
      <c r="H119" s="137">
        <f>INDEX(Weakness!E$2:E$57,MATCH(Summary!$B119,Weakness!$A$2:$A$57,0))</f>
        <v>3</v>
      </c>
      <c r="I119" s="137">
        <f>INDEX(Weakness!F$2:F$57,MATCH(Summary!$B119,Weakness!$A$2:$A$57,0))</f>
        <v>2</v>
      </c>
      <c r="J119" s="137">
        <f>INDEX(Weakness!G$2:G$57,MATCH(Summary!$B119,Weakness!$A$2:$A$57,0))</f>
        <v>1</v>
      </c>
      <c r="K119" s="96">
        <f>INDEX(Program!$C$1:$C$56,MATCH(Summary!$B119,Program!$A$2:$A$56,0))</f>
        <v>1</v>
      </c>
      <c r="L119" s="96">
        <f>INDEX(Program!$D$1:$D$56,MATCH(Summary!$B119,Program!$A$2:$A$56,0))</f>
        <v>0</v>
      </c>
      <c r="M119" s="96">
        <f>INDEX(Program!E$2:$E$56,MATCH(Summary!$B119,Program!$A$2:$A$56,0))</f>
        <v>0</v>
      </c>
      <c r="N119">
        <f>INDEX('2012'!$D3:D$45,MATCH(Summary!$B119,'2012'!$C$3:$C$45,0))</f>
        <v>107</v>
      </c>
      <c r="O119">
        <f>INDEX('2012'!$E$3:E$45,MATCH(Summary!$B119,'2012'!$C$3:$C$45,0))</f>
        <v>44</v>
      </c>
      <c r="P119">
        <f>INDEX('2012'!$F$3:F$56,MATCH(Summary!$B119,'2012'!$C$3:$C$56,0))</f>
        <v>44</v>
      </c>
      <c r="Q119">
        <f>INDEX('2012'!$G$3:G$56,MATCH(Summary!$B119,'2012'!$C$3:$C$56,0))</f>
        <v>18325</v>
      </c>
      <c r="R119">
        <f>INDEX('2012'!$H$3:H$56,MATCH(Summary!$B119,'2012'!$C$3:$C$56,0))</f>
        <v>14502.15</v>
      </c>
      <c r="S119">
        <f>INDEX('2012'!$I$3:I$56,MATCH(Summary!$B119,'2012'!$C$3:$C$56,0))</f>
        <v>15294.786400000001</v>
      </c>
      <c r="T119">
        <f>INDEX('2012'!$J$3:J$56,MATCH(Summary!$B119,'2012'!$C$3:$C$56,0))</f>
        <v>689.92780000000005</v>
      </c>
      <c r="U119">
        <f>INDEX('2013'!$D$3:D$46,MATCH(Summary!$B119,'2012'!$C$3:$C$46,0))</f>
        <v>174</v>
      </c>
      <c r="V119">
        <f>INDEX('2013'!$E$3:E$46,MATCH(Summary!$B119,'2013'!$C$3:$C$46,0))</f>
        <v>35</v>
      </c>
      <c r="W119">
        <f>INDEX('2013'!$F$3:F$46,MATCH(Summary!$B119,'2013'!$C$3:$C$46,0))</f>
        <v>35</v>
      </c>
      <c r="X119">
        <f>INDEX('2013'!$G$3:G$46,MATCH(Summary!$B119,'2013'!$C$3:$C$46,0))</f>
        <v>19019.400000000001</v>
      </c>
      <c r="Y119">
        <f>INDEX('2013'!$H$3:H$46,MATCH(Summary!$B119,'2013'!$C$3:$C$46,0))</f>
        <v>16085.85</v>
      </c>
      <c r="Z119">
        <f>INDEX('2013'!$I$3:I$46,MATCH(Summary!$B119,'2013'!$C$3:$C$46,0))</f>
        <v>16750.4843</v>
      </c>
      <c r="AA119">
        <f>INDEX('2013'!$J$3:J$46,MATCH(Summary!$B119,'2013'!$C$3:$C$46,0))</f>
        <v>753.66660000000002</v>
      </c>
      <c r="AB119">
        <f>INDEX('2014'!$D$3:D$46,MATCH(Summary!$B119,'2014'!$C$3:$C$46,0))</f>
        <v>171</v>
      </c>
      <c r="AC119">
        <f>INDEX('2014'!$E$3:E$46,MATCH(Summary!$B119,'2014'!$C$3:$C$46,0))</f>
        <v>30</v>
      </c>
      <c r="AD119">
        <f>INDEX('2014'!$F$3:F$46,MATCH(Summary!$B119,'2014'!$C$3:$C$46,0))</f>
        <v>30</v>
      </c>
      <c r="AE119">
        <f>INDEX('2014'!$G$3:G$46,MATCH(Summary!$B119,'2014'!$C$3:$C$46,0))</f>
        <v>17870.55</v>
      </c>
      <c r="AF119">
        <f>INDEX('2014'!$H$3:H$46,MATCH(Summary!$B119,'2014'!$C$3:$C$46,0))</f>
        <v>16319.45</v>
      </c>
      <c r="AG119">
        <f>INDEX('2014'!$I$3:I$46,MATCH(Summary!$B119,'2014'!$C$3:$C$46,0))</f>
        <v>16707.665000000001</v>
      </c>
      <c r="AH119">
        <f>INDEX('2014'!$J$3:J$46,MATCH(Summary!$B119,'2014'!$C$3:$C$46,0))</f>
        <v>439.28539999999998</v>
      </c>
      <c r="AI119">
        <f>INDEX('2015'!$D$3:D$51,MATCH(Summary!$B119,'2015'!$C$3:$C$51,0))</f>
        <v>259</v>
      </c>
      <c r="AJ119">
        <f>INDEX('2015'!$E$3:E$51,MATCH(Summary!$B119,'2015'!$C$3:$C$51,0))</f>
        <v>37</v>
      </c>
      <c r="AK119">
        <f>INDEX('2015'!$F$3:F$51,MATCH(Summary!$B119,'2015'!$C$3:$C$51,0))</f>
        <v>37</v>
      </c>
      <c r="AL119">
        <f>INDEX('2015'!$G$3:G$51,MATCH(Summary!$B119,'2015'!$C$3:$C$51,0))</f>
        <v>20426.25</v>
      </c>
      <c r="AM119">
        <f>INDEX('2015'!$H$3:H$51,MATCH(Summary!$B119,'2015'!$C$3:$C$51,0))</f>
        <v>18035.7</v>
      </c>
      <c r="AN119">
        <f>INDEX('2015'!$I$3:I$51,MATCH(Summary!$B119,'2015'!$C$3:$C$51,0))</f>
        <v>18714.78</v>
      </c>
      <c r="AO119">
        <f>INDEX('2015'!$J$3:J$51,MATCH(Summary!$B119,'2015'!$C$3:$C$51,0))</f>
        <v>569.44569999999999</v>
      </c>
      <c r="AP119">
        <f>INDEX('2016'!$D$3:D$52,MATCH(Summary!$B119,'2016'!$C$3:$C$51,0))</f>
        <v>130</v>
      </c>
      <c r="AQ119">
        <f>INDEX('2016'!E$3:E$52,MATCH(Summary!$B119,'2016'!$C$3:$C$51,0))</f>
        <v>40</v>
      </c>
      <c r="AR119">
        <f>INDEX('2016'!F$3:F$52,MATCH(Summary!$B119,'2016'!$C$3:$C$51,0))</f>
        <v>40</v>
      </c>
      <c r="AS119">
        <f>INDEX('2016'!G$3:G$52,MATCH(Summary!$B119,'2016'!$C$3:$C$51,0))</f>
        <v>19098</v>
      </c>
      <c r="AT119">
        <f>INDEX('2016'!H$3:H$52,MATCH(Summary!$B119,'2016'!$C$3:$C$51,0))</f>
        <v>15960</v>
      </c>
      <c r="AU119">
        <f>INDEX('2016'!I$3:I$52,MATCH(Summary!$B119,'2016'!$C$3:$C$51,0))</f>
        <v>16563.422500000001</v>
      </c>
      <c r="AV119">
        <f>INDEX('2016'!J$3:J$52,MATCH(Summary!$B119,'2016'!$C$3:$C$51,0))</f>
        <v>543.81859999999995</v>
      </c>
    </row>
    <row r="120" spans="1:48" x14ac:dyDescent="0.2">
      <c r="A120" s="143" t="s">
        <v>71</v>
      </c>
      <c r="B120" s="91" t="s">
        <v>26</v>
      </c>
      <c r="C120" s="69" t="s">
        <v>34</v>
      </c>
      <c r="D120" s="69" t="s">
        <v>7</v>
      </c>
      <c r="E120" s="133">
        <v>383500</v>
      </c>
      <c r="F120" s="137">
        <f>INDEX(Weakness!$C$2:C$57,MATCH(Summary!$B120,Weakness!$A$2:$A$57,0))</f>
        <v>2</v>
      </c>
      <c r="G120" s="137">
        <f>INDEX(Weakness!D$2:D$57,MATCH(Summary!$B120,Weakness!$A$2:$A$57,0))</f>
        <v>1</v>
      </c>
      <c r="H120" s="137">
        <f>INDEX(Weakness!E$2:E$57,MATCH(Summary!$B120,Weakness!$A$2:$A$57,0))</f>
        <v>3</v>
      </c>
      <c r="I120" s="137">
        <f>INDEX(Weakness!F$2:F$57,MATCH(Summary!$B120,Weakness!$A$2:$A$57,0))</f>
        <v>1</v>
      </c>
      <c r="J120" s="137">
        <f>INDEX(Weakness!G$2:G$57,MATCH(Summary!$B120,Weakness!$A$2:$A$57,0))</f>
        <v>1</v>
      </c>
      <c r="K120" s="96">
        <f>INDEX(Program!$C$1:$C$56,MATCH(Summary!$B120,Program!$A$2:$A$56,0))</f>
        <v>1</v>
      </c>
      <c r="L120" s="96">
        <f>INDEX(Program!$D$1:$D$56,MATCH(Summary!$B120,Program!$A$2:$A$56,0))</f>
        <v>0</v>
      </c>
      <c r="M120" s="96">
        <f>INDEX(Program!E$2:$E$56,MATCH(Summary!$B120,Program!$A$2:$A$56,0))</f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">
      <c r="A121" s="143" t="s">
        <v>71</v>
      </c>
      <c r="B121" s="92" t="s">
        <v>15</v>
      </c>
      <c r="C121" s="70" t="s">
        <v>34</v>
      </c>
      <c r="D121" s="70" t="s">
        <v>11</v>
      </c>
      <c r="E121" s="134">
        <v>423500</v>
      </c>
      <c r="F121" s="137">
        <f>INDEX(Weakness!$C$2:C$57,MATCH(Summary!$B121,Weakness!$A$2:$A$57,0))</f>
        <v>3</v>
      </c>
      <c r="G121" s="137">
        <f>INDEX(Weakness!D$2:D$57,MATCH(Summary!$B121,Weakness!$A$2:$A$57,0))</f>
        <v>1</v>
      </c>
      <c r="H121" s="137">
        <f>INDEX(Weakness!E$2:E$57,MATCH(Summary!$B121,Weakness!$A$2:$A$57,0))</f>
        <v>3</v>
      </c>
      <c r="I121" s="137">
        <f>INDEX(Weakness!F$2:F$57,MATCH(Summary!$B121,Weakness!$A$2:$A$57,0))</f>
        <v>1</v>
      </c>
      <c r="J121" s="137">
        <f>INDEX(Weakness!G$2:G$57,MATCH(Summary!$B121,Weakness!$A$2:$A$57,0))</f>
        <v>1</v>
      </c>
      <c r="K121" s="96">
        <f>INDEX(Program!$C$1:$C$56,MATCH(Summary!$B121,Program!$A$2:$A$56,0))</f>
        <v>1</v>
      </c>
      <c r="L121" s="96">
        <f>INDEX(Program!$D$1:$D$56,MATCH(Summary!$B121,Program!$A$2:$A$56,0))</f>
        <v>0</v>
      </c>
      <c r="M121" s="96">
        <f>INDEX(Program!E$2:$E$56,MATCH(Summary!$B121,Program!$A$2:$A$56,0))</f>
        <v>0</v>
      </c>
      <c r="N121">
        <f>INDEX('2012'!$D3:D$45,MATCH(Summary!$B121,'2012'!$C$3:$C$45,0))</f>
        <v>276</v>
      </c>
      <c r="O121">
        <f>INDEX('2012'!$E$3:E$45,MATCH(Summary!$B121,'2012'!$C$3:$C$45,0))</f>
        <v>40</v>
      </c>
      <c r="P121">
        <f>INDEX('2012'!$F$3:F$56,MATCH(Summary!$B121,'2012'!$C$3:$C$56,0))</f>
        <v>40</v>
      </c>
      <c r="Q121">
        <f>INDEX('2012'!$G$3:G$56,MATCH(Summary!$B121,'2012'!$C$3:$C$56,0))</f>
        <v>19220.7</v>
      </c>
      <c r="R121">
        <f>INDEX('2012'!$H$3:H$56,MATCH(Summary!$B121,'2012'!$C$3:$C$56,0))</f>
        <v>16400</v>
      </c>
      <c r="S121">
        <f>INDEX('2012'!$I$3:I$56,MATCH(Summary!$B121,'2012'!$C$3:$C$56,0))</f>
        <v>17004.6175</v>
      </c>
      <c r="T121">
        <f>INDEX('2012'!$J$3:J$56,MATCH(Summary!$B121,'2012'!$C$3:$C$56,0))</f>
        <v>686.40710000000001</v>
      </c>
      <c r="U121">
        <f>INDEX('2013'!$D$3:D$46,MATCH(Summary!$B121,'2012'!$C$3:$C$46,0))</f>
        <v>321</v>
      </c>
      <c r="V121">
        <f>INDEX('2013'!$E$3:E$46,MATCH(Summary!$B121,'2013'!$C$3:$C$46,0))</f>
        <v>30</v>
      </c>
      <c r="W121">
        <f>INDEX('2013'!$F$3:F$46,MATCH(Summary!$B121,'2013'!$C$3:$C$46,0))</f>
        <v>30</v>
      </c>
      <c r="X121">
        <f>INDEX('2013'!$G$3:G$46,MATCH(Summary!$B121,'2013'!$C$3:$C$46,0))</f>
        <v>20554.8</v>
      </c>
      <c r="Y121">
        <f>INDEX('2013'!$H$3:H$46,MATCH(Summary!$B121,'2013'!$C$3:$C$46,0))</f>
        <v>17752</v>
      </c>
      <c r="Z121">
        <f>INDEX('2013'!$I$3:I$46,MATCH(Summary!$B121,'2013'!$C$3:$C$46,0))</f>
        <v>18328.439999999999</v>
      </c>
      <c r="AA121">
        <f>INDEX('2013'!$J$3:J$46,MATCH(Summary!$B121,'2013'!$C$3:$C$46,0))</f>
        <v>643.97080000000005</v>
      </c>
      <c r="AB121">
        <f>INDEX('2014'!$D$3:D$46,MATCH(Summary!$B121,'2014'!$C$3:$C$46,0))</f>
        <v>256</v>
      </c>
      <c r="AC121">
        <f>INDEX('2014'!$E$3:E$46,MATCH(Summary!$B121,'2014'!$C$3:$C$46,0))</f>
        <v>30</v>
      </c>
      <c r="AD121">
        <f>INDEX('2014'!$F$3:F$46,MATCH(Summary!$B121,'2014'!$C$3:$C$46,0))</f>
        <v>30</v>
      </c>
      <c r="AE121">
        <f>INDEX('2014'!$G$3:G$46,MATCH(Summary!$B121,'2014'!$C$3:$C$46,0))</f>
        <v>20554.8</v>
      </c>
      <c r="AF121">
        <f>INDEX('2014'!$H$3:H$46,MATCH(Summary!$B121,'2014'!$C$3:$C$46,0))</f>
        <v>17781.599999999999</v>
      </c>
      <c r="AG121">
        <f>INDEX('2014'!$I$3:I$46,MATCH(Summary!$B121,'2014'!$C$3:$C$46,0))</f>
        <v>18520.896700000001</v>
      </c>
      <c r="AH121">
        <f>INDEX('2014'!$J$3:J$46,MATCH(Summary!$B121,'2014'!$C$3:$C$46,0))</f>
        <v>845.49490000000003</v>
      </c>
      <c r="AI121">
        <f>INDEX('2015'!$D$3:D$51,MATCH(Summary!$B121,'2015'!$C$3:$C$51,0))</f>
        <v>279</v>
      </c>
      <c r="AJ121">
        <f>INDEX('2015'!$E$3:E$51,MATCH(Summary!$B121,'2015'!$C$3:$C$51,0))</f>
        <v>35</v>
      </c>
      <c r="AK121">
        <f>INDEX('2015'!$F$3:F$51,MATCH(Summary!$B121,'2015'!$C$3:$C$51,0))</f>
        <v>35</v>
      </c>
      <c r="AL121">
        <f>INDEX('2015'!$G$3:G$51,MATCH(Summary!$B121,'2015'!$C$3:$C$51,0))</f>
        <v>20451.25</v>
      </c>
      <c r="AM121">
        <f>INDEX('2015'!$H$3:H$51,MATCH(Summary!$B121,'2015'!$C$3:$C$51,0))</f>
        <v>17781.599999999999</v>
      </c>
      <c r="AN121">
        <f>INDEX('2015'!$I$3:I$51,MATCH(Summary!$B121,'2015'!$C$3:$C$51,0))</f>
        <v>18520.896700000001</v>
      </c>
      <c r="AO121">
        <f>INDEX('2015'!$J$3:J$51,MATCH(Summary!$B121,'2015'!$C$3:$C$51,0))</f>
        <v>845.49490000000003</v>
      </c>
      <c r="AP121">
        <f>INDEX('2016'!$D$3:D$52,MATCH(Summary!$B121,'2016'!$C$3:$C$51,0))</f>
        <v>191</v>
      </c>
      <c r="AQ121">
        <f>INDEX('2016'!E$3:E$52,MATCH(Summary!$B121,'2016'!$C$3:$C$51,0))</f>
        <v>30</v>
      </c>
      <c r="AR121">
        <f>INDEX('2016'!F$3:F$52,MATCH(Summary!$B121,'2016'!$C$3:$C$51,0))</f>
        <v>30</v>
      </c>
      <c r="AS121">
        <f>INDEX('2016'!G$3:G$52,MATCH(Summary!$B121,'2016'!$C$3:$C$51,0))</f>
        <v>19281.45</v>
      </c>
      <c r="AT121">
        <f>INDEX('2016'!H$3:H$52,MATCH(Summary!$B121,'2016'!$C$3:$C$51,0))</f>
        <v>17640.25</v>
      </c>
      <c r="AU121">
        <f>INDEX('2016'!I$3:I$52,MATCH(Summary!$B121,'2016'!$C$3:$C$51,0))</f>
        <v>18137.631700000002</v>
      </c>
      <c r="AV121">
        <f>INDEX('2016'!J$3:J$52,MATCH(Summary!$B121,'2016'!$C$3:$C$51,0))</f>
        <v>406.43650000000002</v>
      </c>
    </row>
    <row r="122" spans="1:48" x14ac:dyDescent="0.2">
      <c r="A122" s="143" t="s">
        <v>71</v>
      </c>
      <c r="B122" s="92" t="s">
        <v>16</v>
      </c>
      <c r="C122" s="70" t="s">
        <v>34</v>
      </c>
      <c r="D122" s="70" t="s">
        <v>11</v>
      </c>
      <c r="E122" s="134">
        <v>448000</v>
      </c>
      <c r="F122" s="137">
        <f>INDEX(Weakness!$C$2:C$57,MATCH(Summary!$B122,Weakness!$A$2:$A$57,0))</f>
        <v>2</v>
      </c>
      <c r="G122" s="137">
        <f>INDEX(Weakness!D$2:D$57,MATCH(Summary!$B122,Weakness!$A$2:$A$57,0))</f>
        <v>3</v>
      </c>
      <c r="H122" s="137">
        <f>INDEX(Weakness!E$2:E$57,MATCH(Summary!$B122,Weakness!$A$2:$A$57,0))</f>
        <v>3</v>
      </c>
      <c r="I122" s="137">
        <f>INDEX(Weakness!F$2:F$57,MATCH(Summary!$B122,Weakness!$A$2:$A$57,0))</f>
        <v>2</v>
      </c>
      <c r="J122" s="137">
        <f>INDEX(Weakness!G$2:G$57,MATCH(Summary!$B122,Weakness!$A$2:$A$57,0))</f>
        <v>2</v>
      </c>
      <c r="K122" s="96">
        <f>INDEX(Program!$C$1:$C$56,MATCH(Summary!$B122,Program!$A$2:$A$56,0))</f>
        <v>1</v>
      </c>
      <c r="L122" s="96">
        <f>INDEX(Program!$D$1:$D$56,MATCH(Summary!$B122,Program!$A$2:$A$56,0))</f>
        <v>0</v>
      </c>
      <c r="M122" s="96">
        <f>INDEX(Program!E$2:$E$56,MATCH(Summary!$B122,Program!$A$2:$A$56,0))</f>
        <v>0</v>
      </c>
      <c r="N122">
        <f>INDEX('2012'!$D3:D$45,MATCH(Summary!$B122,'2012'!$C$3:$C$45,0))</f>
        <v>129</v>
      </c>
      <c r="O122">
        <f>INDEX('2012'!$E$3:E$45,MATCH(Summary!$B122,'2012'!$C$3:$C$45,0))</f>
        <v>30</v>
      </c>
      <c r="P122">
        <f>INDEX('2012'!$F$3:F$56,MATCH(Summary!$B122,'2012'!$C$3:$C$56,0))</f>
        <v>30</v>
      </c>
      <c r="Q122">
        <f>INDEX('2012'!$G$3:G$56,MATCH(Summary!$B122,'2012'!$C$3:$C$56,0))</f>
        <v>17811.05</v>
      </c>
      <c r="R122">
        <f>INDEX('2012'!$H$3:H$56,MATCH(Summary!$B122,'2012'!$C$3:$C$56,0))</f>
        <v>15453.95</v>
      </c>
      <c r="S122">
        <f>INDEX('2012'!$I$3:I$56,MATCH(Summary!$B122,'2012'!$C$3:$C$56,0))</f>
        <v>16369.5933</v>
      </c>
      <c r="T122">
        <f>INDEX('2012'!$J$3:J$56,MATCH(Summary!$B122,'2012'!$C$3:$C$56,0))</f>
        <v>546.44179999999994</v>
      </c>
      <c r="U122">
        <f>INDEX('2013'!$D$3:D$46,MATCH(Summary!$B122,'2012'!$C$3:$C$46,0))</f>
        <v>181</v>
      </c>
      <c r="V122">
        <f>INDEX('2013'!$E$3:E$46,MATCH(Summary!$B122,'2013'!$C$3:$C$46,0))</f>
        <v>10</v>
      </c>
      <c r="W122">
        <f>INDEX('2013'!$F$3:F$46,MATCH(Summary!$B122,'2013'!$C$3:$C$46,0))</f>
        <v>10</v>
      </c>
      <c r="X122">
        <f>INDEX('2013'!$G$3:G$46,MATCH(Summary!$B122,'2013'!$C$3:$C$46,0))</f>
        <v>18810.05</v>
      </c>
      <c r="Y122">
        <f>INDEX('2013'!$H$3:H$46,MATCH(Summary!$B122,'2013'!$C$3:$C$46,0))</f>
        <v>17365.25</v>
      </c>
      <c r="Z122">
        <f>INDEX('2013'!$I$3:I$46,MATCH(Summary!$B122,'2013'!$C$3:$C$46,0))</f>
        <v>17874.544999999998</v>
      </c>
      <c r="AA122">
        <f>INDEX('2013'!$J$3:J$46,MATCH(Summary!$B122,'2013'!$C$3:$C$46,0))</f>
        <v>497.81569999999999</v>
      </c>
      <c r="AB122">
        <f>INDEX('2014'!$D$3:D$46,MATCH(Summary!$B122,'2014'!$C$3:$C$46,0))</f>
        <v>65</v>
      </c>
      <c r="AC122">
        <f>INDEX('2014'!$E$3:E$46,MATCH(Summary!$B122,'2014'!$C$3:$C$46,0))</f>
        <v>10</v>
      </c>
      <c r="AD122">
        <f>INDEX('2014'!$F$3:F$46,MATCH(Summary!$B122,'2014'!$C$3:$C$46,0))</f>
        <v>10</v>
      </c>
      <c r="AE122">
        <f>INDEX('2014'!$G$3:G$46,MATCH(Summary!$B122,'2014'!$C$3:$C$46,0))</f>
        <v>18024.599999999999</v>
      </c>
      <c r="AF122">
        <f>INDEX('2014'!$H$3:H$46,MATCH(Summary!$B122,'2014'!$C$3:$C$46,0))</f>
        <v>16172.85</v>
      </c>
      <c r="AG122">
        <f>INDEX('2014'!$I$3:I$46,MATCH(Summary!$B122,'2014'!$C$3:$C$46,0))</f>
        <v>17155.365000000002</v>
      </c>
      <c r="AH122">
        <f>INDEX('2014'!$J$3:J$46,MATCH(Summary!$B122,'2014'!$C$3:$C$46,0))</f>
        <v>578.5172</v>
      </c>
      <c r="AI122">
        <f>INDEX('2015'!$D$3:D$51,MATCH(Summary!$B122,'2015'!$C$3:$C$51,0))</f>
        <v>90</v>
      </c>
      <c r="AJ122">
        <f>INDEX('2015'!$E$3:E$51,MATCH(Summary!$B122,'2015'!$C$3:$C$51,0))</f>
        <v>15</v>
      </c>
      <c r="AK122">
        <f>INDEX('2015'!$F$3:F$51,MATCH(Summary!$B122,'2015'!$C$3:$C$51,0))</f>
        <v>15</v>
      </c>
      <c r="AL122">
        <f>INDEX('2015'!$G$3:G$51,MATCH(Summary!$B122,'2015'!$C$3:$C$51,0))</f>
        <v>17826.25</v>
      </c>
      <c r="AM122">
        <f>INDEX('2015'!$H$3:H$51,MATCH(Summary!$B122,'2015'!$C$3:$C$51,0))</f>
        <v>16172.85</v>
      </c>
      <c r="AN122">
        <f>INDEX('2015'!$I$3:I$51,MATCH(Summary!$B122,'2015'!$C$3:$C$51,0))</f>
        <v>17155.365000000002</v>
      </c>
      <c r="AO122">
        <f>INDEX('2015'!$J$3:J$51,MATCH(Summary!$B122,'2015'!$C$3:$C$51,0))</f>
        <v>578.5172</v>
      </c>
      <c r="AP122">
        <f>INDEX('2016'!$D$3:D$52,MATCH(Summary!$B122,'2016'!$C$3:$C$51,0))</f>
        <v>105</v>
      </c>
      <c r="AQ122">
        <f>INDEX('2016'!E$3:E$52,MATCH(Summary!$B122,'2016'!$C$3:$C$51,0))</f>
        <v>10</v>
      </c>
      <c r="AR122">
        <f>INDEX('2016'!F$3:F$52,MATCH(Summary!$B122,'2016'!$C$3:$C$51,0))</f>
        <v>10</v>
      </c>
      <c r="AS122">
        <f>INDEX('2016'!G$3:G$52,MATCH(Summary!$B122,'2016'!$C$3:$C$51,0))</f>
        <v>17237.5</v>
      </c>
      <c r="AT122">
        <f>INDEX('2016'!H$3:H$52,MATCH(Summary!$B122,'2016'!$C$3:$C$51,0))</f>
        <v>16558.2</v>
      </c>
      <c r="AU122">
        <f>INDEX('2016'!I$3:I$52,MATCH(Summary!$B122,'2016'!$C$3:$C$51,0))</f>
        <v>16848.13</v>
      </c>
      <c r="AV122">
        <f>INDEX('2016'!J$3:J$52,MATCH(Summary!$B122,'2016'!$C$3:$C$51,0))</f>
        <v>232.5598</v>
      </c>
    </row>
    <row r="123" spans="1:48" x14ac:dyDescent="0.2">
      <c r="A123" s="143" t="s">
        <v>71</v>
      </c>
      <c r="B123" s="165" t="s">
        <v>118</v>
      </c>
      <c r="C123" s="70" t="s">
        <v>34</v>
      </c>
      <c r="D123" s="70" t="s">
        <v>11</v>
      </c>
      <c r="E123" s="135">
        <v>448000</v>
      </c>
      <c r="F123" s="137">
        <f>INDEX(Weakness!$C$2:C$57,MATCH(Summary!$B123,Weakness!$A$2:$A$57,0))</f>
        <v>3</v>
      </c>
      <c r="G123" s="137">
        <f>INDEX(Weakness!D$2:D$57,MATCH(Summary!$B123,Weakness!$A$2:$A$57,0))</f>
        <v>3</v>
      </c>
      <c r="H123" s="137">
        <f>INDEX(Weakness!E$2:E$57,MATCH(Summary!$B123,Weakness!$A$2:$A$57,0))</f>
        <v>3</v>
      </c>
      <c r="I123" s="137">
        <f>INDEX(Weakness!F$2:F$57,MATCH(Summary!$B123,Weakness!$A$2:$A$57,0))</f>
        <v>3</v>
      </c>
      <c r="J123" s="137">
        <f>INDEX(Weakness!G$2:G$57,MATCH(Summary!$B123,Weakness!$A$2:$A$57,0))</f>
        <v>1</v>
      </c>
      <c r="K123" s="96">
        <f>INDEX(Program!$C$1:$C$56,MATCH(Summary!$B123,Program!$A$2:$A$56,0))</f>
        <v>1</v>
      </c>
      <c r="L123" s="96">
        <f>INDEX(Program!$D$1:$D$56,MATCH(Summary!$B123,Program!$A$2:$A$56,0))</f>
        <v>0</v>
      </c>
      <c r="M123" s="96">
        <f>INDEX(Program!E$2:$E$56,MATCH(Summary!$B123,Program!$A$2:$A$56,0))</f>
        <v>0</v>
      </c>
      <c r="N123">
        <f>INDEX('2012'!$D3:D$45,MATCH(Summary!$B123,'2012'!$C$3:$C$45,0))</f>
        <v>91</v>
      </c>
      <c r="O123">
        <f>INDEX('2012'!$E$3:E$45,MATCH(Summary!$B123,'2012'!$C$3:$C$45,0))</f>
        <v>20</v>
      </c>
      <c r="P123">
        <f>INDEX('2012'!$F$3:F$56,MATCH(Summary!$B123,'2012'!$C$3:$C$56,0))</f>
        <v>20</v>
      </c>
      <c r="Q123">
        <f>INDEX('2012'!$G$3:G$56,MATCH(Summary!$B123,'2012'!$C$3:$C$56,0))</f>
        <v>18191.95</v>
      </c>
      <c r="R123">
        <f>INDEX('2012'!$H$3:H$56,MATCH(Summary!$B123,'2012'!$C$3:$C$56,0))</f>
        <v>15298.2</v>
      </c>
      <c r="S123">
        <f>INDEX('2012'!$I$3:I$56,MATCH(Summary!$B123,'2012'!$C$3:$C$56,0))</f>
        <v>16348.727500000001</v>
      </c>
      <c r="T123">
        <f>INDEX('2012'!$J$3:J$56,MATCH(Summary!$B123,'2012'!$C$3:$C$56,0))</f>
        <v>821.72540000000004</v>
      </c>
      <c r="U123">
        <f>INDEX('2013'!$D$3:D$46,MATCH(Summary!$B123,'2012'!$C$3:$C$46,0))</f>
        <v>85</v>
      </c>
      <c r="V123">
        <f>INDEX('2013'!$E$3:E$46,MATCH(Summary!$B123,'2013'!$C$3:$C$46,0))</f>
        <v>15</v>
      </c>
      <c r="W123">
        <f>INDEX('2013'!$F$3:F$46,MATCH(Summary!$B123,'2013'!$C$3:$C$46,0))</f>
        <v>15</v>
      </c>
      <c r="X123">
        <f>INDEX('2013'!$G$3:G$46,MATCH(Summary!$B123,'2013'!$C$3:$C$46,0))</f>
        <v>19368.8</v>
      </c>
      <c r="Y123">
        <f>INDEX('2013'!$H$3:H$46,MATCH(Summary!$B123,'2013'!$C$3:$C$46,0))</f>
        <v>16831.95</v>
      </c>
      <c r="Z123">
        <f>INDEX('2013'!$I$3:I$46,MATCH(Summary!$B123,'2013'!$C$3:$C$46,0))</f>
        <v>17907.6767</v>
      </c>
      <c r="AA123">
        <f>INDEX('2013'!$J$3:J$46,MATCH(Summary!$B123,'2013'!$C$3:$C$46,0))</f>
        <v>725.85879999999997</v>
      </c>
      <c r="AB123">
        <f>INDEX('2014'!$D$3:D$46,MATCH(Summary!$B123,'2014'!$C$3:$C$46,0))</f>
        <v>68</v>
      </c>
      <c r="AC123">
        <f>INDEX('2014'!$E$3:E$46,MATCH(Summary!$B123,'2014'!$C$3:$C$46,0))</f>
        <v>10</v>
      </c>
      <c r="AD123">
        <f>INDEX('2014'!$F$3:F$46,MATCH(Summary!$B123,'2014'!$C$3:$C$46,0))</f>
        <v>10</v>
      </c>
      <c r="AE123">
        <f>INDEX('2014'!$G$3:G$46,MATCH(Summary!$B123,'2014'!$C$3:$C$46,0))</f>
        <v>18770.7</v>
      </c>
      <c r="AF123">
        <f>INDEX('2014'!$H$3:H$46,MATCH(Summary!$B123,'2014'!$C$3:$C$46,0))</f>
        <v>17671</v>
      </c>
      <c r="AG123">
        <f>INDEX('2014'!$I$3:I$46,MATCH(Summary!$B123,'2014'!$C$3:$C$46,0))</f>
        <v>18342.455000000002</v>
      </c>
      <c r="AH123">
        <f>INDEX('2014'!$J$3:J$46,MATCH(Summary!$B123,'2014'!$C$3:$C$46,0))</f>
        <v>306.80889999999999</v>
      </c>
      <c r="AI123">
        <f>INDEX('2015'!$D$3:D$51,MATCH(Summary!$B123,'2015'!$C$3:$C$51,0))</f>
        <v>41</v>
      </c>
      <c r="AJ123">
        <f>INDEX('2015'!$E$3:E$51,MATCH(Summary!$B123,'2015'!$C$3:$C$51,0))</f>
        <v>30</v>
      </c>
      <c r="AK123">
        <f>INDEX('2015'!$F$3:F$51,MATCH(Summary!$B123,'2015'!$C$3:$C$51,0))</f>
        <v>30</v>
      </c>
      <c r="AL123">
        <f>INDEX('2015'!$G$3:G$51,MATCH(Summary!$B123,'2015'!$C$3:$C$51,0))</f>
        <v>18253.75</v>
      </c>
      <c r="AM123">
        <f>INDEX('2015'!$H$3:H$51,MATCH(Summary!$B123,'2015'!$C$3:$C$51,0))</f>
        <v>17671</v>
      </c>
      <c r="AN123">
        <f>INDEX('2015'!$I$3:I$51,MATCH(Summary!$B123,'2015'!$C$3:$C$51,0))</f>
        <v>18342.455000000002</v>
      </c>
      <c r="AO123">
        <f>INDEX('2015'!$J$3:J$51,MATCH(Summary!$B123,'2015'!$C$3:$C$51,0))</f>
        <v>306.80889999999999</v>
      </c>
      <c r="AP123">
        <f>INDEX('2016'!$D$3:D$52,MATCH(Summary!$B123,'2016'!$C$3:$C$51,0))</f>
        <v>71</v>
      </c>
      <c r="AQ123">
        <f>INDEX('2016'!E$3:E$52,MATCH(Summary!$B123,'2016'!$C$3:$C$51,0))</f>
        <v>30</v>
      </c>
      <c r="AR123">
        <f>INDEX('2016'!F$3:F$52,MATCH(Summary!$B123,'2016'!$C$3:$C$51,0))</f>
        <v>30</v>
      </c>
      <c r="AS123">
        <f>INDEX('2016'!G$3:G$52,MATCH(Summary!$B123,'2016'!$C$3:$C$51,0))</f>
        <v>19043</v>
      </c>
      <c r="AT123">
        <f>INDEX('2016'!H$3:H$52,MATCH(Summary!$B123,'2016'!$C$3:$C$51,0))</f>
        <v>15148.55</v>
      </c>
      <c r="AU123">
        <f>INDEX('2016'!I$3:I$52,MATCH(Summary!$B123,'2016'!$C$3:$C$51,0))</f>
        <v>16579.009999999998</v>
      </c>
      <c r="AV123">
        <f>INDEX('2016'!J$3:J$52,MATCH(Summary!$B123,'2016'!$C$3:$C$51,0))</f>
        <v>953.88319999999999</v>
      </c>
    </row>
    <row r="124" spans="1:48" x14ac:dyDescent="0.2">
      <c r="A124" s="143" t="s">
        <v>71</v>
      </c>
      <c r="B124" s="93" t="s">
        <v>122</v>
      </c>
      <c r="C124" s="70" t="s">
        <v>34</v>
      </c>
      <c r="D124" s="70" t="s">
        <v>11</v>
      </c>
      <c r="E124" s="135">
        <v>448000</v>
      </c>
      <c r="F124" s="137">
        <f>INDEX(Weakness!$C$2:C$57,MATCH(Summary!$B124,Weakness!$A$2:$A$57,0))</f>
        <v>3</v>
      </c>
      <c r="G124" s="137">
        <f>INDEX(Weakness!D$2:D$57,MATCH(Summary!$B124,Weakness!$A$2:$A$57,0))</f>
        <v>3</v>
      </c>
      <c r="H124" s="137">
        <f>INDEX(Weakness!E$2:E$57,MATCH(Summary!$B124,Weakness!$A$2:$A$57,0))</f>
        <v>3</v>
      </c>
      <c r="I124" s="137">
        <f>INDEX(Weakness!F$2:F$57,MATCH(Summary!$B124,Weakness!$A$2:$A$57,0))</f>
        <v>1</v>
      </c>
      <c r="J124" s="137">
        <f>INDEX(Weakness!G$2:G$57,MATCH(Summary!$B124,Weakness!$A$2:$A$57,0))</f>
        <v>1</v>
      </c>
      <c r="K124" s="96">
        <f>INDEX(Program!$C$1:$C$56,MATCH(Summary!$B124,Program!$A$2:$A$56,0))</f>
        <v>1</v>
      </c>
      <c r="L124" s="96">
        <f>INDEX(Program!$D$1:$D$56,MATCH(Summary!$B124,Program!$A$2:$A$56,0))</f>
        <v>0</v>
      </c>
      <c r="M124" s="96">
        <f>INDEX(Program!E$2:$E$56,MATCH(Summary!$B124,Program!$A$2:$A$56,0))</f>
        <v>0</v>
      </c>
      <c r="N124">
        <f>INDEX('2012'!$D3:D$45,MATCH(Summary!$B124,'2012'!$C$3:$C$45,0))</f>
        <v>76</v>
      </c>
      <c r="O124">
        <f>INDEX('2012'!$E$3:E$45,MATCH(Summary!$B124,'2012'!$C$3:$C$45,0))</f>
        <v>15</v>
      </c>
      <c r="P124">
        <f>INDEX('2012'!$F$3:F$56,MATCH(Summary!$B124,'2012'!$C$3:$C$56,0))</f>
        <v>15</v>
      </c>
      <c r="Q124">
        <f>INDEX('2012'!$G$3:G$56,MATCH(Summary!$B124,'2012'!$C$3:$C$56,0))</f>
        <v>15354.05</v>
      </c>
      <c r="R124">
        <f>INDEX('2012'!$H$3:H$56,MATCH(Summary!$B124,'2012'!$C$3:$C$56,0))</f>
        <v>13422.2</v>
      </c>
      <c r="S124">
        <f>INDEX('2012'!$I$3:I$56,MATCH(Summary!$B124,'2012'!$C$3:$C$56,0))</f>
        <v>14237.433300000001</v>
      </c>
      <c r="T124">
        <f>INDEX('2012'!$J$3:J$56,MATCH(Summary!$B124,'2012'!$C$3:$C$56,0))</f>
        <v>693.61400000000003</v>
      </c>
      <c r="U124">
        <f>INDEX('2013'!$D$3:D$46,MATCH(Summary!$B124,'2012'!$C$3:$C$46,0))</f>
        <v>113</v>
      </c>
      <c r="V124">
        <f>INDEX('2013'!$E$3:E$46,MATCH(Summary!$B124,'2013'!$C$3:$C$46,0))</f>
        <v>20</v>
      </c>
      <c r="W124">
        <f>INDEX('2013'!$F$3:F$46,MATCH(Summary!$B124,'2013'!$C$3:$C$46,0))</f>
        <v>20</v>
      </c>
      <c r="X124">
        <f>INDEX('2013'!$G$3:G$46,MATCH(Summary!$B124,'2013'!$C$3:$C$46,0))</f>
        <v>15924.65</v>
      </c>
      <c r="Y124">
        <f>INDEX('2013'!$H$3:H$46,MATCH(Summary!$B124,'2013'!$C$3:$C$46,0))</f>
        <v>14535.7</v>
      </c>
      <c r="Z124">
        <f>INDEX('2013'!$I$3:I$46,MATCH(Summary!$B124,'2013'!$C$3:$C$46,0))</f>
        <v>15079.575000000001</v>
      </c>
      <c r="AA124">
        <f>INDEX('2013'!$J$3:J$46,MATCH(Summary!$B124,'2013'!$C$3:$C$46,0))</f>
        <v>487.2396</v>
      </c>
      <c r="AB124">
        <f>INDEX('2014'!$D$3:D$46,MATCH(Summary!$B124,'2014'!$C$3:$C$46,0))</f>
        <v>99</v>
      </c>
      <c r="AC124">
        <f>INDEX('2014'!$E$3:E$46,MATCH(Summary!$B124,'2014'!$C$3:$C$46,0))</f>
        <v>25</v>
      </c>
      <c r="AD124">
        <f>INDEX('2014'!$F$3:F$46,MATCH(Summary!$B124,'2014'!$C$3:$C$46,0))</f>
        <v>25</v>
      </c>
      <c r="AE124">
        <f>INDEX('2014'!$G$3:G$46,MATCH(Summary!$B124,'2014'!$C$3:$C$46,0))</f>
        <v>17653.2</v>
      </c>
      <c r="AF124">
        <f>INDEX('2014'!$H$3:H$46,MATCH(Summary!$B124,'2014'!$C$3:$C$46,0))</f>
        <v>14575</v>
      </c>
      <c r="AG124">
        <f>INDEX('2014'!$I$3:I$46,MATCH(Summary!$B124,'2014'!$C$3:$C$46,0))</f>
        <v>15135.278</v>
      </c>
      <c r="AH124">
        <f>INDEX('2014'!$J$3:J$46,MATCH(Summary!$B124,'2014'!$C$3:$C$46,0))</f>
        <v>630.90859999999998</v>
      </c>
      <c r="AI124">
        <f>INDEX('2015'!$D$3:D$51,MATCH(Summary!$B124,'2015'!$C$3:$C$51,0))</f>
        <v>80</v>
      </c>
      <c r="AJ124">
        <f>INDEX('2015'!$E$3:E$51,MATCH(Summary!$B124,'2015'!$C$3:$C$51,0))</f>
        <v>30</v>
      </c>
      <c r="AK124">
        <f>INDEX('2015'!$F$3:F$51,MATCH(Summary!$B124,'2015'!$C$3:$C$51,0))</f>
        <v>30</v>
      </c>
      <c r="AL124">
        <f>INDEX('2015'!$G$3:G$51,MATCH(Summary!$B124,'2015'!$C$3:$C$51,0))</f>
        <v>17034.2</v>
      </c>
      <c r="AM124">
        <f>INDEX('2015'!$H$3:H$51,MATCH(Summary!$B124,'2015'!$C$3:$C$51,0))</f>
        <v>14575</v>
      </c>
      <c r="AN124">
        <f>INDEX('2015'!$I$3:I$51,MATCH(Summary!$B124,'2015'!$C$3:$C$51,0))</f>
        <v>15135.278</v>
      </c>
      <c r="AO124">
        <f>INDEX('2015'!$J$3:J$51,MATCH(Summary!$B124,'2015'!$C$3:$C$51,0))</f>
        <v>630.90859999999998</v>
      </c>
      <c r="AP124">
        <f>INDEX('2016'!$D$3:D$52,MATCH(Summary!$B124,'2016'!$C$3:$C$51,0))</f>
        <v>67</v>
      </c>
      <c r="AQ124">
        <f>INDEX('2016'!E$3:E$52,MATCH(Summary!$B124,'2016'!$C$3:$C$51,0))</f>
        <v>35</v>
      </c>
      <c r="AR124">
        <f>INDEX('2016'!F$3:F$52,MATCH(Summary!$B124,'2016'!$C$3:$C$51,0))</f>
        <v>29</v>
      </c>
      <c r="AS124">
        <f>INDEX('2016'!G$3:G$52,MATCH(Summary!$B124,'2016'!$C$3:$C$51,0))</f>
        <v>16677.099999999999</v>
      </c>
      <c r="AT124">
        <f>INDEX('2016'!H$3:H$52,MATCH(Summary!$B124,'2016'!$C$3:$C$51,0))</f>
        <v>11653.6</v>
      </c>
      <c r="AU124">
        <f>INDEX('2016'!I$3:I$52,MATCH(Summary!$B124,'2016'!$C$3:$C$51,0))</f>
        <v>14531.244500000001</v>
      </c>
      <c r="AV124">
        <f>INDEX('2016'!J$3:J$52,MATCH(Summary!$B124,'2016'!$C$3:$C$51,0))</f>
        <v>1291.0371</v>
      </c>
    </row>
    <row r="125" spans="1:48" x14ac:dyDescent="0.2">
      <c r="A125" s="143" t="s">
        <v>71</v>
      </c>
      <c r="B125" s="92" t="s">
        <v>13</v>
      </c>
      <c r="C125" s="70" t="s">
        <v>37</v>
      </c>
      <c r="D125" s="70" t="s">
        <v>7</v>
      </c>
      <c r="E125" s="134">
        <v>626000</v>
      </c>
      <c r="F125" s="137">
        <f>INDEX(Weakness!$C$2:C$57,MATCH(Summary!$B125,Weakness!$A$2:$A$57,0))</f>
        <v>1</v>
      </c>
      <c r="G125" s="137">
        <f>INDEX(Weakness!D$2:D$57,MATCH(Summary!$B125,Weakness!$A$2:$A$57,0))</f>
        <v>2</v>
      </c>
      <c r="H125" s="137">
        <f>INDEX(Weakness!E$2:E$57,MATCH(Summary!$B125,Weakness!$A$2:$A$57,0))</f>
        <v>1</v>
      </c>
      <c r="I125" s="137">
        <f>INDEX(Weakness!F$2:F$57,MATCH(Summary!$B125,Weakness!$A$2:$A$57,0))</f>
        <v>1</v>
      </c>
      <c r="J125" s="137">
        <f>INDEX(Weakness!G$2:G$57,MATCH(Summary!$B125,Weakness!$A$2:$A$57,0))</f>
        <v>1</v>
      </c>
      <c r="K125" s="96">
        <f>INDEX(Program!$C$1:$C$56,MATCH(Summary!$B125,Program!$A$2:$A$56,0))</f>
        <v>1</v>
      </c>
      <c r="L125" s="96">
        <f>INDEX(Program!$D$1:$D$56,MATCH(Summary!$B125,Program!$A$2:$A$56,0))</f>
        <v>1</v>
      </c>
      <c r="M125" s="96">
        <f>INDEX(Program!E$2:$E$56,MATCH(Summary!$B125,Program!$A$2:$A$56,0))</f>
        <v>1</v>
      </c>
      <c r="N125">
        <f>INDEX('2012'!$D3:D$45,MATCH(Summary!$B125,'2012'!$C$3:$C$45,0))</f>
        <v>106</v>
      </c>
      <c r="O125">
        <f>INDEX('2012'!$E$3:E$45,MATCH(Summary!$B125,'2012'!$C$3:$C$45,0))</f>
        <v>20</v>
      </c>
      <c r="P125">
        <f>INDEX('2012'!$F$3:F$56,MATCH(Summary!$B125,'2012'!$C$3:$C$56,0))</f>
        <v>8</v>
      </c>
      <c r="Q125">
        <f>INDEX('2012'!$G$3:G$56,MATCH(Summary!$B125,'2012'!$C$3:$C$56,0))</f>
        <v>20106.25</v>
      </c>
      <c r="R125">
        <f>INDEX('2012'!$H$3:H$56,MATCH(Summary!$B125,'2012'!$C$3:$C$56,0))</f>
        <v>15198.4</v>
      </c>
      <c r="S125">
        <f>INDEX('2012'!$I$3:I$56,MATCH(Summary!$B125,'2012'!$C$3:$C$56,0))</f>
        <v>17126.900000000001</v>
      </c>
      <c r="T125">
        <f>INDEX('2012'!$J$3:J$56,MATCH(Summary!$B125,'2012'!$C$3:$C$56,0))</f>
        <v>1793.1036999999999</v>
      </c>
      <c r="U125">
        <f>INDEX('2013'!$D$3:D$46,MATCH(Summary!$B125,'2012'!$C$3:$C$46,0))</f>
        <v>17</v>
      </c>
      <c r="V125">
        <f>INDEX('2013'!$E$3:E$46,MATCH(Summary!$B125,'2013'!$C$3:$C$46,0))</f>
        <v>10</v>
      </c>
      <c r="W125">
        <f>INDEX('2013'!$F$3:F$46,MATCH(Summary!$B125,'2013'!$C$3:$C$46,0))</f>
        <v>4</v>
      </c>
      <c r="X125">
        <f>INDEX('2013'!$G$3:G$46,MATCH(Summary!$B125,'2013'!$C$3:$C$46,0))</f>
        <v>18480.599999999999</v>
      </c>
      <c r="Y125">
        <f>INDEX('2013'!$H$3:H$46,MATCH(Summary!$B125,'2013'!$C$3:$C$46,0))</f>
        <v>18480.599999999999</v>
      </c>
      <c r="Z125">
        <f>INDEX('2013'!$I$3:I$46,MATCH(Summary!$B125,'2013'!$C$3:$C$46,0))</f>
        <v>17412.025000000001</v>
      </c>
      <c r="AA125">
        <f>INDEX('2013'!$J$3:J$46,MATCH(Summary!$B125,'2013'!$C$3:$C$46,0))</f>
        <v>846.92629999999997</v>
      </c>
      <c r="AB125">
        <f>INDEX('2014'!$D$3:D$46,MATCH(Summary!$B125,'2014'!$C$3:$C$46,0))</f>
        <v>18</v>
      </c>
      <c r="AC125">
        <f>INDEX('2014'!$E$3:E$46,MATCH(Summary!$B125,'2014'!$C$3:$C$46,0))</f>
        <v>10</v>
      </c>
      <c r="AD125">
        <f>INDEX('2014'!$F$3:F$46,MATCH(Summary!$B125,'2014'!$C$3:$C$46,0))</f>
        <v>1</v>
      </c>
      <c r="AE125">
        <f>INDEX('2014'!$G$3:G$46,MATCH(Summary!$B125,'2014'!$C$3:$C$46,0))</f>
        <v>16840.599999999999</v>
      </c>
      <c r="AF125">
        <f>INDEX('2014'!$H$3:H$46,MATCH(Summary!$B125,'2014'!$C$3:$C$46,0))</f>
        <v>16840.599999999999</v>
      </c>
      <c r="AG125">
        <f>INDEX('2014'!$I$3:I$46,MATCH(Summary!$B125,'2014'!$C$3:$C$46,0))</f>
        <v>16840.599999999999</v>
      </c>
      <c r="AH125">
        <f>INDEX('2014'!$J$3:J$46,MATCH(Summary!$B125,'2014'!$C$3:$C$46,0))</f>
        <v>0</v>
      </c>
      <c r="AI125">
        <f>INDEX('2015'!$D$3:D$51,MATCH(Summary!$B125,'2015'!$C$3:$C$51,0))</f>
        <v>30</v>
      </c>
      <c r="AJ125">
        <f>INDEX('2015'!$E$3:E$51,MATCH(Summary!$B125,'2015'!$C$3:$C$51,0))</f>
        <v>10</v>
      </c>
      <c r="AK125">
        <f>INDEX('2015'!$F$3:F$51,MATCH(Summary!$B125,'2015'!$C$3:$C$51,0))</f>
        <v>7</v>
      </c>
      <c r="AL125">
        <f>INDEX('2015'!$G$3:G$51,MATCH(Summary!$B125,'2015'!$C$3:$C$51,0))</f>
        <v>17993.75</v>
      </c>
      <c r="AM125">
        <f>INDEX('2015'!$H$3:H$51,MATCH(Summary!$B125,'2015'!$C$3:$C$51,0))</f>
        <v>14480.6</v>
      </c>
      <c r="AN125">
        <f>INDEX('2015'!$I$3:I$51,MATCH(Summary!$B125,'2015'!$C$3:$C$51,0))</f>
        <v>14827.11</v>
      </c>
      <c r="AO125">
        <f>INDEX('2015'!$J$3:J$51,MATCH(Summary!$B125,'2015'!$C$3:$C$51,0))</f>
        <v>279.11720000000003</v>
      </c>
      <c r="AP125">
        <f>INDEX('2016'!$D$3:D$52,MATCH(Summary!$B125,'2016'!$C$3:$C$51,0))</f>
        <v>14</v>
      </c>
      <c r="AQ125">
        <f>INDEX('2016'!E$3:E$52,MATCH(Summary!$B125,'2016'!$C$3:$C$51,0))</f>
        <v>10</v>
      </c>
      <c r="AR125">
        <f>INDEX('2016'!F$3:F$52,MATCH(Summary!$B125,'2016'!$C$3:$C$51,0))</f>
        <v>2</v>
      </c>
      <c r="AS125">
        <f>INDEX('2016'!G$3:G$52,MATCH(Summary!$B125,'2016'!$C$3:$C$51,0))</f>
        <v>20159</v>
      </c>
      <c r="AT125">
        <f>INDEX('2016'!H$3:H$52,MATCH(Summary!$B125,'2016'!$C$3:$C$51,0))</f>
        <v>17589</v>
      </c>
      <c r="AU125">
        <f>INDEX('2016'!I$3:I$52,MATCH(Summary!$B125,'2016'!$C$3:$C$51,0))</f>
        <v>18874</v>
      </c>
      <c r="AV125">
        <f>INDEX('2016'!J$3:J$52,MATCH(Summary!$B125,'2016'!$C$3:$C$51,0))</f>
        <v>1817.2644</v>
      </c>
    </row>
    <row r="126" spans="1:48" x14ac:dyDescent="0.2">
      <c r="A126" s="143" t="s">
        <v>71</v>
      </c>
      <c r="B126" s="92" t="s">
        <v>12</v>
      </c>
      <c r="C126" s="70" t="s">
        <v>37</v>
      </c>
      <c r="D126" s="70" t="s">
        <v>7</v>
      </c>
      <c r="E126" s="134">
        <v>632000</v>
      </c>
      <c r="F126" s="137">
        <f>INDEX(Weakness!$C$2:C$57,MATCH(Summary!$B126,Weakness!$A$2:$A$57,0))</f>
        <v>1</v>
      </c>
      <c r="G126" s="137">
        <f>INDEX(Weakness!D$2:D$57,MATCH(Summary!$B126,Weakness!$A$2:$A$57,0))</f>
        <v>2</v>
      </c>
      <c r="H126" s="137">
        <f>INDEX(Weakness!E$2:E$57,MATCH(Summary!$B126,Weakness!$A$2:$A$57,0))</f>
        <v>1</v>
      </c>
      <c r="I126" s="137">
        <f>INDEX(Weakness!F$2:F$57,MATCH(Summary!$B126,Weakness!$A$2:$A$57,0))</f>
        <v>1</v>
      </c>
      <c r="J126" s="137">
        <f>INDEX(Weakness!G$2:G$57,MATCH(Summary!$B126,Weakness!$A$2:$A$57,0))</f>
        <v>1</v>
      </c>
      <c r="K126" s="96">
        <f>INDEX(Program!$C$1:$C$56,MATCH(Summary!$B126,Program!$A$2:$A$56,0))</f>
        <v>1</v>
      </c>
      <c r="L126" s="96">
        <f>INDEX(Program!$D$1:$D$56,MATCH(Summary!$B126,Program!$A$2:$A$56,0))</f>
        <v>1</v>
      </c>
      <c r="M126" s="96">
        <f>INDEX(Program!E$2:$E$56,MATCH(Summary!$B126,Program!$A$2:$A$56,0))</f>
        <v>0</v>
      </c>
      <c r="N126">
        <f>INDEX('2012'!$D3:D$45,MATCH(Summary!$B126,'2012'!$C$3:$C$45,0))</f>
        <v>16</v>
      </c>
      <c r="O126">
        <f>INDEX('2012'!$E$3:E$45,MATCH(Summary!$B126,'2012'!$C$3:$C$45,0))</f>
        <v>10</v>
      </c>
      <c r="P126">
        <f>INDEX('2012'!$F$3:F$56,MATCH(Summary!$B126,'2012'!$C$3:$C$56,0))</f>
        <v>2</v>
      </c>
      <c r="Q126">
        <f>INDEX('2012'!$G$3:G$56,MATCH(Summary!$B126,'2012'!$C$3:$C$56,0))</f>
        <v>19050.7</v>
      </c>
      <c r="R126">
        <f>INDEX('2012'!$H$3:H$56,MATCH(Summary!$B126,'2012'!$C$3:$C$56,0))</f>
        <v>18923.2</v>
      </c>
      <c r="S126">
        <f>INDEX('2012'!$I$3:I$56,MATCH(Summary!$B126,'2012'!$C$3:$C$56,0))</f>
        <v>18986.95</v>
      </c>
      <c r="T126">
        <f>INDEX('2012'!$J$3:J$56,MATCH(Summary!$B126,'2012'!$C$3:$C$56,0))</f>
        <v>90.156099999999995</v>
      </c>
      <c r="U126">
        <f>INDEX('2013'!$D$3:D$46,MATCH(Summary!$B126,'2012'!$C$3:$C$46,0))</f>
        <v>91</v>
      </c>
      <c r="V126">
        <f>INDEX('2013'!$E$3:E$46,MATCH(Summary!$B126,'2013'!$C$3:$C$46,0))</f>
        <v>10</v>
      </c>
      <c r="W126">
        <f>INDEX('2013'!$F$3:F$46,MATCH(Summary!$B126,'2013'!$C$3:$C$46,0))</f>
        <v>0</v>
      </c>
      <c r="X126">
        <f>INDEX('2013'!$G$3:G$46,MATCH(Summary!$B126,'2013'!$C$3:$C$46,0))</f>
        <v>0</v>
      </c>
      <c r="Y126">
        <f>INDEX('2013'!$H$3:H$46,MATCH(Summary!$B126,'2013'!$C$3:$C$46,0))</f>
        <v>0</v>
      </c>
      <c r="Z126">
        <f>INDEX('2013'!$I$3:I$46,MATCH(Summary!$B126,'2013'!$C$3:$C$46,0))</f>
        <v>0</v>
      </c>
      <c r="AA126">
        <f>INDEX('2013'!$J$3:J$46,MATCH(Summary!$B126,'2013'!$C$3:$C$46,0))</f>
        <v>0</v>
      </c>
      <c r="AB126">
        <f>INDEX('2014'!$D$3:D$46,MATCH(Summary!$B126,'2014'!$C$3:$C$46,0))</f>
        <v>7</v>
      </c>
      <c r="AC126">
        <f>INDEX('2014'!$E$3:E$46,MATCH(Summary!$B126,'2014'!$C$3:$C$46,0))</f>
        <v>20</v>
      </c>
      <c r="AD126">
        <f>INDEX('2014'!$F$3:F$46,MATCH(Summary!$B126,'2014'!$C$3:$C$46,0))</f>
        <v>0</v>
      </c>
      <c r="AE126">
        <f>INDEX('2014'!$G$3:G$46,MATCH(Summary!$B126,'2014'!$C$3:$C$46,0))</f>
        <v>0</v>
      </c>
      <c r="AF126">
        <f>INDEX('2014'!$H$3:H$46,MATCH(Summary!$B126,'2014'!$C$3:$C$46,0))</f>
        <v>0</v>
      </c>
      <c r="AG126">
        <f>INDEX('2014'!$I$3:I$46,MATCH(Summary!$B126,'2014'!$C$3:$C$46,0))</f>
        <v>0</v>
      </c>
      <c r="AH126">
        <f>INDEX('2014'!$J$3:J$46,MATCH(Summary!$B126,'2014'!$C$3:$C$46,0))</f>
        <v>0</v>
      </c>
      <c r="AI126">
        <f>INDEX('2015'!$D$3:D$51,MATCH(Summary!$B126,'2015'!$C$3:$C$51,0))</f>
        <v>7</v>
      </c>
      <c r="AJ126">
        <f>INDEX('2015'!$E$3:E$51,MATCH(Summary!$B126,'2015'!$C$3:$C$51,0))</f>
        <v>10</v>
      </c>
      <c r="AK126">
        <f>INDEX('2015'!$F$3:F$51,MATCH(Summary!$B126,'2015'!$C$3:$C$51,0))</f>
        <v>1</v>
      </c>
      <c r="AL126">
        <f>INDEX('2015'!$G$3:G$51,MATCH(Summary!$B126,'2015'!$C$3:$C$51,0))</f>
        <v>19530</v>
      </c>
      <c r="AM126">
        <f>INDEX('2015'!$H$3:H$51,MATCH(Summary!$B126,'2015'!$C$3:$C$51,0))</f>
        <v>15041.25</v>
      </c>
      <c r="AN126">
        <f>INDEX('2015'!$I$3:I$51,MATCH(Summary!$B126,'2015'!$C$3:$C$51,0))</f>
        <v>17759.150000000001</v>
      </c>
      <c r="AO126">
        <f>INDEX('2015'!$J$3:J$51,MATCH(Summary!$B126,'2015'!$C$3:$C$51,0))</f>
        <v>1430.367</v>
      </c>
      <c r="AP126">
        <f>INDEX('2016'!$D$3:D$52,MATCH(Summary!$B126,'2016'!$C$3:$C$51,0))</f>
        <v>9</v>
      </c>
      <c r="AQ126">
        <f>INDEX('2016'!E$3:E$52,MATCH(Summary!$B126,'2016'!$C$3:$C$51,0))</f>
        <v>20</v>
      </c>
      <c r="AR126">
        <f>INDEX('2016'!F$3:F$52,MATCH(Summary!$B126,'2016'!$C$3:$C$51,0))</f>
        <v>2</v>
      </c>
      <c r="AS126">
        <f>INDEX('2016'!G$3:G$52,MATCH(Summary!$B126,'2016'!$C$3:$C$51,0))</f>
        <v>18049</v>
      </c>
      <c r="AT126">
        <f>INDEX('2016'!H$3:H$52,MATCH(Summary!$B126,'2016'!$C$3:$C$51,0))</f>
        <v>17666.3</v>
      </c>
      <c r="AU126">
        <f>INDEX('2016'!I$3:I$52,MATCH(Summary!$B126,'2016'!$C$3:$C$51,0))</f>
        <v>17857.650000000001</v>
      </c>
      <c r="AV126">
        <f>INDEX('2016'!J$3:J$52,MATCH(Summary!$B126,'2016'!$C$3:$C$51,0))</f>
        <v>270.60980000000001</v>
      </c>
    </row>
    <row r="127" spans="1:48" x14ac:dyDescent="0.2">
      <c r="A127" s="143" t="s">
        <v>71</v>
      </c>
      <c r="B127" s="92" t="s">
        <v>14</v>
      </c>
      <c r="C127" s="70" t="s">
        <v>37</v>
      </c>
      <c r="D127" s="70" t="s">
        <v>7</v>
      </c>
      <c r="E127" s="134">
        <v>632000</v>
      </c>
      <c r="F127" s="137">
        <f>INDEX(Weakness!$C$2:C$57,MATCH(Summary!$B127,Weakness!$A$2:$A$57,0))</f>
        <v>1</v>
      </c>
      <c r="G127" s="137">
        <f>INDEX(Weakness!D$2:D$57,MATCH(Summary!$B127,Weakness!$A$2:$A$57,0))</f>
        <v>2</v>
      </c>
      <c r="H127" s="137">
        <f>INDEX(Weakness!E$2:E$57,MATCH(Summary!$B127,Weakness!$A$2:$A$57,0))</f>
        <v>1</v>
      </c>
      <c r="I127" s="137">
        <f>INDEX(Weakness!F$2:F$57,MATCH(Summary!$B127,Weakness!$A$2:$A$57,0))</f>
        <v>1</v>
      </c>
      <c r="J127" s="137">
        <f>INDEX(Weakness!G$2:G$57,MATCH(Summary!$B127,Weakness!$A$2:$A$57,0))</f>
        <v>1</v>
      </c>
      <c r="K127" s="96">
        <f>INDEX(Program!$C$1:$C$56,MATCH(Summary!$B127,Program!$A$2:$A$56,0))</f>
        <v>1</v>
      </c>
      <c r="L127" s="96">
        <f>INDEX(Program!$D$1:$D$56,MATCH(Summary!$B127,Program!$A$2:$A$56,0))</f>
        <v>1</v>
      </c>
      <c r="M127" s="96">
        <f>INDEX(Program!E$2:$E$56,MATCH(Summary!$B127,Program!$A$2:$A$56,0))</f>
        <v>1</v>
      </c>
      <c r="N127">
        <f>INDEX('2012'!$D3:D$45,MATCH(Summary!$B127,'2012'!$C$3:$C$45,0))</f>
        <v>46</v>
      </c>
      <c r="O127">
        <f>INDEX('2012'!$E$3:E$45,MATCH(Summary!$B127,'2012'!$C$3:$C$45,0))</f>
        <v>10</v>
      </c>
      <c r="P127">
        <f>INDEX('2012'!$F$3:F$56,MATCH(Summary!$B127,'2012'!$C$3:$C$56,0))</f>
        <v>7</v>
      </c>
      <c r="Q127">
        <f>INDEX('2012'!$G$3:G$56,MATCH(Summary!$B127,'2012'!$C$3:$C$56,0))</f>
        <v>19306.95</v>
      </c>
      <c r="R127">
        <f>INDEX('2012'!$H$3:H$56,MATCH(Summary!$B127,'2012'!$C$3:$C$56,0))</f>
        <v>15587.5</v>
      </c>
      <c r="S127">
        <f>INDEX('2012'!$I$3:I$56,MATCH(Summary!$B127,'2012'!$C$3:$C$56,0))</f>
        <v>17469.55</v>
      </c>
      <c r="T127">
        <f>INDEX('2012'!$J$3:J$56,MATCH(Summary!$B127,'2012'!$C$3:$C$56,0))</f>
        <v>1336.6777</v>
      </c>
      <c r="U127">
        <f>INDEX('2013'!$D$3:D$46,MATCH(Summary!$B127,'2012'!$C$3:$C$46,0))</f>
        <v>10</v>
      </c>
      <c r="V127">
        <f>INDEX('2013'!$E$3:E$46,MATCH(Summary!$B127,'2013'!$C$3:$C$46,0))</f>
        <v>15</v>
      </c>
      <c r="W127">
        <f>INDEX('2013'!$F$3:F$46,MATCH(Summary!$B127,'2013'!$C$3:$C$46,0))</f>
        <v>8</v>
      </c>
      <c r="X127">
        <f>INDEX('2013'!$G$3:G$46,MATCH(Summary!$B127,'2013'!$C$3:$C$46,0))</f>
        <v>19415.45</v>
      </c>
      <c r="Y127">
        <f>INDEX('2013'!$H$3:H$46,MATCH(Summary!$B127,'2013'!$C$3:$C$46,0))</f>
        <v>16641.05</v>
      </c>
      <c r="Z127">
        <f>INDEX('2013'!$I$3:I$46,MATCH(Summary!$B127,'2013'!$C$3:$C$46,0))</f>
        <v>18246.1875</v>
      </c>
      <c r="AA127">
        <f>INDEX('2013'!$J$3:J$46,MATCH(Summary!$B127,'2013'!$C$3:$C$46,0))</f>
        <v>1008.4</v>
      </c>
      <c r="AB127">
        <f>INDEX('2014'!$D$3:D$46,MATCH(Summary!$B127,'2014'!$C$3:$C$46,0))</f>
        <v>14</v>
      </c>
      <c r="AC127">
        <f>INDEX('2014'!$E$3:E$46,MATCH(Summary!$B127,'2014'!$C$3:$C$46,0))</f>
        <v>20</v>
      </c>
      <c r="AD127">
        <f>INDEX('2014'!$F$3:F$46,MATCH(Summary!$B127,'2014'!$C$3:$C$46,0))</f>
        <v>6</v>
      </c>
      <c r="AE127">
        <f>INDEX('2014'!$G$3:G$46,MATCH(Summary!$B127,'2014'!$C$3:$C$46,0))</f>
        <v>20648.8</v>
      </c>
      <c r="AF127">
        <f>INDEX('2014'!$H$3:H$46,MATCH(Summary!$B127,'2014'!$C$3:$C$46,0))</f>
        <v>18534.5</v>
      </c>
      <c r="AG127">
        <f>INDEX('2014'!$I$3:I$46,MATCH(Summary!$B127,'2014'!$C$3:$C$46,0))</f>
        <v>19308.599999999999</v>
      </c>
      <c r="AH127">
        <f>INDEX('2014'!$J$3:J$46,MATCH(Summary!$B127,'2014'!$C$3:$C$46,0))</f>
        <v>811.59199999999998</v>
      </c>
      <c r="AI127">
        <f>INDEX('2015'!$D$3:D$51,MATCH(Summary!$B127,'2015'!$C$3:$C$51,0))</f>
        <v>22</v>
      </c>
      <c r="AJ127">
        <f>INDEX('2015'!$E$3:E$51,MATCH(Summary!$B127,'2015'!$C$3:$C$51,0))</f>
        <v>10</v>
      </c>
      <c r="AK127">
        <f>INDEX('2015'!$F$3:F$51,MATCH(Summary!$B127,'2015'!$C$3:$C$51,0))</f>
        <v>10</v>
      </c>
      <c r="AL127">
        <f>INDEX('2015'!$G$3:G$51,MATCH(Summary!$B127,'2015'!$C$3:$C$51,0))</f>
        <v>19198.75</v>
      </c>
      <c r="AM127">
        <f>INDEX('2015'!$H$3:H$51,MATCH(Summary!$B127,'2015'!$C$3:$C$51,0))</f>
        <v>19198.75</v>
      </c>
      <c r="AN127">
        <f>INDEX('2015'!$I$3:I$51,MATCH(Summary!$B127,'2015'!$C$3:$C$51,0))</f>
        <v>19198.75</v>
      </c>
      <c r="AO127">
        <f>INDEX('2015'!$J$3:J$51,MATCH(Summary!$B127,'2015'!$C$3:$C$51,0))</f>
        <v>0</v>
      </c>
      <c r="AP127">
        <f>INDEX('2016'!$D$3:D$52,MATCH(Summary!$B127,'2016'!$C$3:$C$51,0))</f>
        <v>17</v>
      </c>
      <c r="AQ127">
        <f>INDEX('2016'!E$3:E$52,MATCH(Summary!$B127,'2016'!$C$3:$C$51,0))</f>
        <v>10</v>
      </c>
      <c r="AR127">
        <f>INDEX('2016'!F$3:F$52,MATCH(Summary!$B127,'2016'!$C$3:$C$51,0))</f>
        <v>8</v>
      </c>
      <c r="AS127">
        <f>INDEX('2016'!G$3:G$52,MATCH(Summary!$B127,'2016'!$C$3:$C$51,0))</f>
        <v>23728</v>
      </c>
      <c r="AT127">
        <f>INDEX('2016'!H$3:H$52,MATCH(Summary!$B127,'2016'!$C$3:$C$51,0))</f>
        <v>14707.9</v>
      </c>
      <c r="AU127">
        <f>INDEX('2016'!I$3:I$52,MATCH(Summary!$B127,'2016'!$C$3:$C$51,0))</f>
        <v>18224.275000000001</v>
      </c>
      <c r="AV127">
        <f>INDEX('2016'!J$3:J$52,MATCH(Summary!$B127,'2016'!$C$3:$C$51,0))</f>
        <v>2600.5947000000001</v>
      </c>
    </row>
    <row r="128" spans="1:48" x14ac:dyDescent="0.2">
      <c r="A128" s="143" t="s">
        <v>71</v>
      </c>
      <c r="B128" s="92" t="s">
        <v>10</v>
      </c>
      <c r="C128" s="70" t="s">
        <v>37</v>
      </c>
      <c r="D128" s="70" t="s">
        <v>11</v>
      </c>
      <c r="E128" s="134">
        <v>751000</v>
      </c>
      <c r="F128" s="137">
        <f>INDEX(Weakness!$C$2:C$57,MATCH(Summary!$B128,Weakness!$A$2:$A$57,0))</f>
        <v>2</v>
      </c>
      <c r="G128" s="137">
        <f>INDEX(Weakness!D$2:D$57,MATCH(Summary!$B128,Weakness!$A$2:$A$57,0))</f>
        <v>3</v>
      </c>
      <c r="H128" s="137">
        <f>INDEX(Weakness!E$2:E$57,MATCH(Summary!$B128,Weakness!$A$2:$A$57,0))</f>
        <v>1</v>
      </c>
      <c r="I128" s="137">
        <f>INDEX(Weakness!F$2:F$57,MATCH(Summary!$B128,Weakness!$A$2:$A$57,0))</f>
        <v>1</v>
      </c>
      <c r="J128" s="137">
        <f>INDEX(Weakness!G$2:G$57,MATCH(Summary!$B128,Weakness!$A$2:$A$57,0))</f>
        <v>1</v>
      </c>
      <c r="K128" s="96">
        <f>INDEX(Program!$C$1:$C$56,MATCH(Summary!$B128,Program!$A$2:$A$56,0))</f>
        <v>1</v>
      </c>
      <c r="L128" s="96">
        <f>INDEX(Program!$D$1:$D$56,MATCH(Summary!$B128,Program!$A$2:$A$56,0))</f>
        <v>1</v>
      </c>
      <c r="M128" s="96">
        <f>INDEX(Program!E$2:$E$56,MATCH(Summary!$B128,Program!$A$2:$A$56,0))</f>
        <v>1</v>
      </c>
      <c r="N128">
        <f>INDEX('2012'!$D3:D$45,MATCH(Summary!$B128,'2012'!$C$3:$C$45,0))</f>
        <v>54</v>
      </c>
      <c r="O128">
        <f>INDEX('2012'!$E$3:E$45,MATCH(Summary!$B128,'2012'!$C$3:$C$45,0))</f>
        <v>20</v>
      </c>
      <c r="P128">
        <f>INDEX('2012'!$F$3:F$56,MATCH(Summary!$B128,'2012'!$C$3:$C$56,0))</f>
        <v>6</v>
      </c>
      <c r="Q128">
        <f>INDEX('2012'!$G$3:G$56,MATCH(Summary!$B128,'2012'!$C$3:$C$56,0))</f>
        <v>20163.75</v>
      </c>
      <c r="R128">
        <f>INDEX('2012'!$H$3:H$56,MATCH(Summary!$B128,'2012'!$C$3:$C$56,0))</f>
        <v>13271.5</v>
      </c>
      <c r="S128">
        <f>INDEX('2012'!$I$3:I$56,MATCH(Summary!$B128,'2012'!$C$3:$C$56,0))</f>
        <v>17947.033299999999</v>
      </c>
      <c r="T128">
        <f>INDEX('2012'!$J$3:J$56,MATCH(Summary!$B128,'2012'!$C$3:$C$56,0))</f>
        <v>2541.1608999999999</v>
      </c>
      <c r="U128">
        <f>INDEX('2013'!$D$3:D$46,MATCH(Summary!$B128,'2012'!$C$3:$C$46,0))</f>
        <v>9</v>
      </c>
      <c r="V128">
        <f>INDEX('2013'!$E$3:E$46,MATCH(Summary!$B128,'2013'!$C$3:$C$46,0))</f>
        <v>10</v>
      </c>
      <c r="W128">
        <f>INDEX('2013'!$F$3:F$46,MATCH(Summary!$B128,'2013'!$C$3:$C$46,0))</f>
        <v>5</v>
      </c>
      <c r="X128">
        <f>INDEX('2013'!$G$3:G$46,MATCH(Summary!$B128,'2013'!$C$3:$C$46,0))</f>
        <v>18932.400000000001</v>
      </c>
      <c r="Y128">
        <f>INDEX('2013'!$H$3:H$46,MATCH(Summary!$B128,'2013'!$C$3:$C$46,0))</f>
        <v>16103.5</v>
      </c>
      <c r="Z128">
        <f>INDEX('2013'!$I$3:I$46,MATCH(Summary!$B128,'2013'!$C$3:$C$46,0))</f>
        <v>17112.419999999998</v>
      </c>
      <c r="AA128">
        <f>INDEX('2013'!$J$3:J$46,MATCH(Summary!$B128,'2013'!$C$3:$C$46,0))</f>
        <v>1070.7392</v>
      </c>
      <c r="AB128">
        <f>INDEX('2014'!$D$3:D$46,MATCH(Summary!$B128,'2014'!$C$3:$C$46,0))</f>
        <v>25</v>
      </c>
      <c r="AC128">
        <f>INDEX('2014'!$E$3:E$46,MATCH(Summary!$B128,'2014'!$C$3:$C$46,0))</f>
        <v>10</v>
      </c>
      <c r="AD128">
        <f>INDEX('2014'!$F$3:F$46,MATCH(Summary!$B128,'2014'!$C$3:$C$46,0))</f>
        <v>10</v>
      </c>
      <c r="AE128">
        <f>INDEX('2014'!$G$3:G$46,MATCH(Summary!$B128,'2014'!$C$3:$C$46,0))</f>
        <v>18664.45</v>
      </c>
      <c r="AF128">
        <f>INDEX('2014'!$H$3:H$46,MATCH(Summary!$B128,'2014'!$C$3:$C$46,0))</f>
        <v>15675.75</v>
      </c>
      <c r="AG128">
        <f>INDEX('2014'!$I$3:I$46,MATCH(Summary!$B128,'2014'!$C$3:$C$46,0))</f>
        <v>17072.174999999999</v>
      </c>
      <c r="AH128">
        <f>INDEX('2014'!$J$3:J$46,MATCH(Summary!$B128,'2014'!$C$3:$C$46,0))</f>
        <v>1070.7392</v>
      </c>
      <c r="AI128">
        <f>INDEX('2015'!$D$3:D$51,MATCH(Summary!$B128,'2015'!$C$3:$C$51,0))</f>
        <v>36</v>
      </c>
      <c r="AJ128">
        <f>INDEX('2015'!$E$3:E$51,MATCH(Summary!$B128,'2015'!$C$3:$C$51,0))</f>
        <v>10</v>
      </c>
      <c r="AK128">
        <f>INDEX('2015'!$F$3:F$51,MATCH(Summary!$B128,'2015'!$C$3:$C$51,0))</f>
        <v>10</v>
      </c>
      <c r="AL128">
        <f>INDEX('2015'!$G$3:G$51,MATCH(Summary!$B128,'2015'!$C$3:$C$51,0))</f>
        <v>17434.349999999999</v>
      </c>
      <c r="AM128">
        <f>INDEX('2015'!$H$3:H$51,MATCH(Summary!$B128,'2015'!$C$3:$C$51,0))</f>
        <v>12592</v>
      </c>
      <c r="AN128">
        <f>INDEX('2015'!$I$3:I$51,MATCH(Summary!$B128,'2015'!$C$3:$C$51,0))</f>
        <v>13633.744000000001</v>
      </c>
      <c r="AO128">
        <f>INDEX('2015'!$J$3:J$51,MATCH(Summary!$B128,'2015'!$C$3:$C$51,0))</f>
        <v>802.88160000000005</v>
      </c>
      <c r="AP128">
        <f>INDEX('2016'!$D$3:D$52,MATCH(Summary!$B128,'2016'!$C$3:$C$51,0))</f>
        <v>23</v>
      </c>
      <c r="AQ128">
        <f>INDEX('2016'!E$3:E$52,MATCH(Summary!$B128,'2016'!$C$3:$C$51,0))</f>
        <v>10</v>
      </c>
      <c r="AR128">
        <f>INDEX('2016'!F$3:F$52,MATCH(Summary!$B128,'2016'!$C$3:$C$51,0))</f>
        <v>3</v>
      </c>
      <c r="AS128">
        <f>INDEX('2016'!G$3:G$52,MATCH(Summary!$B128,'2016'!$C$3:$C$51,0))</f>
        <v>17643.2</v>
      </c>
      <c r="AT128">
        <f>INDEX('2016'!H$3:H$52,MATCH(Summary!$B128,'2016'!$C$3:$C$51,0))</f>
        <v>15957.5</v>
      </c>
      <c r="AU128">
        <f>INDEX('2016'!I$3:I$52,MATCH(Summary!$B128,'2016'!$C$3:$C$51,0))</f>
        <v>16683.2333</v>
      </c>
      <c r="AV128">
        <f>INDEX('2016'!J$3:J$52,MATCH(Summary!$B128,'2016'!$C$3:$C$51,0))</f>
        <v>866.91700000000003</v>
      </c>
    </row>
  </sheetData>
  <sortState ref="B4:E15">
    <sortCondition ref="E2:E13"/>
  </sortState>
  <mergeCells count="28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U1:AA1"/>
    <mergeCell ref="U2:W2"/>
    <mergeCell ref="X2:AA2"/>
    <mergeCell ref="AB1:AH1"/>
    <mergeCell ref="AB2:AD2"/>
    <mergeCell ref="AE2:AH2"/>
    <mergeCell ref="L1:L3"/>
    <mergeCell ref="M1:M3"/>
    <mergeCell ref="N1:T1"/>
    <mergeCell ref="N2:P2"/>
    <mergeCell ref="Q2:T2"/>
    <mergeCell ref="AI1:AO1"/>
    <mergeCell ref="AI2:AK2"/>
    <mergeCell ref="AL2:AO2"/>
    <mergeCell ref="AP1:AV1"/>
    <mergeCell ref="AP2:AR2"/>
    <mergeCell ref="AS2:AV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" workbookViewId="0">
      <selection activeCell="C32" sqref="C32"/>
    </sheetView>
  </sheetViews>
  <sheetFormatPr baseColWidth="10" defaultColWidth="8.83203125" defaultRowHeight="15" x14ac:dyDescent="0.2"/>
  <cols>
    <col min="2" max="2" width="34" customWidth="1"/>
    <col min="3" max="3" width="50.5" customWidth="1"/>
    <col min="4" max="4" width="11.5" customWidth="1"/>
    <col min="6" max="6" width="9.1640625" customWidth="1"/>
    <col min="7" max="7" width="10.5" customWidth="1"/>
    <col min="8" max="8" width="11" customWidth="1"/>
    <col min="9" max="9" width="10.5" customWidth="1"/>
    <col min="10" max="10" width="11.5" customWidth="1"/>
  </cols>
  <sheetData>
    <row r="1" spans="1:10" x14ac:dyDescent="0.2">
      <c r="A1" s="177" t="s">
        <v>89</v>
      </c>
      <c r="B1" s="177" t="s">
        <v>32</v>
      </c>
      <c r="C1" s="177" t="s">
        <v>78</v>
      </c>
      <c r="D1" s="178" t="s">
        <v>90</v>
      </c>
      <c r="E1" s="178"/>
      <c r="F1" s="178"/>
      <c r="G1" s="178" t="s">
        <v>91</v>
      </c>
      <c r="H1" s="178"/>
      <c r="I1" s="178"/>
      <c r="J1" s="178"/>
    </row>
    <row r="2" spans="1:10" x14ac:dyDescent="0.2">
      <c r="A2" s="177"/>
      <c r="B2" s="177"/>
      <c r="C2" s="177"/>
      <c r="D2" s="144" t="s">
        <v>92</v>
      </c>
      <c r="E2" s="144" t="s">
        <v>93</v>
      </c>
      <c r="F2" s="144" t="s">
        <v>94</v>
      </c>
      <c r="G2" s="144" t="s">
        <v>95</v>
      </c>
      <c r="H2" s="144" t="s">
        <v>96</v>
      </c>
      <c r="I2" s="144" t="s">
        <v>97</v>
      </c>
      <c r="J2" s="144" t="s">
        <v>98</v>
      </c>
    </row>
    <row r="3" spans="1:10" x14ac:dyDescent="0.2">
      <c r="A3" s="145" t="s">
        <v>99</v>
      </c>
      <c r="B3" s="4" t="s">
        <v>34</v>
      </c>
      <c r="C3" s="4" t="s">
        <v>54</v>
      </c>
      <c r="D3" s="4">
        <v>120</v>
      </c>
      <c r="E3" s="4">
        <v>24</v>
      </c>
      <c r="F3" s="4">
        <v>24</v>
      </c>
      <c r="G3" s="146">
        <v>19771.25</v>
      </c>
      <c r="H3" s="146">
        <v>17589.45</v>
      </c>
      <c r="I3" s="146">
        <v>18275.1708</v>
      </c>
      <c r="J3" s="4">
        <v>593.24570000000006</v>
      </c>
    </row>
    <row r="4" spans="1:10" x14ac:dyDescent="0.2">
      <c r="A4" s="145" t="s">
        <v>100</v>
      </c>
      <c r="B4" s="4" t="s">
        <v>34</v>
      </c>
      <c r="C4" s="4" t="s">
        <v>80</v>
      </c>
      <c r="D4" s="4">
        <v>143</v>
      </c>
      <c r="E4" s="4">
        <v>30</v>
      </c>
      <c r="F4" s="4">
        <v>30</v>
      </c>
      <c r="G4" s="146">
        <v>19405</v>
      </c>
      <c r="H4" s="146">
        <v>17085.45</v>
      </c>
      <c r="I4" s="146">
        <v>17804.740000000002</v>
      </c>
      <c r="J4" s="146">
        <v>550.42229999999995</v>
      </c>
    </row>
    <row r="5" spans="1:10" ht="15.75" customHeight="1" x14ac:dyDescent="0.2">
      <c r="A5" s="145" t="s">
        <v>101</v>
      </c>
      <c r="B5" s="4" t="s">
        <v>34</v>
      </c>
      <c r="C5" s="75" t="s">
        <v>50</v>
      </c>
      <c r="D5" s="4">
        <v>61</v>
      </c>
      <c r="E5" s="4">
        <v>15</v>
      </c>
      <c r="F5" s="4">
        <v>15</v>
      </c>
      <c r="G5" s="146">
        <v>16122.5</v>
      </c>
      <c r="H5" s="146">
        <v>15283.15</v>
      </c>
      <c r="I5" s="146">
        <v>15628.51</v>
      </c>
      <c r="J5" s="4">
        <v>235.2724</v>
      </c>
    </row>
    <row r="6" spans="1:10" x14ac:dyDescent="0.2">
      <c r="A6" s="145" t="s">
        <v>102</v>
      </c>
      <c r="B6" s="4" t="s">
        <v>34</v>
      </c>
      <c r="C6" s="75" t="s">
        <v>51</v>
      </c>
      <c r="D6" s="4">
        <v>149</v>
      </c>
      <c r="E6" s="4">
        <v>30</v>
      </c>
      <c r="F6" s="4">
        <v>30</v>
      </c>
      <c r="G6" s="146">
        <v>17975</v>
      </c>
      <c r="H6" s="146">
        <v>15780.25</v>
      </c>
      <c r="I6" s="146">
        <v>16451.171699999999</v>
      </c>
      <c r="J6" s="4">
        <v>508.49860000000001</v>
      </c>
    </row>
    <row r="7" spans="1:10" ht="17.25" customHeight="1" x14ac:dyDescent="0.2">
      <c r="A7" s="145" t="s">
        <v>103</v>
      </c>
      <c r="B7" s="4" t="s">
        <v>34</v>
      </c>
      <c r="C7" s="147" t="s">
        <v>48</v>
      </c>
      <c r="D7" s="4">
        <v>131</v>
      </c>
      <c r="E7" s="4">
        <v>26</v>
      </c>
      <c r="F7" s="4">
        <v>26</v>
      </c>
      <c r="G7" s="146">
        <v>19329.45</v>
      </c>
      <c r="H7" s="146">
        <v>18197.5</v>
      </c>
      <c r="I7" s="146">
        <v>18672.9846</v>
      </c>
      <c r="J7" s="4">
        <v>333.4932</v>
      </c>
    </row>
    <row r="8" spans="1:10" ht="15.75" customHeight="1" x14ac:dyDescent="0.2">
      <c r="A8" s="145" t="s">
        <v>104</v>
      </c>
      <c r="B8" s="4" t="s">
        <v>34</v>
      </c>
      <c r="C8" s="147" t="s">
        <v>72</v>
      </c>
      <c r="D8" s="4">
        <v>214</v>
      </c>
      <c r="E8" s="4">
        <v>63</v>
      </c>
      <c r="F8" s="4">
        <v>63</v>
      </c>
      <c r="G8" s="146">
        <v>19848.75</v>
      </c>
      <c r="H8" s="146">
        <v>16244.9</v>
      </c>
      <c r="I8" s="146">
        <v>17254.1921</v>
      </c>
      <c r="J8" s="4">
        <v>751.09500000000003</v>
      </c>
    </row>
    <row r="9" spans="1:10" x14ac:dyDescent="0.2">
      <c r="A9" s="145" t="s">
        <v>105</v>
      </c>
      <c r="B9" s="4" t="s">
        <v>34</v>
      </c>
      <c r="C9" s="149" t="s">
        <v>106</v>
      </c>
      <c r="D9" s="4">
        <v>179</v>
      </c>
      <c r="E9" s="4">
        <v>33</v>
      </c>
      <c r="F9" s="4">
        <v>33</v>
      </c>
      <c r="G9" s="146">
        <v>17962.5</v>
      </c>
      <c r="H9" s="146">
        <v>16139.8</v>
      </c>
      <c r="I9" s="146">
        <v>16709.637900000002</v>
      </c>
      <c r="J9" s="4">
        <v>462.43040000000002</v>
      </c>
    </row>
    <row r="10" spans="1:10" x14ac:dyDescent="0.2">
      <c r="A10" s="145" t="s">
        <v>107</v>
      </c>
      <c r="B10" s="4" t="s">
        <v>34</v>
      </c>
      <c r="C10" s="75" t="s">
        <v>52</v>
      </c>
      <c r="D10" s="4">
        <v>48</v>
      </c>
      <c r="E10" s="4">
        <v>12</v>
      </c>
      <c r="F10" s="4">
        <v>12</v>
      </c>
      <c r="G10" s="146">
        <v>19763.2</v>
      </c>
      <c r="H10" s="146">
        <v>15889.65</v>
      </c>
      <c r="I10" s="146">
        <v>16624.974999999999</v>
      </c>
      <c r="J10" s="146">
        <v>1069.9676999999999</v>
      </c>
    </row>
    <row r="11" spans="1:10" x14ac:dyDescent="0.2">
      <c r="A11" s="145" t="s">
        <v>108</v>
      </c>
      <c r="B11" s="4" t="s">
        <v>34</v>
      </c>
      <c r="C11" s="72" t="s">
        <v>27</v>
      </c>
      <c r="D11" s="4">
        <v>169</v>
      </c>
      <c r="E11" s="4">
        <v>38</v>
      </c>
      <c r="F11" s="4">
        <v>38</v>
      </c>
      <c r="G11" s="146">
        <v>15992.85</v>
      </c>
      <c r="H11" s="146">
        <v>14714.45</v>
      </c>
      <c r="I11" s="146">
        <v>15247.2</v>
      </c>
      <c r="J11" s="4">
        <v>386.91680000000002</v>
      </c>
    </row>
    <row r="12" spans="1:10" x14ac:dyDescent="0.2">
      <c r="A12" s="145" t="s">
        <v>109</v>
      </c>
      <c r="B12" s="4" t="s">
        <v>34</v>
      </c>
      <c r="C12" s="148" t="s">
        <v>49</v>
      </c>
      <c r="D12" s="4">
        <v>112</v>
      </c>
      <c r="E12" s="4">
        <v>35</v>
      </c>
      <c r="F12" s="4">
        <v>35</v>
      </c>
      <c r="G12" s="146">
        <v>16971.95</v>
      </c>
      <c r="H12" s="146">
        <v>14917.05</v>
      </c>
      <c r="I12" s="146">
        <v>15607.7286</v>
      </c>
      <c r="J12" s="4">
        <v>466.93810000000002</v>
      </c>
    </row>
    <row r="13" spans="1:10" x14ac:dyDescent="0.2">
      <c r="A13" s="145" t="s">
        <v>110</v>
      </c>
      <c r="B13" s="4" t="s">
        <v>34</v>
      </c>
      <c r="C13" s="148" t="s">
        <v>15</v>
      </c>
      <c r="D13" s="4">
        <v>276</v>
      </c>
      <c r="E13" s="4">
        <v>40</v>
      </c>
      <c r="F13" s="4">
        <v>40</v>
      </c>
      <c r="G13" s="146">
        <v>19220.7</v>
      </c>
      <c r="H13" s="146">
        <v>16400</v>
      </c>
      <c r="I13" s="146">
        <v>17004.6175</v>
      </c>
      <c r="J13" s="4">
        <v>686.40710000000001</v>
      </c>
    </row>
    <row r="14" spans="1:10" x14ac:dyDescent="0.2">
      <c r="A14" s="145" t="s">
        <v>111</v>
      </c>
      <c r="B14" s="4" t="s">
        <v>34</v>
      </c>
      <c r="C14" s="72" t="s">
        <v>16</v>
      </c>
      <c r="D14" s="4">
        <v>129</v>
      </c>
      <c r="E14" s="4">
        <v>30</v>
      </c>
      <c r="F14" s="4">
        <v>30</v>
      </c>
      <c r="G14" s="146">
        <v>17811.05</v>
      </c>
      <c r="H14" s="146">
        <v>15453.95</v>
      </c>
      <c r="I14" s="146">
        <v>16369.5933</v>
      </c>
      <c r="J14" s="4">
        <v>546.44179999999994</v>
      </c>
    </row>
    <row r="15" spans="1:10" x14ac:dyDescent="0.2">
      <c r="A15" s="145" t="s">
        <v>112</v>
      </c>
      <c r="B15" s="4" t="s">
        <v>34</v>
      </c>
      <c r="C15" s="4" t="s">
        <v>113</v>
      </c>
      <c r="D15" s="4">
        <v>110</v>
      </c>
      <c r="E15" s="4">
        <v>40</v>
      </c>
      <c r="F15" s="4">
        <v>40</v>
      </c>
      <c r="G15" s="146">
        <v>16198.85</v>
      </c>
      <c r="H15" s="146">
        <v>13952.2</v>
      </c>
      <c r="I15" s="146">
        <v>14827.373799999999</v>
      </c>
      <c r="J15" s="4">
        <v>676.61680000000001</v>
      </c>
    </row>
    <row r="16" spans="1:10" x14ac:dyDescent="0.2">
      <c r="A16" s="145" t="s">
        <v>114</v>
      </c>
      <c r="B16" s="4" t="s">
        <v>34</v>
      </c>
      <c r="C16" s="148" t="s">
        <v>16</v>
      </c>
      <c r="D16" s="4">
        <v>42</v>
      </c>
      <c r="E16" s="4">
        <v>30</v>
      </c>
      <c r="F16" s="4">
        <v>21</v>
      </c>
      <c r="G16" s="146">
        <v>18955</v>
      </c>
      <c r="H16" s="146">
        <v>12316</v>
      </c>
      <c r="I16" s="146">
        <v>15718.690500000001</v>
      </c>
      <c r="J16" s="146">
        <v>1568.5279</v>
      </c>
    </row>
    <row r="17" spans="1:10" x14ac:dyDescent="0.2">
      <c r="A17" s="145" t="s">
        <v>115</v>
      </c>
      <c r="B17" s="4" t="s">
        <v>34</v>
      </c>
      <c r="C17" s="88" t="s">
        <v>53</v>
      </c>
      <c r="D17" s="4">
        <v>107</v>
      </c>
      <c r="E17" s="4">
        <v>44</v>
      </c>
      <c r="F17" s="4">
        <v>44</v>
      </c>
      <c r="G17" s="146">
        <v>18325</v>
      </c>
      <c r="H17" s="146">
        <v>14502.15</v>
      </c>
      <c r="I17" s="146">
        <v>15294.786400000001</v>
      </c>
      <c r="J17" s="4">
        <v>689.92780000000005</v>
      </c>
    </row>
    <row r="18" spans="1:10" x14ac:dyDescent="0.2">
      <c r="A18" s="145" t="s">
        <v>116</v>
      </c>
      <c r="B18" s="4" t="s">
        <v>34</v>
      </c>
      <c r="C18" s="148" t="s">
        <v>85</v>
      </c>
      <c r="D18" s="4">
        <v>148</v>
      </c>
      <c r="E18" s="4">
        <v>20</v>
      </c>
      <c r="F18" s="4">
        <v>20</v>
      </c>
      <c r="G18" s="146">
        <v>16886.95</v>
      </c>
      <c r="H18" s="146">
        <v>15818.75</v>
      </c>
      <c r="I18" s="146">
        <v>16232.8125</v>
      </c>
      <c r="J18" s="4">
        <v>312.327</v>
      </c>
    </row>
    <row r="19" spans="1:10" x14ac:dyDescent="0.2">
      <c r="A19" s="145" t="s">
        <v>117</v>
      </c>
      <c r="B19" s="4" t="s">
        <v>34</v>
      </c>
      <c r="C19" s="149" t="s">
        <v>118</v>
      </c>
      <c r="D19" s="4">
        <v>91</v>
      </c>
      <c r="E19" s="4">
        <v>20</v>
      </c>
      <c r="F19" s="4">
        <v>20</v>
      </c>
      <c r="G19" s="146">
        <v>18191.95</v>
      </c>
      <c r="H19" s="146">
        <v>15298.2</v>
      </c>
      <c r="I19" s="146">
        <v>16348.727500000001</v>
      </c>
      <c r="J19" s="4">
        <v>821.72540000000004</v>
      </c>
    </row>
    <row r="20" spans="1:10" x14ac:dyDescent="0.2">
      <c r="A20" s="145" t="s">
        <v>119</v>
      </c>
      <c r="B20" s="4" t="s">
        <v>34</v>
      </c>
      <c r="C20" s="149" t="s">
        <v>120</v>
      </c>
      <c r="D20" s="4">
        <v>149</v>
      </c>
      <c r="E20" s="4">
        <v>35</v>
      </c>
      <c r="F20" s="4">
        <v>35</v>
      </c>
      <c r="G20" s="146">
        <v>15782.15</v>
      </c>
      <c r="H20" s="146">
        <v>13749.65</v>
      </c>
      <c r="I20" s="146">
        <v>14535.16</v>
      </c>
      <c r="J20" s="4">
        <v>601.65229999999997</v>
      </c>
    </row>
    <row r="21" spans="1:10" x14ac:dyDescent="0.2">
      <c r="A21" s="145" t="s">
        <v>121</v>
      </c>
      <c r="B21" s="4" t="s">
        <v>34</v>
      </c>
      <c r="C21" s="149" t="s">
        <v>122</v>
      </c>
      <c r="D21" s="4">
        <v>76</v>
      </c>
      <c r="E21" s="4">
        <v>15</v>
      </c>
      <c r="F21" s="4">
        <v>15</v>
      </c>
      <c r="G21" s="146">
        <v>15354.05</v>
      </c>
      <c r="H21" s="146">
        <v>13422.2</v>
      </c>
      <c r="I21" s="146">
        <v>14237.433300000001</v>
      </c>
      <c r="J21" s="4">
        <v>693.61400000000003</v>
      </c>
    </row>
    <row r="22" spans="1:10" x14ac:dyDescent="0.2">
      <c r="A22" s="145" t="s">
        <v>123</v>
      </c>
      <c r="B22" s="4" t="s">
        <v>34</v>
      </c>
      <c r="C22" s="149" t="s">
        <v>124</v>
      </c>
      <c r="D22" s="4">
        <v>44</v>
      </c>
      <c r="E22" s="4">
        <v>30</v>
      </c>
      <c r="F22" s="4">
        <v>12</v>
      </c>
      <c r="G22" s="146">
        <v>16435</v>
      </c>
      <c r="H22" s="146">
        <v>10969.3</v>
      </c>
      <c r="I22" s="146">
        <v>14625.2042</v>
      </c>
      <c r="J22" s="146">
        <v>1587.0697</v>
      </c>
    </row>
    <row r="23" spans="1:10" x14ac:dyDescent="0.2">
      <c r="A23" s="145" t="s">
        <v>125</v>
      </c>
      <c r="B23" s="4" t="s">
        <v>38</v>
      </c>
      <c r="C23" s="72" t="s">
        <v>40</v>
      </c>
      <c r="D23" s="4">
        <v>100</v>
      </c>
      <c r="E23" s="4">
        <v>35</v>
      </c>
      <c r="F23" s="4">
        <v>35</v>
      </c>
      <c r="G23" s="146">
        <v>14699.65</v>
      </c>
      <c r="H23" s="146">
        <v>12550.95</v>
      </c>
      <c r="I23" s="146">
        <v>13400.5443</v>
      </c>
      <c r="J23" s="4">
        <v>552.08029999999997</v>
      </c>
    </row>
    <row r="24" spans="1:10" x14ac:dyDescent="0.2">
      <c r="A24" s="145" t="s">
        <v>126</v>
      </c>
      <c r="B24" s="4" t="s">
        <v>38</v>
      </c>
      <c r="C24" s="72" t="s">
        <v>43</v>
      </c>
      <c r="D24" s="4">
        <v>85</v>
      </c>
      <c r="E24" s="4">
        <v>20</v>
      </c>
      <c r="F24" s="4">
        <v>20</v>
      </c>
      <c r="G24" s="146">
        <v>15473.2</v>
      </c>
      <c r="H24" s="146">
        <v>13518.2</v>
      </c>
      <c r="I24" s="146">
        <v>14538.98</v>
      </c>
      <c r="J24" s="4">
        <v>641.42859999999996</v>
      </c>
    </row>
    <row r="25" spans="1:10" x14ac:dyDescent="0.2">
      <c r="A25" s="145" t="s">
        <v>127</v>
      </c>
      <c r="B25" s="4" t="s">
        <v>38</v>
      </c>
      <c r="C25" t="s">
        <v>44</v>
      </c>
      <c r="D25" s="4">
        <v>86</v>
      </c>
      <c r="E25" s="4">
        <v>15</v>
      </c>
      <c r="F25" s="4">
        <v>15</v>
      </c>
      <c r="G25" s="146">
        <v>14398.75</v>
      </c>
      <c r="H25" s="146">
        <v>13199.45</v>
      </c>
      <c r="I25" s="146">
        <v>13650.02</v>
      </c>
      <c r="J25" s="4">
        <v>321.7165</v>
      </c>
    </row>
    <row r="26" spans="1:10" x14ac:dyDescent="0.2">
      <c r="A26" s="145" t="s">
        <v>128</v>
      </c>
      <c r="B26" s="4" t="s">
        <v>38</v>
      </c>
      <c r="C26" s="73" t="s">
        <v>42</v>
      </c>
      <c r="D26" s="4">
        <v>154</v>
      </c>
      <c r="E26" s="4">
        <v>80</v>
      </c>
      <c r="F26" s="4">
        <v>64</v>
      </c>
      <c r="G26" s="146">
        <v>15987.5</v>
      </c>
      <c r="H26" s="146">
        <v>8614.7000000000007</v>
      </c>
      <c r="I26" s="146">
        <v>13826.512500000001</v>
      </c>
      <c r="J26" s="146">
        <v>1275.1973</v>
      </c>
    </row>
    <row r="27" spans="1:10" x14ac:dyDescent="0.2">
      <c r="A27" s="145" t="s">
        <v>129</v>
      </c>
      <c r="B27" s="4" t="s">
        <v>38</v>
      </c>
      <c r="C27" s="72" t="s">
        <v>74</v>
      </c>
      <c r="D27" s="4">
        <v>251</v>
      </c>
      <c r="E27" s="4">
        <v>100</v>
      </c>
      <c r="F27" s="4">
        <v>100</v>
      </c>
      <c r="G27" s="146">
        <v>15440</v>
      </c>
      <c r="H27" s="146">
        <v>11346.95</v>
      </c>
      <c r="I27" s="146">
        <v>12643.995999999999</v>
      </c>
      <c r="J27" s="4">
        <v>921.03890000000001</v>
      </c>
    </row>
    <row r="28" spans="1:10" x14ac:dyDescent="0.2">
      <c r="A28" s="145" t="s">
        <v>130</v>
      </c>
      <c r="B28" s="4" t="s">
        <v>38</v>
      </c>
      <c r="C28" s="72" t="s">
        <v>8</v>
      </c>
      <c r="D28" s="4">
        <v>226</v>
      </c>
      <c r="E28" s="4">
        <v>80</v>
      </c>
      <c r="F28" s="4">
        <v>80</v>
      </c>
      <c r="G28" s="146">
        <v>16022.5</v>
      </c>
      <c r="H28" s="146">
        <v>13172.2</v>
      </c>
      <c r="I28" s="146">
        <v>14119.876899999999</v>
      </c>
      <c r="J28" s="4">
        <v>629.06119999999999</v>
      </c>
    </row>
    <row r="29" spans="1:10" x14ac:dyDescent="0.2">
      <c r="A29" s="145" t="s">
        <v>131</v>
      </c>
      <c r="B29" s="4" t="s">
        <v>38</v>
      </c>
      <c r="C29" s="72" t="s">
        <v>6</v>
      </c>
      <c r="D29" s="4">
        <v>77</v>
      </c>
      <c r="E29" s="4">
        <v>40</v>
      </c>
      <c r="F29" s="4">
        <v>40</v>
      </c>
      <c r="G29" s="146">
        <v>16435.650000000001</v>
      </c>
      <c r="H29" s="146">
        <v>11721.85</v>
      </c>
      <c r="I29" s="146">
        <v>13726.672500000001</v>
      </c>
      <c r="J29" s="146">
        <v>1258.4158</v>
      </c>
    </row>
    <row r="30" spans="1:10" x14ac:dyDescent="0.2">
      <c r="A30" s="145" t="s">
        <v>132</v>
      </c>
      <c r="B30" s="4" t="s">
        <v>33</v>
      </c>
      <c r="C30" s="73" t="s">
        <v>30</v>
      </c>
      <c r="D30" s="4">
        <v>60</v>
      </c>
      <c r="E30" s="4">
        <v>30</v>
      </c>
      <c r="F30" s="4">
        <v>30</v>
      </c>
      <c r="G30" s="146">
        <v>14699.65</v>
      </c>
      <c r="H30" s="146">
        <v>11262</v>
      </c>
      <c r="I30" s="146">
        <v>12971.0067</v>
      </c>
      <c r="J30" s="146">
        <v>1191.4927</v>
      </c>
    </row>
    <row r="31" spans="1:10" x14ac:dyDescent="0.2">
      <c r="A31" s="145" t="s">
        <v>133</v>
      </c>
      <c r="B31" s="4" t="s">
        <v>33</v>
      </c>
      <c r="C31" s="72" t="s">
        <v>31</v>
      </c>
      <c r="D31" s="4">
        <v>169</v>
      </c>
      <c r="E31" s="4">
        <v>46</v>
      </c>
      <c r="F31" s="4">
        <v>46</v>
      </c>
      <c r="G31" s="146">
        <v>16827.5</v>
      </c>
      <c r="H31" s="146">
        <v>13331.6</v>
      </c>
      <c r="I31" s="146">
        <v>14100.565199999999</v>
      </c>
      <c r="J31" s="4">
        <v>737.78790000000004</v>
      </c>
    </row>
    <row r="32" spans="1:10" x14ac:dyDescent="0.2">
      <c r="A32" s="145" t="s">
        <v>134</v>
      </c>
      <c r="B32" s="4" t="s">
        <v>33</v>
      </c>
      <c r="C32" s="80" t="s">
        <v>64</v>
      </c>
      <c r="D32" s="4">
        <v>67</v>
      </c>
      <c r="E32" s="4">
        <v>20</v>
      </c>
      <c r="F32" s="4">
        <v>20</v>
      </c>
      <c r="G32" s="146">
        <v>19267.45</v>
      </c>
      <c r="H32" s="146">
        <v>16893.25</v>
      </c>
      <c r="I32" s="146">
        <v>17481.967499999999</v>
      </c>
      <c r="J32" s="4">
        <v>671.33960000000002</v>
      </c>
    </row>
    <row r="33" spans="1:10" x14ac:dyDescent="0.2">
      <c r="A33" s="145" t="s">
        <v>135</v>
      </c>
      <c r="B33" s="4" t="s">
        <v>33</v>
      </c>
      <c r="C33" s="80" t="s">
        <v>62</v>
      </c>
      <c r="D33" s="4">
        <v>359</v>
      </c>
      <c r="E33" s="4">
        <v>20</v>
      </c>
      <c r="F33" s="4">
        <v>20</v>
      </c>
      <c r="G33" s="146">
        <v>18587.7</v>
      </c>
      <c r="H33" s="146">
        <v>17803.75</v>
      </c>
      <c r="I33" s="146">
        <v>18265.087500000001</v>
      </c>
      <c r="J33" s="4">
        <v>247.10740000000001</v>
      </c>
    </row>
    <row r="34" spans="1:10" x14ac:dyDescent="0.2">
      <c r="A34" s="145" t="s">
        <v>136</v>
      </c>
      <c r="B34" s="4" t="s">
        <v>33</v>
      </c>
      <c r="C34" s="80" t="s">
        <v>65</v>
      </c>
      <c r="D34" s="4">
        <v>71</v>
      </c>
      <c r="E34" s="4">
        <v>10</v>
      </c>
      <c r="F34" s="4">
        <v>10</v>
      </c>
      <c r="G34" s="146">
        <v>18608.25</v>
      </c>
      <c r="H34" s="146">
        <v>17733.8</v>
      </c>
      <c r="I34" s="146">
        <v>18134.990000000002</v>
      </c>
      <c r="J34" s="4">
        <v>273.31700000000001</v>
      </c>
    </row>
    <row r="35" spans="1:10" x14ac:dyDescent="0.2">
      <c r="A35" s="145" t="s">
        <v>137</v>
      </c>
      <c r="B35" s="4" t="s">
        <v>33</v>
      </c>
      <c r="C35" s="72" t="s">
        <v>28</v>
      </c>
      <c r="D35" s="4">
        <v>103</v>
      </c>
      <c r="E35" s="4">
        <v>10</v>
      </c>
      <c r="F35" s="4">
        <v>10</v>
      </c>
      <c r="G35" s="146">
        <v>19411.95</v>
      </c>
      <c r="H35" s="146">
        <v>17858.2</v>
      </c>
      <c r="I35" s="146">
        <v>18371.84</v>
      </c>
      <c r="J35" s="4">
        <v>502.84530000000001</v>
      </c>
    </row>
    <row r="36" spans="1:10" x14ac:dyDescent="0.2">
      <c r="A36" s="145" t="s">
        <v>138</v>
      </c>
      <c r="B36" s="4" t="s">
        <v>33</v>
      </c>
      <c r="C36" s="73" t="s">
        <v>18</v>
      </c>
      <c r="D36" s="4">
        <v>60</v>
      </c>
      <c r="E36" s="4">
        <v>15</v>
      </c>
      <c r="F36" s="4">
        <v>15</v>
      </c>
      <c r="G36" s="146">
        <v>15037.5</v>
      </c>
      <c r="H36" s="146">
        <v>13200</v>
      </c>
      <c r="I36" s="146">
        <v>13763.2233</v>
      </c>
      <c r="J36" s="4">
        <v>586.42529999999999</v>
      </c>
    </row>
    <row r="37" spans="1:10" x14ac:dyDescent="0.2">
      <c r="A37" s="145" t="s">
        <v>139</v>
      </c>
      <c r="B37" s="4" t="s">
        <v>33</v>
      </c>
      <c r="C37" s="73" t="s">
        <v>17</v>
      </c>
      <c r="D37" s="4">
        <v>141</v>
      </c>
      <c r="E37" s="4">
        <v>5</v>
      </c>
      <c r="F37" s="4">
        <v>5</v>
      </c>
      <c r="G37" s="146">
        <v>20696.95</v>
      </c>
      <c r="H37" s="146">
        <v>18988.2</v>
      </c>
      <c r="I37" s="146">
        <v>19756.04</v>
      </c>
      <c r="J37" s="4">
        <v>849.68079999999998</v>
      </c>
    </row>
    <row r="38" spans="1:10" x14ac:dyDescent="0.2">
      <c r="A38" s="145" t="s">
        <v>140</v>
      </c>
      <c r="B38" s="4" t="s">
        <v>33</v>
      </c>
      <c r="C38" s="73" t="s">
        <v>19</v>
      </c>
      <c r="D38" s="4">
        <v>93</v>
      </c>
      <c r="E38" s="4">
        <v>5</v>
      </c>
      <c r="F38" s="4">
        <v>5</v>
      </c>
      <c r="G38" s="146">
        <v>17771.25</v>
      </c>
      <c r="H38" s="146">
        <v>17448.75</v>
      </c>
      <c r="I38" s="146">
        <v>17574.16</v>
      </c>
      <c r="J38" s="4">
        <v>132.2953</v>
      </c>
    </row>
    <row r="39" spans="1:10" x14ac:dyDescent="0.2">
      <c r="A39" s="145" t="s">
        <v>141</v>
      </c>
      <c r="B39" s="4" t="s">
        <v>33</v>
      </c>
      <c r="C39" s="74" t="s">
        <v>10</v>
      </c>
      <c r="D39" s="4">
        <v>54</v>
      </c>
      <c r="E39" s="4">
        <v>20</v>
      </c>
      <c r="F39" s="4">
        <v>6</v>
      </c>
      <c r="G39" s="146">
        <v>20163.75</v>
      </c>
      <c r="H39" s="146">
        <v>13271.5</v>
      </c>
      <c r="I39" s="146">
        <v>17947.033299999999</v>
      </c>
      <c r="J39" s="146">
        <v>2541.1608999999999</v>
      </c>
    </row>
    <row r="40" spans="1:10" x14ac:dyDescent="0.2">
      <c r="A40" s="145" t="s">
        <v>142</v>
      </c>
      <c r="B40" s="4" t="s">
        <v>33</v>
      </c>
      <c r="C40" s="74" t="s">
        <v>13</v>
      </c>
      <c r="D40" s="4">
        <v>106</v>
      </c>
      <c r="E40" s="4">
        <v>20</v>
      </c>
      <c r="F40" s="4">
        <v>8</v>
      </c>
      <c r="G40" s="146">
        <v>20106.25</v>
      </c>
      <c r="H40" s="146">
        <v>15198.4</v>
      </c>
      <c r="I40" s="146">
        <v>17126.900000000001</v>
      </c>
      <c r="J40" s="146">
        <v>1793.1036999999999</v>
      </c>
    </row>
    <row r="41" spans="1:10" x14ac:dyDescent="0.2">
      <c r="A41" s="145" t="s">
        <v>143</v>
      </c>
      <c r="B41" s="4" t="s">
        <v>37</v>
      </c>
      <c r="C41" s="74" t="s">
        <v>12</v>
      </c>
      <c r="D41" s="4">
        <v>16</v>
      </c>
      <c r="E41" s="4">
        <v>10</v>
      </c>
      <c r="F41" s="4">
        <v>2</v>
      </c>
      <c r="G41" s="146">
        <v>19050.7</v>
      </c>
      <c r="H41" s="146">
        <v>18923.2</v>
      </c>
      <c r="I41" s="146">
        <v>18986.95</v>
      </c>
      <c r="J41" s="4">
        <v>90.156099999999995</v>
      </c>
    </row>
    <row r="42" spans="1:10" x14ac:dyDescent="0.2">
      <c r="A42" s="145" t="s">
        <v>144</v>
      </c>
      <c r="B42" s="4" t="s">
        <v>37</v>
      </c>
      <c r="C42" s="74" t="s">
        <v>12</v>
      </c>
      <c r="D42" s="4">
        <v>9</v>
      </c>
      <c r="E42" s="4">
        <v>0</v>
      </c>
      <c r="F42" s="4">
        <v>1</v>
      </c>
      <c r="G42" s="146">
        <v>20534.3</v>
      </c>
      <c r="H42" s="146">
        <v>20534.3</v>
      </c>
      <c r="I42" s="146">
        <v>20534.3</v>
      </c>
      <c r="J42" s="4">
        <v>0</v>
      </c>
    </row>
    <row r="43" spans="1:10" x14ac:dyDescent="0.2">
      <c r="A43" s="145" t="s">
        <v>145</v>
      </c>
      <c r="B43" s="4" t="s">
        <v>37</v>
      </c>
      <c r="C43" s="74" t="s">
        <v>14</v>
      </c>
      <c r="D43" s="4">
        <v>46</v>
      </c>
      <c r="E43" s="4">
        <v>10</v>
      </c>
      <c r="F43" s="4">
        <v>7</v>
      </c>
      <c r="G43" s="146">
        <v>19306.95</v>
      </c>
      <c r="H43" s="146">
        <v>15587.5</v>
      </c>
      <c r="I43" s="146">
        <v>17469.55</v>
      </c>
      <c r="J43" s="146">
        <v>1336.6777</v>
      </c>
    </row>
    <row r="44" spans="1:10" x14ac:dyDescent="0.2">
      <c r="A44" s="145" t="s">
        <v>146</v>
      </c>
      <c r="B44" s="4" t="s">
        <v>37</v>
      </c>
      <c r="C44" s="73" t="s">
        <v>23</v>
      </c>
      <c r="D44" s="4">
        <v>39</v>
      </c>
      <c r="E44" s="4">
        <v>20</v>
      </c>
      <c r="F44" s="4">
        <v>20</v>
      </c>
      <c r="G44" s="146">
        <v>15762.5</v>
      </c>
      <c r="H44" s="146">
        <v>11705.45</v>
      </c>
      <c r="I44" s="146">
        <v>13306.334999999999</v>
      </c>
      <c r="J44" s="146">
        <v>1073.0426</v>
      </c>
    </row>
    <row r="45" spans="1:10" x14ac:dyDescent="0.2">
      <c r="A45" s="145" t="s">
        <v>147</v>
      </c>
      <c r="B45" s="4" t="s">
        <v>35</v>
      </c>
      <c r="C45" s="73" t="s">
        <v>22</v>
      </c>
      <c r="D45" s="4">
        <v>623</v>
      </c>
      <c r="E45" s="4">
        <v>25</v>
      </c>
      <c r="F45" s="4">
        <v>25</v>
      </c>
      <c r="G45" s="146">
        <v>17121.25</v>
      </c>
      <c r="H45" s="146">
        <v>14122.5</v>
      </c>
      <c r="I45" s="146">
        <v>14715.67</v>
      </c>
      <c r="J45" s="4">
        <v>738.87109999999996</v>
      </c>
    </row>
  </sheetData>
  <mergeCells count="5">
    <mergeCell ref="A1:A2"/>
    <mergeCell ref="B1:B2"/>
    <mergeCell ref="C1:C2"/>
    <mergeCell ref="D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6" workbookViewId="0">
      <selection activeCell="C17" sqref="C17"/>
    </sheetView>
  </sheetViews>
  <sheetFormatPr baseColWidth="10" defaultColWidth="8.83203125" defaultRowHeight="15" x14ac:dyDescent="0.2"/>
  <cols>
    <col min="1" max="1" width="6.83203125" customWidth="1"/>
    <col min="2" max="2" width="25" customWidth="1"/>
    <col min="3" max="3" width="64.1640625" customWidth="1"/>
    <col min="4" max="4" width="10.6640625" customWidth="1"/>
    <col min="7" max="7" width="11.5" customWidth="1"/>
    <col min="8" max="8" width="11" customWidth="1"/>
    <col min="9" max="9" width="10.83203125" customWidth="1"/>
    <col min="10" max="10" width="10.33203125" customWidth="1"/>
  </cols>
  <sheetData>
    <row r="1" spans="1:10" x14ac:dyDescent="0.2">
      <c r="A1" s="177" t="s">
        <v>89</v>
      </c>
      <c r="B1" s="177" t="s">
        <v>32</v>
      </c>
      <c r="C1" s="177" t="s">
        <v>78</v>
      </c>
      <c r="D1" s="178" t="s">
        <v>90</v>
      </c>
      <c r="E1" s="178"/>
      <c r="F1" s="178"/>
      <c r="G1" s="178" t="s">
        <v>91</v>
      </c>
      <c r="H1" s="178"/>
      <c r="I1" s="178"/>
      <c r="J1" s="178"/>
    </row>
    <row r="2" spans="1:10" x14ac:dyDescent="0.2">
      <c r="A2" s="177"/>
      <c r="B2" s="177"/>
      <c r="C2" s="177"/>
      <c r="D2" s="144" t="s">
        <v>92</v>
      </c>
      <c r="E2" s="144" t="s">
        <v>93</v>
      </c>
      <c r="F2" s="144" t="s">
        <v>94</v>
      </c>
      <c r="G2" s="144" t="s">
        <v>95</v>
      </c>
      <c r="H2" s="144" t="s">
        <v>96</v>
      </c>
      <c r="I2" s="144" t="s">
        <v>97</v>
      </c>
      <c r="J2" s="144" t="s">
        <v>98</v>
      </c>
    </row>
    <row r="3" spans="1:10" x14ac:dyDescent="0.2">
      <c r="A3" s="145" t="s">
        <v>144</v>
      </c>
      <c r="B3" s="4" t="s">
        <v>34</v>
      </c>
      <c r="C3" s="148" t="s">
        <v>54</v>
      </c>
      <c r="D3" s="4">
        <v>170</v>
      </c>
      <c r="E3" s="4">
        <v>20</v>
      </c>
      <c r="F3" s="4">
        <v>20</v>
      </c>
      <c r="G3" s="146">
        <v>21483.5</v>
      </c>
      <c r="H3" s="146">
        <v>18636.400000000001</v>
      </c>
      <c r="I3" s="146">
        <v>19390.772499999999</v>
      </c>
      <c r="J3" s="4">
        <v>883.76589999999999</v>
      </c>
    </row>
    <row r="4" spans="1:10" ht="18.75" customHeight="1" x14ac:dyDescent="0.2">
      <c r="A4" s="145" t="s">
        <v>145</v>
      </c>
      <c r="B4" s="4" t="s">
        <v>34</v>
      </c>
      <c r="C4" s="147" t="s">
        <v>80</v>
      </c>
      <c r="D4" s="4">
        <v>241</v>
      </c>
      <c r="E4" s="4">
        <v>20</v>
      </c>
      <c r="F4" s="4">
        <v>20</v>
      </c>
      <c r="G4" s="146">
        <v>19254.5</v>
      </c>
      <c r="H4" s="146">
        <v>18304.45</v>
      </c>
      <c r="I4" s="146">
        <v>18661.127499999999</v>
      </c>
      <c r="J4" s="4">
        <v>267.61169999999998</v>
      </c>
    </row>
    <row r="5" spans="1:10" ht="18" customHeight="1" x14ac:dyDescent="0.2">
      <c r="A5" s="145" t="s">
        <v>146</v>
      </c>
      <c r="B5" s="4" t="s">
        <v>34</v>
      </c>
      <c r="C5" s="147" t="s">
        <v>50</v>
      </c>
      <c r="D5" s="4">
        <v>123</v>
      </c>
      <c r="E5" s="4">
        <v>10</v>
      </c>
      <c r="F5" s="4">
        <v>10</v>
      </c>
      <c r="G5" s="146">
        <v>18743.55</v>
      </c>
      <c r="H5" s="146">
        <v>16745.5</v>
      </c>
      <c r="I5" s="146">
        <v>17429.75</v>
      </c>
      <c r="J5" s="4">
        <v>636.21870000000001</v>
      </c>
    </row>
    <row r="6" spans="1:10" x14ac:dyDescent="0.2">
      <c r="A6" s="145" t="s">
        <v>147</v>
      </c>
      <c r="B6" s="4" t="s">
        <v>34</v>
      </c>
      <c r="C6" s="148" t="s">
        <v>51</v>
      </c>
      <c r="D6" s="4">
        <v>235</v>
      </c>
      <c r="E6" s="4">
        <v>25</v>
      </c>
      <c r="F6" s="4">
        <v>25</v>
      </c>
      <c r="G6" s="146">
        <v>20201.849999999999</v>
      </c>
      <c r="H6" s="146">
        <v>17198.599999999999</v>
      </c>
      <c r="I6" s="146">
        <v>17675.48</v>
      </c>
      <c r="J6" s="4">
        <v>624.93449999999996</v>
      </c>
    </row>
    <row r="7" spans="1:10" ht="15.75" customHeight="1" x14ac:dyDescent="0.2">
      <c r="A7" s="145" t="s">
        <v>149</v>
      </c>
      <c r="B7" s="4" t="s">
        <v>34</v>
      </c>
      <c r="C7" s="147" t="s">
        <v>48</v>
      </c>
      <c r="D7" s="4">
        <v>204</v>
      </c>
      <c r="E7" s="4">
        <v>25</v>
      </c>
      <c r="F7" s="4">
        <v>25</v>
      </c>
      <c r="G7" s="146">
        <v>20697.400000000001</v>
      </c>
      <c r="H7" s="146">
        <v>19213.2</v>
      </c>
      <c r="I7" s="146">
        <v>19665.43</v>
      </c>
      <c r="J7" s="4">
        <v>424.84309999999999</v>
      </c>
    </row>
    <row r="8" spans="1:10" ht="15.75" customHeight="1" x14ac:dyDescent="0.2">
      <c r="A8" s="145" t="s">
        <v>150</v>
      </c>
      <c r="B8" s="4" t="s">
        <v>34</v>
      </c>
      <c r="C8" s="147" t="s">
        <v>72</v>
      </c>
      <c r="D8" s="4">
        <v>393</v>
      </c>
      <c r="E8" s="4">
        <v>45</v>
      </c>
      <c r="F8" s="4">
        <v>45</v>
      </c>
      <c r="G8" s="146">
        <v>20457.150000000001</v>
      </c>
      <c r="H8" s="146">
        <v>17899.650000000001</v>
      </c>
      <c r="I8" s="146">
        <v>18530.704399999999</v>
      </c>
      <c r="J8" s="4">
        <v>601.53689999999995</v>
      </c>
    </row>
    <row r="9" spans="1:10" x14ac:dyDescent="0.2">
      <c r="A9" s="145" t="s">
        <v>151</v>
      </c>
      <c r="B9" s="4" t="s">
        <v>34</v>
      </c>
      <c r="C9" s="149" t="s">
        <v>106</v>
      </c>
      <c r="D9" s="4">
        <v>323</v>
      </c>
      <c r="E9" s="4">
        <v>30</v>
      </c>
      <c r="F9" s="4">
        <v>30</v>
      </c>
      <c r="G9" s="146">
        <v>18597.45</v>
      </c>
      <c r="H9" s="146">
        <v>17532.2</v>
      </c>
      <c r="I9" s="146">
        <v>17870.658299999999</v>
      </c>
      <c r="J9" s="4">
        <v>309.4332</v>
      </c>
    </row>
    <row r="10" spans="1:10" x14ac:dyDescent="0.2">
      <c r="A10" s="145" t="s">
        <v>152</v>
      </c>
      <c r="B10" s="4" t="s">
        <v>34</v>
      </c>
      <c r="C10" s="148" t="s">
        <v>52</v>
      </c>
      <c r="D10" s="4">
        <v>114</v>
      </c>
      <c r="E10" s="4">
        <v>20</v>
      </c>
      <c r="F10" s="4">
        <v>20</v>
      </c>
      <c r="G10" s="146">
        <v>19715.75</v>
      </c>
      <c r="H10" s="146">
        <v>16839.25</v>
      </c>
      <c r="I10" s="146">
        <v>17632.86</v>
      </c>
      <c r="J10" s="4">
        <v>734.65689999999995</v>
      </c>
    </row>
    <row r="11" spans="1:10" x14ac:dyDescent="0.2">
      <c r="A11" s="145" t="s">
        <v>153</v>
      </c>
      <c r="B11" s="4" t="s">
        <v>34</v>
      </c>
      <c r="C11" s="72" t="s">
        <v>27</v>
      </c>
      <c r="D11" s="4">
        <v>144</v>
      </c>
      <c r="E11" s="4">
        <v>20</v>
      </c>
      <c r="F11" s="4">
        <v>20</v>
      </c>
      <c r="G11" s="146">
        <v>17199.599999999999</v>
      </c>
      <c r="H11" s="146">
        <v>15932.95</v>
      </c>
      <c r="I11" s="146">
        <v>16361.047500000001</v>
      </c>
      <c r="J11" s="4">
        <v>331.64249999999998</v>
      </c>
    </row>
    <row r="12" spans="1:10" x14ac:dyDescent="0.2">
      <c r="A12" s="145" t="s">
        <v>154</v>
      </c>
      <c r="B12" s="4" t="s">
        <v>34</v>
      </c>
      <c r="C12" s="148" t="s">
        <v>49</v>
      </c>
      <c r="D12" s="4">
        <v>142</v>
      </c>
      <c r="E12" s="4">
        <v>20</v>
      </c>
      <c r="F12" s="4">
        <v>20</v>
      </c>
      <c r="G12" s="146">
        <v>17452.05</v>
      </c>
      <c r="H12" s="146">
        <v>16113.75</v>
      </c>
      <c r="I12" s="146">
        <v>16519.267500000002</v>
      </c>
      <c r="J12" s="4">
        <v>383.86840000000001</v>
      </c>
    </row>
    <row r="13" spans="1:10" x14ac:dyDescent="0.2">
      <c r="A13" s="145" t="s">
        <v>155</v>
      </c>
      <c r="B13" s="4" t="s">
        <v>34</v>
      </c>
      <c r="C13" s="149" t="s">
        <v>15</v>
      </c>
      <c r="D13" s="4">
        <v>321</v>
      </c>
      <c r="E13" s="4">
        <v>30</v>
      </c>
      <c r="F13" s="4">
        <v>30</v>
      </c>
      <c r="G13" s="146">
        <v>20554.8</v>
      </c>
      <c r="H13" s="146">
        <v>17752</v>
      </c>
      <c r="I13" s="146">
        <v>18328.439999999999</v>
      </c>
      <c r="J13" s="4">
        <v>643.97080000000005</v>
      </c>
    </row>
    <row r="14" spans="1:10" x14ac:dyDescent="0.2">
      <c r="A14" s="145" t="s">
        <v>156</v>
      </c>
      <c r="B14" s="4" t="s">
        <v>34</v>
      </c>
      <c r="C14" s="148" t="s">
        <v>16</v>
      </c>
      <c r="D14" s="4">
        <v>181</v>
      </c>
      <c r="E14" s="4">
        <v>10</v>
      </c>
      <c r="F14" s="4">
        <v>10</v>
      </c>
      <c r="G14" s="146">
        <v>18810.05</v>
      </c>
      <c r="H14" s="146">
        <v>17365.25</v>
      </c>
      <c r="I14" s="146">
        <v>17874.544999999998</v>
      </c>
      <c r="J14" s="4">
        <v>497.81569999999999</v>
      </c>
    </row>
    <row r="15" spans="1:10" x14ac:dyDescent="0.2">
      <c r="A15" s="145" t="s">
        <v>157</v>
      </c>
      <c r="B15" s="4" t="s">
        <v>34</v>
      </c>
      <c r="C15" s="148" t="s">
        <v>53</v>
      </c>
      <c r="D15" s="4">
        <v>310</v>
      </c>
      <c r="E15" s="4">
        <v>35</v>
      </c>
      <c r="F15" s="4">
        <v>35</v>
      </c>
      <c r="G15" s="146">
        <v>19019.400000000001</v>
      </c>
      <c r="H15" s="146">
        <v>16085.85</v>
      </c>
      <c r="I15" s="146">
        <v>16750.4843</v>
      </c>
      <c r="J15" s="4">
        <v>753.66660000000002</v>
      </c>
    </row>
    <row r="16" spans="1:10" x14ac:dyDescent="0.2">
      <c r="A16" s="145" t="s">
        <v>158</v>
      </c>
      <c r="B16" s="4" t="s">
        <v>34</v>
      </c>
      <c r="C16" s="148" t="s">
        <v>85</v>
      </c>
      <c r="D16" s="4">
        <v>125</v>
      </c>
      <c r="E16" s="4">
        <v>20</v>
      </c>
      <c r="F16" s="4">
        <v>20</v>
      </c>
      <c r="G16" s="146">
        <v>18042.95</v>
      </c>
      <c r="H16" s="146">
        <v>16239.55</v>
      </c>
      <c r="I16" s="146">
        <v>16745.275000000001</v>
      </c>
      <c r="J16" s="4">
        <v>412.36410000000001</v>
      </c>
    </row>
    <row r="17" spans="1:10" x14ac:dyDescent="0.2">
      <c r="A17" s="145" t="s">
        <v>159</v>
      </c>
      <c r="B17" s="4" t="s">
        <v>34</v>
      </c>
      <c r="C17" s="149" t="s">
        <v>113</v>
      </c>
      <c r="D17" s="4">
        <v>174</v>
      </c>
      <c r="E17" s="4">
        <v>40</v>
      </c>
      <c r="F17" s="4">
        <v>40</v>
      </c>
      <c r="G17" s="146">
        <v>18115</v>
      </c>
      <c r="H17" s="146">
        <v>15144.65</v>
      </c>
      <c r="I17" s="146">
        <v>15885.725</v>
      </c>
      <c r="J17" s="4">
        <v>690.07380000000001</v>
      </c>
    </row>
    <row r="18" spans="1:10" x14ac:dyDescent="0.2">
      <c r="A18" s="145" t="s">
        <v>160</v>
      </c>
      <c r="B18" s="4" t="s">
        <v>34</v>
      </c>
      <c r="C18" s="149" t="s">
        <v>148</v>
      </c>
      <c r="D18" s="4">
        <v>96</v>
      </c>
      <c r="E18" s="4">
        <v>40</v>
      </c>
      <c r="F18" s="4">
        <v>20</v>
      </c>
      <c r="G18" s="146">
        <v>17424.900000000001</v>
      </c>
      <c r="H18" s="146">
        <v>13195.7</v>
      </c>
      <c r="I18" s="146">
        <v>15766.1325</v>
      </c>
      <c r="J18" s="146">
        <v>1320.7225000000001</v>
      </c>
    </row>
    <row r="19" spans="1:10" x14ac:dyDescent="0.2">
      <c r="A19" s="145" t="s">
        <v>161</v>
      </c>
      <c r="B19" s="4" t="s">
        <v>34</v>
      </c>
      <c r="C19" s="149" t="s">
        <v>118</v>
      </c>
      <c r="D19" s="4">
        <v>85</v>
      </c>
      <c r="E19" s="4">
        <v>15</v>
      </c>
      <c r="F19" s="4">
        <v>15</v>
      </c>
      <c r="G19" s="146">
        <v>19368.8</v>
      </c>
      <c r="H19" s="146">
        <v>16831.95</v>
      </c>
      <c r="I19" s="146">
        <v>17907.6767</v>
      </c>
      <c r="J19" s="4">
        <v>725.85879999999997</v>
      </c>
    </row>
    <row r="20" spans="1:10" x14ac:dyDescent="0.2">
      <c r="A20" s="145" t="s">
        <v>162</v>
      </c>
      <c r="B20" s="4" t="s">
        <v>34</v>
      </c>
      <c r="C20" s="149" t="s">
        <v>163</v>
      </c>
      <c r="D20" s="4">
        <v>153</v>
      </c>
      <c r="E20" s="4">
        <v>25</v>
      </c>
      <c r="F20" s="4">
        <v>25</v>
      </c>
      <c r="G20" s="146">
        <v>16712.849999999999</v>
      </c>
      <c r="H20" s="146">
        <v>15000.6</v>
      </c>
      <c r="I20" s="146">
        <v>15462.5</v>
      </c>
      <c r="J20" s="4">
        <v>392.76069999999999</v>
      </c>
    </row>
    <row r="21" spans="1:10" x14ac:dyDescent="0.2">
      <c r="A21" s="145" t="s">
        <v>164</v>
      </c>
      <c r="B21" s="4" t="s">
        <v>34</v>
      </c>
      <c r="C21" s="149" t="s">
        <v>122</v>
      </c>
      <c r="D21" s="4">
        <v>113</v>
      </c>
      <c r="E21" s="4">
        <v>20</v>
      </c>
      <c r="F21" s="4">
        <v>20</v>
      </c>
      <c r="G21" s="146">
        <v>15924.65</v>
      </c>
      <c r="H21" s="146">
        <v>14535.7</v>
      </c>
      <c r="I21" s="146">
        <v>15079.575000000001</v>
      </c>
      <c r="J21" s="4">
        <v>487.2396</v>
      </c>
    </row>
    <row r="22" spans="1:10" x14ac:dyDescent="0.2">
      <c r="A22" s="145" t="s">
        <v>165</v>
      </c>
      <c r="B22" s="4" t="s">
        <v>34</v>
      </c>
      <c r="C22" s="149" t="s">
        <v>124</v>
      </c>
      <c r="D22" s="4">
        <v>150</v>
      </c>
      <c r="E22" s="4">
        <v>10</v>
      </c>
      <c r="F22" s="4">
        <v>10</v>
      </c>
      <c r="G22" s="146">
        <v>15729.55</v>
      </c>
      <c r="H22" s="146">
        <v>14511.2</v>
      </c>
      <c r="I22" s="146">
        <v>14913.88</v>
      </c>
      <c r="J22" s="4">
        <v>462.41750000000002</v>
      </c>
    </row>
    <row r="23" spans="1:10" x14ac:dyDescent="0.2">
      <c r="A23" s="145" t="s">
        <v>166</v>
      </c>
      <c r="B23" s="4" t="s">
        <v>38</v>
      </c>
      <c r="C23" s="149" t="s">
        <v>40</v>
      </c>
      <c r="D23" s="4">
        <v>138</v>
      </c>
      <c r="E23" s="4">
        <v>20</v>
      </c>
      <c r="F23" s="4">
        <v>20</v>
      </c>
      <c r="G23" s="146">
        <v>15040.8</v>
      </c>
      <c r="H23" s="146">
        <v>13365.4</v>
      </c>
      <c r="I23" s="146">
        <v>14007.022499999999</v>
      </c>
      <c r="J23" s="4">
        <v>442.02010000000001</v>
      </c>
    </row>
    <row r="24" spans="1:10" x14ac:dyDescent="0.2">
      <c r="A24" s="145" t="s">
        <v>167</v>
      </c>
      <c r="B24" s="4" t="s">
        <v>38</v>
      </c>
      <c r="C24" s="149" t="s">
        <v>43</v>
      </c>
      <c r="D24" s="4">
        <v>168</v>
      </c>
      <c r="E24" s="4">
        <v>10</v>
      </c>
      <c r="F24" s="4">
        <v>10</v>
      </c>
      <c r="G24" s="146">
        <v>16953.55</v>
      </c>
      <c r="H24" s="146">
        <v>15177.95</v>
      </c>
      <c r="I24" s="146">
        <v>15820.74</v>
      </c>
      <c r="J24" s="4">
        <v>528.20619999999997</v>
      </c>
    </row>
    <row r="25" spans="1:10" x14ac:dyDescent="0.2">
      <c r="A25" s="145" t="s">
        <v>168</v>
      </c>
      <c r="B25" s="4" t="s">
        <v>38</v>
      </c>
      <c r="C25" s="149" t="s">
        <v>44</v>
      </c>
      <c r="D25" s="4">
        <v>95</v>
      </c>
      <c r="E25" s="4">
        <v>10</v>
      </c>
      <c r="F25" s="4">
        <v>10</v>
      </c>
      <c r="G25" s="146">
        <v>15654.8</v>
      </c>
      <c r="H25" s="146">
        <v>14187.45</v>
      </c>
      <c r="I25" s="146">
        <v>14829.34</v>
      </c>
      <c r="J25" s="4">
        <v>532.27160000000003</v>
      </c>
    </row>
    <row r="26" spans="1:10" x14ac:dyDescent="0.2">
      <c r="A26" s="145" t="s">
        <v>169</v>
      </c>
      <c r="B26" s="4" t="s">
        <v>38</v>
      </c>
      <c r="C26" s="149" t="s">
        <v>42</v>
      </c>
      <c r="D26" s="4">
        <v>940</v>
      </c>
      <c r="E26" s="4">
        <v>65</v>
      </c>
      <c r="F26" s="4">
        <v>65</v>
      </c>
      <c r="G26" s="146">
        <v>16504.8</v>
      </c>
      <c r="H26" s="146">
        <v>14017.9</v>
      </c>
      <c r="I26" s="146">
        <v>14713.3015</v>
      </c>
      <c r="J26" s="4">
        <v>607.08569999999997</v>
      </c>
    </row>
    <row r="27" spans="1:10" x14ac:dyDescent="0.2">
      <c r="A27" s="145" t="s">
        <v>170</v>
      </c>
      <c r="B27" s="4" t="s">
        <v>38</v>
      </c>
      <c r="C27" s="149" t="s">
        <v>74</v>
      </c>
      <c r="D27" s="4">
        <v>274</v>
      </c>
      <c r="E27" s="4">
        <v>50</v>
      </c>
      <c r="F27" s="4">
        <v>50</v>
      </c>
      <c r="G27" s="146">
        <v>14878.5</v>
      </c>
      <c r="H27" s="146">
        <v>13004.8</v>
      </c>
      <c r="I27" s="146">
        <v>13666.547</v>
      </c>
      <c r="J27" s="4">
        <v>545.93809999999996</v>
      </c>
    </row>
    <row r="28" spans="1:10" x14ac:dyDescent="0.2">
      <c r="A28" s="145" t="s">
        <v>171</v>
      </c>
      <c r="B28" s="4" t="s">
        <v>38</v>
      </c>
      <c r="C28" s="149" t="s">
        <v>8</v>
      </c>
      <c r="D28" s="4">
        <v>308</v>
      </c>
      <c r="E28" s="4">
        <v>55</v>
      </c>
      <c r="F28" s="4">
        <v>55</v>
      </c>
      <c r="G28" s="146">
        <v>15697.3</v>
      </c>
      <c r="H28" s="146">
        <v>14049</v>
      </c>
      <c r="I28" s="146">
        <v>14554.509099999999</v>
      </c>
      <c r="J28" s="4">
        <v>545.93809999999996</v>
      </c>
    </row>
    <row r="29" spans="1:10" x14ac:dyDescent="0.2">
      <c r="A29" s="145" t="s">
        <v>172</v>
      </c>
      <c r="B29" s="4" t="s">
        <v>38</v>
      </c>
      <c r="C29" s="149" t="s">
        <v>6</v>
      </c>
      <c r="D29" s="4">
        <v>778</v>
      </c>
      <c r="E29" s="4">
        <v>25</v>
      </c>
      <c r="F29" s="4">
        <v>25</v>
      </c>
      <c r="G29" s="146">
        <v>17971.7</v>
      </c>
      <c r="H29" s="146">
        <v>14944.65</v>
      </c>
      <c r="I29" s="146">
        <v>15542.51</v>
      </c>
      <c r="J29" s="4">
        <v>667.71889999999996</v>
      </c>
    </row>
    <row r="30" spans="1:10" x14ac:dyDescent="0.2">
      <c r="A30" s="145" t="s">
        <v>173</v>
      </c>
      <c r="B30" s="4" t="s">
        <v>33</v>
      </c>
      <c r="C30" s="73" t="s">
        <v>18</v>
      </c>
      <c r="D30" s="4">
        <v>107</v>
      </c>
      <c r="E30" s="4">
        <v>20</v>
      </c>
      <c r="F30" s="4">
        <v>20</v>
      </c>
      <c r="G30" s="146">
        <v>16899.2</v>
      </c>
      <c r="H30" s="146">
        <v>13178</v>
      </c>
      <c r="I30" s="146">
        <v>14252.455</v>
      </c>
      <c r="J30" s="4">
        <v>973.12390000000005</v>
      </c>
    </row>
    <row r="31" spans="1:10" x14ac:dyDescent="0.2">
      <c r="A31" s="145" t="s">
        <v>174</v>
      </c>
      <c r="B31" s="4" t="s">
        <v>33</v>
      </c>
      <c r="C31" s="73" t="s">
        <v>17</v>
      </c>
      <c r="D31" s="4">
        <v>112</v>
      </c>
      <c r="E31" s="4">
        <v>5</v>
      </c>
      <c r="F31" s="4">
        <v>5</v>
      </c>
      <c r="G31" s="146">
        <v>21953.25</v>
      </c>
      <c r="H31" s="146">
        <v>19024</v>
      </c>
      <c r="I31" s="146">
        <v>19971.73</v>
      </c>
      <c r="J31" s="146">
        <v>1206.0528999999999</v>
      </c>
    </row>
    <row r="32" spans="1:10" x14ac:dyDescent="0.2">
      <c r="A32" s="145" t="s">
        <v>175</v>
      </c>
      <c r="B32" s="4" t="s">
        <v>33</v>
      </c>
      <c r="C32" s="73" t="s">
        <v>19</v>
      </c>
      <c r="D32" s="4">
        <v>40</v>
      </c>
      <c r="E32" s="4">
        <v>5</v>
      </c>
      <c r="F32" s="4">
        <v>5</v>
      </c>
      <c r="G32" s="146">
        <v>19820.45</v>
      </c>
      <c r="H32" s="146">
        <v>17610.8</v>
      </c>
      <c r="I32" s="146">
        <v>18440.189999999999</v>
      </c>
      <c r="J32" s="4">
        <v>853.33479999999997</v>
      </c>
    </row>
    <row r="33" spans="1:10" x14ac:dyDescent="0.2">
      <c r="A33" s="145" t="s">
        <v>176</v>
      </c>
      <c r="B33" s="4" t="s">
        <v>33</v>
      </c>
      <c r="C33" s="80" t="s">
        <v>62</v>
      </c>
      <c r="D33" s="4">
        <v>46</v>
      </c>
      <c r="E33" s="4">
        <v>10</v>
      </c>
      <c r="F33" s="4">
        <v>10</v>
      </c>
      <c r="G33" s="146">
        <v>19298.2</v>
      </c>
      <c r="H33" s="146">
        <v>17805.45</v>
      </c>
      <c r="I33" s="146">
        <v>18302.634999999998</v>
      </c>
      <c r="J33" s="4">
        <v>490.4699</v>
      </c>
    </row>
    <row r="34" spans="1:10" x14ac:dyDescent="0.2">
      <c r="A34" s="145" t="s">
        <v>177</v>
      </c>
      <c r="B34" s="4" t="s">
        <v>33</v>
      </c>
      <c r="C34" s="149" t="s">
        <v>80</v>
      </c>
      <c r="D34" s="4">
        <v>14</v>
      </c>
      <c r="E34" s="4">
        <v>10</v>
      </c>
      <c r="F34" s="4">
        <v>10</v>
      </c>
      <c r="G34" s="146">
        <v>17581.25</v>
      </c>
      <c r="H34" s="146">
        <v>12242.85</v>
      </c>
      <c r="I34" s="146">
        <v>15574.49</v>
      </c>
      <c r="J34" s="146">
        <v>1921.9866</v>
      </c>
    </row>
    <row r="35" spans="1:10" x14ac:dyDescent="0.2">
      <c r="A35" s="145" t="s">
        <v>178</v>
      </c>
      <c r="B35" s="4" t="s">
        <v>33</v>
      </c>
      <c r="C35" s="80" t="s">
        <v>190</v>
      </c>
      <c r="D35" s="4">
        <v>54</v>
      </c>
      <c r="E35" s="4">
        <v>10</v>
      </c>
      <c r="F35" s="4">
        <v>10</v>
      </c>
      <c r="G35" s="146">
        <v>19029.05</v>
      </c>
      <c r="H35" s="146">
        <v>16662.05</v>
      </c>
      <c r="I35" s="146">
        <v>17674.77</v>
      </c>
      <c r="J35" s="4">
        <v>672.44290000000001</v>
      </c>
    </row>
    <row r="36" spans="1:10" x14ac:dyDescent="0.2">
      <c r="A36" s="145" t="s">
        <v>179</v>
      </c>
      <c r="B36" s="4" t="s">
        <v>33</v>
      </c>
      <c r="C36" s="73" t="s">
        <v>30</v>
      </c>
      <c r="D36" s="4">
        <v>187</v>
      </c>
      <c r="E36" s="4">
        <v>30</v>
      </c>
      <c r="F36" s="4">
        <v>30</v>
      </c>
      <c r="G36" s="146">
        <v>15683</v>
      </c>
      <c r="H36" s="146">
        <v>13427.2</v>
      </c>
      <c r="I36" s="146">
        <v>14064.1333</v>
      </c>
      <c r="J36" s="4">
        <v>498.67320000000001</v>
      </c>
    </row>
    <row r="37" spans="1:10" x14ac:dyDescent="0.2">
      <c r="A37" s="145" t="s">
        <v>180</v>
      </c>
      <c r="B37" s="4" t="s">
        <v>33</v>
      </c>
      <c r="C37" s="72" t="s">
        <v>31</v>
      </c>
      <c r="D37" s="4">
        <v>129</v>
      </c>
      <c r="E37" s="4">
        <v>20</v>
      </c>
      <c r="F37" s="4">
        <v>20</v>
      </c>
      <c r="G37" s="146">
        <v>15821.25</v>
      </c>
      <c r="H37" s="146">
        <v>13864.3</v>
      </c>
      <c r="I37" s="146">
        <v>14556.395</v>
      </c>
      <c r="J37" s="4">
        <v>598.6</v>
      </c>
    </row>
    <row r="38" spans="1:10" x14ac:dyDescent="0.2">
      <c r="A38" s="145" t="s">
        <v>181</v>
      </c>
      <c r="B38" s="4" t="s">
        <v>33</v>
      </c>
      <c r="C38" s="80" t="s">
        <v>64</v>
      </c>
      <c r="D38" s="4">
        <v>18</v>
      </c>
      <c r="E38" s="4">
        <v>10</v>
      </c>
      <c r="F38" s="4">
        <v>6</v>
      </c>
      <c r="G38" s="146">
        <v>17044.900000000001</v>
      </c>
      <c r="H38" s="146">
        <v>12892.75</v>
      </c>
      <c r="I38" s="146">
        <v>15482.525</v>
      </c>
      <c r="J38" s="146">
        <v>1603.6195</v>
      </c>
    </row>
    <row r="39" spans="1:10" x14ac:dyDescent="0.2">
      <c r="A39" s="145" t="s">
        <v>182</v>
      </c>
      <c r="B39" s="4" t="s">
        <v>33</v>
      </c>
      <c r="C39" s="72" t="s">
        <v>28</v>
      </c>
      <c r="D39" s="4">
        <v>9</v>
      </c>
      <c r="E39" s="4">
        <v>10</v>
      </c>
      <c r="F39" s="4">
        <v>7</v>
      </c>
      <c r="G39" s="146">
        <v>15148.85</v>
      </c>
      <c r="H39" s="146">
        <v>10906.6</v>
      </c>
      <c r="I39" s="146">
        <v>12323.2</v>
      </c>
      <c r="J39" s="146">
        <v>1374.0845999999999</v>
      </c>
    </row>
    <row r="40" spans="1:10" x14ac:dyDescent="0.2">
      <c r="A40" s="145" t="s">
        <v>183</v>
      </c>
      <c r="B40" s="4" t="s">
        <v>33</v>
      </c>
      <c r="C40" s="80" t="s">
        <v>65</v>
      </c>
      <c r="D40" s="4">
        <v>17</v>
      </c>
      <c r="E40" s="4">
        <v>20</v>
      </c>
      <c r="F40" s="4">
        <v>14</v>
      </c>
      <c r="G40" s="146">
        <v>17322.3</v>
      </c>
      <c r="H40" s="146">
        <v>10067.700000000001</v>
      </c>
      <c r="I40" s="146">
        <v>11832.2786</v>
      </c>
      <c r="J40" s="146">
        <v>1897.9802</v>
      </c>
    </row>
    <row r="41" spans="1:10" x14ac:dyDescent="0.2">
      <c r="A41" s="145" t="s">
        <v>184</v>
      </c>
      <c r="B41" s="4" t="s">
        <v>37</v>
      </c>
      <c r="C41" s="74" t="s">
        <v>10</v>
      </c>
      <c r="D41" s="4">
        <v>91</v>
      </c>
      <c r="E41" s="4">
        <v>10</v>
      </c>
      <c r="F41" s="4">
        <v>5</v>
      </c>
      <c r="G41" s="146">
        <v>18932.400000000001</v>
      </c>
      <c r="H41" s="146">
        <v>16103.5</v>
      </c>
      <c r="I41" s="146">
        <v>17112.419999999998</v>
      </c>
      <c r="J41" s="146">
        <v>1070.7392</v>
      </c>
    </row>
    <row r="42" spans="1:10" x14ac:dyDescent="0.2">
      <c r="A42" s="145" t="s">
        <v>185</v>
      </c>
      <c r="B42" s="4" t="s">
        <v>37</v>
      </c>
      <c r="C42" s="74" t="s">
        <v>13</v>
      </c>
      <c r="D42" s="4">
        <v>63</v>
      </c>
      <c r="E42" s="4">
        <v>10</v>
      </c>
      <c r="F42" s="4">
        <v>4</v>
      </c>
      <c r="G42" s="146">
        <v>18480.599999999999</v>
      </c>
      <c r="H42" s="146">
        <v>18480.599999999999</v>
      </c>
      <c r="I42" s="146">
        <v>17412.025000000001</v>
      </c>
      <c r="J42" s="4">
        <v>846.92629999999997</v>
      </c>
    </row>
    <row r="43" spans="1:10" x14ac:dyDescent="0.2">
      <c r="A43" s="145" t="s">
        <v>186</v>
      </c>
      <c r="B43" s="4" t="s">
        <v>37</v>
      </c>
      <c r="C43" s="74" t="s">
        <v>12</v>
      </c>
      <c r="D43" s="4">
        <v>10</v>
      </c>
      <c r="E43" s="4">
        <v>10</v>
      </c>
      <c r="F43" s="4">
        <v>0</v>
      </c>
      <c r="G43" s="4">
        <v>0</v>
      </c>
      <c r="H43" s="146">
        <v>0</v>
      </c>
      <c r="I43" s="146">
        <v>0</v>
      </c>
      <c r="J43" s="146">
        <v>0</v>
      </c>
    </row>
    <row r="44" spans="1:10" x14ac:dyDescent="0.2">
      <c r="A44" s="145" t="s">
        <v>187</v>
      </c>
      <c r="B44" s="4" t="s">
        <v>37</v>
      </c>
      <c r="C44" s="74" t="s">
        <v>14</v>
      </c>
      <c r="D44" s="4">
        <v>63</v>
      </c>
      <c r="E44" s="4">
        <v>15</v>
      </c>
      <c r="F44" s="4">
        <v>8</v>
      </c>
      <c r="G44" s="146">
        <v>19415.45</v>
      </c>
      <c r="H44" s="146">
        <v>16641.05</v>
      </c>
      <c r="I44" s="146">
        <v>18246.1875</v>
      </c>
      <c r="J44" s="146">
        <v>1008.4</v>
      </c>
    </row>
    <row r="45" spans="1:10" x14ac:dyDescent="0.2">
      <c r="A45" s="145" t="s">
        <v>188</v>
      </c>
      <c r="B45" s="4" t="s">
        <v>35</v>
      </c>
      <c r="C45" s="73" t="s">
        <v>23</v>
      </c>
      <c r="D45" s="4">
        <v>111</v>
      </c>
      <c r="E45" s="4">
        <v>20</v>
      </c>
      <c r="F45" s="4">
        <v>20</v>
      </c>
      <c r="G45" s="146">
        <v>14812.3</v>
      </c>
      <c r="H45" s="146">
        <v>12499.8</v>
      </c>
      <c r="I45" s="146">
        <v>13302.307500000001</v>
      </c>
      <c r="J45" s="4">
        <v>699.05020000000002</v>
      </c>
    </row>
    <row r="46" spans="1:10" x14ac:dyDescent="0.2">
      <c r="A46" s="145" t="s">
        <v>189</v>
      </c>
      <c r="B46" s="4" t="s">
        <v>35</v>
      </c>
      <c r="C46" s="73" t="s">
        <v>22</v>
      </c>
      <c r="D46" s="4">
        <v>335</v>
      </c>
      <c r="E46" s="4">
        <v>25</v>
      </c>
      <c r="F46" s="4">
        <v>25</v>
      </c>
      <c r="G46" s="146">
        <v>16858.650000000001</v>
      </c>
      <c r="H46" s="146">
        <v>14175.6</v>
      </c>
      <c r="I46" s="146">
        <v>14754.686</v>
      </c>
      <c r="J46" s="4">
        <v>665.6807</v>
      </c>
    </row>
  </sheetData>
  <mergeCells count="5">
    <mergeCell ref="A1:A2"/>
    <mergeCell ref="B1:B2"/>
    <mergeCell ref="C1:C2"/>
    <mergeCell ref="D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9" workbookViewId="0">
      <selection activeCell="C16" sqref="C16"/>
    </sheetView>
  </sheetViews>
  <sheetFormatPr baseColWidth="10" defaultColWidth="8.83203125" defaultRowHeight="15" x14ac:dyDescent="0.2"/>
  <cols>
    <col min="2" max="2" width="24.6640625" customWidth="1"/>
    <col min="3" max="3" width="59" customWidth="1"/>
    <col min="6" max="6" width="8.33203125" customWidth="1"/>
    <col min="7" max="8" width="10.6640625" customWidth="1"/>
    <col min="9" max="9" width="10.5" customWidth="1"/>
    <col min="10" max="10" width="11.5" customWidth="1"/>
  </cols>
  <sheetData>
    <row r="1" spans="1:10" x14ac:dyDescent="0.2">
      <c r="A1" s="177" t="s">
        <v>89</v>
      </c>
      <c r="B1" s="177" t="s">
        <v>32</v>
      </c>
      <c r="C1" s="177" t="s">
        <v>78</v>
      </c>
      <c r="D1" s="178" t="s">
        <v>90</v>
      </c>
      <c r="E1" s="178"/>
      <c r="F1" s="178"/>
      <c r="G1" s="178" t="s">
        <v>91</v>
      </c>
      <c r="H1" s="178"/>
      <c r="I1" s="178"/>
      <c r="J1" s="178"/>
    </row>
    <row r="2" spans="1:10" x14ac:dyDescent="0.2">
      <c r="A2" s="177"/>
      <c r="B2" s="177"/>
      <c r="C2" s="177"/>
      <c r="D2" s="144" t="s">
        <v>92</v>
      </c>
      <c r="E2" s="144" t="s">
        <v>93</v>
      </c>
      <c r="F2" s="144" t="s">
        <v>94</v>
      </c>
      <c r="G2" s="144" t="s">
        <v>95</v>
      </c>
      <c r="H2" s="144" t="s">
        <v>96</v>
      </c>
      <c r="I2" s="144" t="s">
        <v>97</v>
      </c>
      <c r="J2" s="144" t="s">
        <v>98</v>
      </c>
    </row>
    <row r="3" spans="1:10" x14ac:dyDescent="0.2">
      <c r="A3" s="145" t="s">
        <v>150</v>
      </c>
      <c r="B3" s="4" t="s">
        <v>34</v>
      </c>
      <c r="C3" s="148" t="s">
        <v>54</v>
      </c>
      <c r="D3" s="4">
        <v>113</v>
      </c>
      <c r="E3" s="4">
        <v>20</v>
      </c>
      <c r="F3" s="4">
        <v>20</v>
      </c>
      <c r="G3" s="146">
        <v>19690.349999999999</v>
      </c>
      <c r="H3" s="146">
        <v>18500.900000000001</v>
      </c>
      <c r="I3" s="146">
        <v>19102.125</v>
      </c>
      <c r="J3" s="4">
        <v>649.48820000000001</v>
      </c>
    </row>
    <row r="4" spans="1:10" ht="17.25" customHeight="1" x14ac:dyDescent="0.2">
      <c r="A4" s="145" t="s">
        <v>151</v>
      </c>
      <c r="B4" s="4" t="s">
        <v>34</v>
      </c>
      <c r="C4" s="147" t="s">
        <v>80</v>
      </c>
      <c r="D4" s="4">
        <v>138</v>
      </c>
      <c r="E4" s="4">
        <v>20</v>
      </c>
      <c r="F4" s="4">
        <v>20</v>
      </c>
      <c r="G4" s="146">
        <v>17865.900000000001</v>
      </c>
      <c r="H4" s="146">
        <v>18043.400000000001</v>
      </c>
      <c r="I4" s="146">
        <v>18559.345000000001</v>
      </c>
      <c r="J4" s="4">
        <v>356.06819999999999</v>
      </c>
    </row>
    <row r="5" spans="1:10" ht="15.75" customHeight="1" x14ac:dyDescent="0.2">
      <c r="A5" s="145" t="s">
        <v>152</v>
      </c>
      <c r="B5" s="4" t="s">
        <v>34</v>
      </c>
      <c r="C5" s="147" t="s">
        <v>50</v>
      </c>
      <c r="D5" s="4">
        <v>56</v>
      </c>
      <c r="E5" s="4">
        <v>10</v>
      </c>
      <c r="F5" s="4">
        <v>10</v>
      </c>
      <c r="G5" s="146">
        <v>18657.5</v>
      </c>
      <c r="H5" s="146">
        <v>16766.25</v>
      </c>
      <c r="I5" s="146">
        <v>17279.330000000002</v>
      </c>
      <c r="J5" s="4">
        <v>383.7285</v>
      </c>
    </row>
    <row r="6" spans="1:10" x14ac:dyDescent="0.2">
      <c r="A6" s="145" t="s">
        <v>153</v>
      </c>
      <c r="B6" s="4" t="s">
        <v>34</v>
      </c>
      <c r="C6" s="148" t="s">
        <v>51</v>
      </c>
      <c r="D6" s="4">
        <v>94</v>
      </c>
      <c r="E6" s="4">
        <v>25</v>
      </c>
      <c r="F6" s="4">
        <v>25</v>
      </c>
      <c r="G6" s="146">
        <v>20422.5</v>
      </c>
      <c r="H6" s="146">
        <v>16782.5</v>
      </c>
      <c r="I6" s="146">
        <v>17372.776000000002</v>
      </c>
      <c r="J6" s="4">
        <v>491.48349999999999</v>
      </c>
    </row>
    <row r="7" spans="1:10" ht="16.5" customHeight="1" x14ac:dyDescent="0.2">
      <c r="A7" s="145" t="s">
        <v>154</v>
      </c>
      <c r="B7" s="4" t="s">
        <v>34</v>
      </c>
      <c r="C7" s="147" t="s">
        <v>48</v>
      </c>
      <c r="D7" s="4">
        <v>140</v>
      </c>
      <c r="E7" s="4">
        <v>20</v>
      </c>
      <c r="F7" s="4">
        <v>20</v>
      </c>
      <c r="G7" s="146">
        <v>20435.7</v>
      </c>
      <c r="H7" s="146">
        <v>19048.900000000001</v>
      </c>
      <c r="I7" s="146">
        <v>19545.68</v>
      </c>
      <c r="J7" s="4">
        <v>359.13589999999999</v>
      </c>
    </row>
    <row r="8" spans="1:10" ht="16.5" customHeight="1" x14ac:dyDescent="0.2">
      <c r="A8" s="145" t="s">
        <v>155</v>
      </c>
      <c r="B8" s="4" t="s">
        <v>34</v>
      </c>
      <c r="C8" s="147" t="s">
        <v>72</v>
      </c>
      <c r="D8" s="4">
        <v>237</v>
      </c>
      <c r="E8" s="4">
        <v>40</v>
      </c>
      <c r="F8" s="4">
        <v>40</v>
      </c>
      <c r="G8" s="146">
        <v>19034.650000000001</v>
      </c>
      <c r="H8" s="166">
        <v>18035.7</v>
      </c>
      <c r="I8" s="146">
        <v>18714.78</v>
      </c>
      <c r="J8" s="4">
        <v>569.44569999999999</v>
      </c>
    </row>
    <row r="9" spans="1:10" x14ac:dyDescent="0.2">
      <c r="A9" s="145" t="s">
        <v>156</v>
      </c>
      <c r="B9" s="4" t="s">
        <v>34</v>
      </c>
      <c r="C9" s="149" t="s">
        <v>106</v>
      </c>
      <c r="D9" s="4">
        <v>180</v>
      </c>
      <c r="E9" s="4">
        <v>30</v>
      </c>
      <c r="F9" s="4">
        <v>30</v>
      </c>
      <c r="G9" s="146">
        <v>19207.95</v>
      </c>
      <c r="H9" s="146">
        <v>17309.45</v>
      </c>
      <c r="I9" s="146">
        <v>17769.16</v>
      </c>
      <c r="J9" s="4">
        <v>415.37459999999999</v>
      </c>
    </row>
    <row r="10" spans="1:10" x14ac:dyDescent="0.2">
      <c r="A10" s="145" t="s">
        <v>157</v>
      </c>
      <c r="B10" s="4" t="s">
        <v>34</v>
      </c>
      <c r="C10" s="148" t="s">
        <v>52</v>
      </c>
      <c r="D10" s="4">
        <v>66</v>
      </c>
      <c r="E10" s="4">
        <v>15</v>
      </c>
      <c r="F10" s="4">
        <v>15</v>
      </c>
      <c r="G10" s="146">
        <v>17706.95</v>
      </c>
      <c r="H10" s="146">
        <v>16433.75</v>
      </c>
      <c r="I10" s="146">
        <v>17275.25</v>
      </c>
      <c r="J10" s="4">
        <v>779.00409999999999</v>
      </c>
    </row>
    <row r="11" spans="1:10" x14ac:dyDescent="0.2">
      <c r="A11" s="145" t="s">
        <v>158</v>
      </c>
      <c r="B11" s="4" t="s">
        <v>34</v>
      </c>
      <c r="C11" s="72" t="s">
        <v>27</v>
      </c>
      <c r="D11" s="4">
        <v>124</v>
      </c>
      <c r="E11" s="4">
        <v>20</v>
      </c>
      <c r="F11" s="4">
        <v>20</v>
      </c>
      <c r="G11" s="146">
        <v>17606.25</v>
      </c>
      <c r="H11" s="146">
        <v>16140.9</v>
      </c>
      <c r="I11" s="146">
        <v>16626.7425</v>
      </c>
      <c r="J11" s="4">
        <v>453.13799999999998</v>
      </c>
    </row>
    <row r="12" spans="1:10" x14ac:dyDescent="0.2">
      <c r="A12" s="145" t="s">
        <v>159</v>
      </c>
      <c r="B12" s="4" t="s">
        <v>34</v>
      </c>
      <c r="C12" s="148" t="s">
        <v>49</v>
      </c>
      <c r="D12" s="4">
        <v>113</v>
      </c>
      <c r="E12" s="4">
        <v>20</v>
      </c>
      <c r="F12" s="4">
        <v>20</v>
      </c>
      <c r="G12" s="146">
        <v>21389.45</v>
      </c>
      <c r="H12" s="146">
        <v>16157.15</v>
      </c>
      <c r="I12" s="146">
        <v>16719.127499999999</v>
      </c>
      <c r="J12" s="4">
        <v>482.80700000000002</v>
      </c>
    </row>
    <row r="13" spans="1:10" x14ac:dyDescent="0.2">
      <c r="A13" s="145" t="s">
        <v>160</v>
      </c>
      <c r="B13" s="4" t="s">
        <v>34</v>
      </c>
      <c r="C13" s="149" t="s">
        <v>15</v>
      </c>
      <c r="D13" s="4">
        <v>256</v>
      </c>
      <c r="E13" s="4">
        <v>30</v>
      </c>
      <c r="F13" s="4">
        <v>30</v>
      </c>
      <c r="G13" s="146">
        <v>20554.8</v>
      </c>
      <c r="H13" s="146">
        <v>17781.599999999999</v>
      </c>
      <c r="I13" s="146">
        <v>18520.896700000001</v>
      </c>
      <c r="J13" s="4">
        <v>845.49490000000003</v>
      </c>
    </row>
    <row r="14" spans="1:10" x14ac:dyDescent="0.2">
      <c r="A14" s="145" t="s">
        <v>161</v>
      </c>
      <c r="B14" s="4" t="s">
        <v>34</v>
      </c>
      <c r="C14" s="148" t="s">
        <v>16</v>
      </c>
      <c r="D14" s="4">
        <v>65</v>
      </c>
      <c r="E14" s="4">
        <v>10</v>
      </c>
      <c r="F14" s="4">
        <v>10</v>
      </c>
      <c r="G14" s="146">
        <v>18024.599999999999</v>
      </c>
      <c r="H14" s="146">
        <v>16172.85</v>
      </c>
      <c r="I14" s="146">
        <v>17155.365000000002</v>
      </c>
      <c r="J14" s="4">
        <v>578.5172</v>
      </c>
    </row>
    <row r="15" spans="1:10" x14ac:dyDescent="0.2">
      <c r="A15" s="145" t="s">
        <v>162</v>
      </c>
      <c r="B15" s="4" t="s">
        <v>34</v>
      </c>
      <c r="C15" s="148" t="s">
        <v>53</v>
      </c>
      <c r="D15" s="4">
        <v>171</v>
      </c>
      <c r="E15" s="4">
        <v>30</v>
      </c>
      <c r="F15" s="4">
        <v>30</v>
      </c>
      <c r="G15" s="146">
        <v>17870.55</v>
      </c>
      <c r="H15" s="146">
        <v>16319.45</v>
      </c>
      <c r="I15" s="146">
        <v>16707.665000000001</v>
      </c>
      <c r="J15" s="4">
        <v>439.28539999999998</v>
      </c>
    </row>
    <row r="16" spans="1:10" x14ac:dyDescent="0.2">
      <c r="A16" s="145" t="s">
        <v>164</v>
      </c>
      <c r="B16" s="4" t="s">
        <v>34</v>
      </c>
      <c r="C16" s="148" t="s">
        <v>85</v>
      </c>
      <c r="D16" s="4">
        <v>122</v>
      </c>
      <c r="E16" s="4">
        <v>20</v>
      </c>
      <c r="F16" s="4">
        <v>20</v>
      </c>
      <c r="G16" s="146">
        <v>18257.150000000001</v>
      </c>
      <c r="H16" s="146">
        <v>16541.599999999999</v>
      </c>
      <c r="I16" s="146">
        <v>17046.544999999998</v>
      </c>
      <c r="J16" s="4">
        <v>488.20569999999998</v>
      </c>
    </row>
    <row r="17" spans="1:10" x14ac:dyDescent="0.2">
      <c r="A17" s="145" t="s">
        <v>165</v>
      </c>
      <c r="B17" s="4" t="s">
        <v>34</v>
      </c>
      <c r="C17" s="149" t="s">
        <v>113</v>
      </c>
      <c r="D17" s="4">
        <v>126</v>
      </c>
      <c r="E17" s="4">
        <v>20</v>
      </c>
      <c r="F17" s="4">
        <v>20</v>
      </c>
      <c r="G17" s="146">
        <v>17900</v>
      </c>
      <c r="H17" s="146">
        <v>16024.1</v>
      </c>
      <c r="I17" s="146">
        <v>16708.012500000001</v>
      </c>
      <c r="J17" s="4">
        <v>629.42579999999998</v>
      </c>
    </row>
    <row r="18" spans="1:10" x14ac:dyDescent="0.2">
      <c r="A18" s="145" t="s">
        <v>166</v>
      </c>
      <c r="B18" s="4" t="s">
        <v>34</v>
      </c>
      <c r="C18" s="149" t="s">
        <v>148</v>
      </c>
      <c r="D18" s="4">
        <v>96</v>
      </c>
      <c r="E18" s="4">
        <v>20</v>
      </c>
      <c r="F18" s="4">
        <v>20</v>
      </c>
      <c r="G18" s="146">
        <v>18756.400000000001</v>
      </c>
      <c r="H18" s="146">
        <v>13195.7</v>
      </c>
      <c r="I18" s="146">
        <v>15766.1325</v>
      </c>
      <c r="J18" s="146">
        <v>817.51959999999997</v>
      </c>
    </row>
    <row r="19" spans="1:10" x14ac:dyDescent="0.2">
      <c r="A19" s="145" t="s">
        <v>167</v>
      </c>
      <c r="B19" s="4" t="s">
        <v>34</v>
      </c>
      <c r="C19" s="149" t="s">
        <v>118</v>
      </c>
      <c r="D19" s="4">
        <v>68</v>
      </c>
      <c r="E19" s="4">
        <v>10</v>
      </c>
      <c r="F19" s="4">
        <v>10</v>
      </c>
      <c r="G19" s="146">
        <v>18770.7</v>
      </c>
      <c r="H19" s="146">
        <v>17671</v>
      </c>
      <c r="I19" s="146">
        <v>18342.455000000002</v>
      </c>
      <c r="J19" s="4">
        <v>306.80889999999999</v>
      </c>
    </row>
    <row r="20" spans="1:10" x14ac:dyDescent="0.2">
      <c r="A20" s="145" t="s">
        <v>168</v>
      </c>
      <c r="B20" s="4" t="s">
        <v>34</v>
      </c>
      <c r="C20" s="149" t="s">
        <v>163</v>
      </c>
      <c r="D20" s="160">
        <v>142</v>
      </c>
      <c r="E20" s="160">
        <v>20</v>
      </c>
      <c r="F20" s="160">
        <v>20</v>
      </c>
      <c r="G20" s="167">
        <v>16890.349999999999</v>
      </c>
      <c r="H20" s="167">
        <v>15574.45</v>
      </c>
      <c r="I20" s="167">
        <v>15925.602500000001</v>
      </c>
      <c r="J20" s="160">
        <v>296.28449999999998</v>
      </c>
    </row>
    <row r="21" spans="1:10" x14ac:dyDescent="0.2">
      <c r="A21" s="145" t="s">
        <v>169</v>
      </c>
      <c r="B21" s="4" t="s">
        <v>34</v>
      </c>
      <c r="C21" s="149" t="s">
        <v>122</v>
      </c>
      <c r="D21" s="4">
        <v>99</v>
      </c>
      <c r="E21" s="4">
        <v>25</v>
      </c>
      <c r="F21" s="4">
        <v>25</v>
      </c>
      <c r="G21" s="146">
        <v>17653.2</v>
      </c>
      <c r="H21" s="146">
        <v>14575</v>
      </c>
      <c r="I21" s="146">
        <v>15135.278</v>
      </c>
      <c r="J21" s="4">
        <v>630.90859999999998</v>
      </c>
    </row>
    <row r="22" spans="1:10" x14ac:dyDescent="0.2">
      <c r="A22" s="145" t="s">
        <v>170</v>
      </c>
      <c r="B22" s="4" t="s">
        <v>34</v>
      </c>
      <c r="C22" s="149" t="s">
        <v>124</v>
      </c>
      <c r="D22" s="4">
        <v>122</v>
      </c>
      <c r="E22" s="4">
        <v>20</v>
      </c>
      <c r="F22" s="4">
        <v>20</v>
      </c>
      <c r="G22" s="146">
        <v>16892.95</v>
      </c>
      <c r="H22" s="146">
        <v>14646.25</v>
      </c>
      <c r="I22" s="146">
        <v>15400.54</v>
      </c>
      <c r="J22" s="4">
        <v>653.59960000000001</v>
      </c>
    </row>
    <row r="23" spans="1:10" x14ac:dyDescent="0.2">
      <c r="A23" s="145" t="s">
        <v>171</v>
      </c>
      <c r="B23" s="4" t="s">
        <v>38</v>
      </c>
      <c r="C23" s="149" t="s">
        <v>40</v>
      </c>
      <c r="D23" s="4">
        <v>111</v>
      </c>
      <c r="E23" s="4">
        <v>30</v>
      </c>
      <c r="F23" s="4">
        <v>30</v>
      </c>
      <c r="G23" s="146">
        <v>15281.3</v>
      </c>
      <c r="H23" s="146">
        <v>12966.85</v>
      </c>
      <c r="I23" s="146">
        <v>13966.6217</v>
      </c>
      <c r="J23" s="4">
        <v>667.86199999999997</v>
      </c>
    </row>
    <row r="24" spans="1:10" x14ac:dyDescent="0.2">
      <c r="A24" s="145" t="s">
        <v>172</v>
      </c>
      <c r="B24" s="4" t="s">
        <v>38</v>
      </c>
      <c r="C24" s="149" t="s">
        <v>43</v>
      </c>
      <c r="D24" s="4">
        <v>86</v>
      </c>
      <c r="E24" s="4">
        <v>15</v>
      </c>
      <c r="F24" s="4">
        <v>15</v>
      </c>
      <c r="G24" s="146">
        <v>16898.8</v>
      </c>
      <c r="H24" s="146">
        <v>14401.95</v>
      </c>
      <c r="I24" s="146">
        <v>15143.373299999999</v>
      </c>
      <c r="J24" s="4">
        <v>657.10130000000004</v>
      </c>
    </row>
    <row r="25" spans="1:10" x14ac:dyDescent="0.2">
      <c r="A25" s="145" t="s">
        <v>173</v>
      </c>
      <c r="B25" s="4" t="s">
        <v>38</v>
      </c>
      <c r="C25" s="149" t="s">
        <v>44</v>
      </c>
      <c r="D25" s="4">
        <v>40</v>
      </c>
      <c r="E25" s="4">
        <v>25</v>
      </c>
      <c r="F25" s="4">
        <v>20</v>
      </c>
      <c r="G25" s="146">
        <v>15565.7</v>
      </c>
      <c r="H25" s="146">
        <v>9542.5499999999993</v>
      </c>
      <c r="I25" s="146">
        <v>13579.75</v>
      </c>
      <c r="J25" s="146">
        <v>1408.2898</v>
      </c>
    </row>
    <row r="26" spans="1:10" x14ac:dyDescent="0.2">
      <c r="A26" s="145" t="s">
        <v>174</v>
      </c>
      <c r="B26" s="4" t="s">
        <v>38</v>
      </c>
      <c r="C26" s="149" t="s">
        <v>42</v>
      </c>
      <c r="D26" s="4">
        <v>432</v>
      </c>
      <c r="E26" s="4">
        <v>100</v>
      </c>
      <c r="F26" s="4">
        <v>100</v>
      </c>
      <c r="G26" s="146">
        <v>17326.349999999999</v>
      </c>
      <c r="H26" s="146">
        <v>13653.75</v>
      </c>
      <c r="I26" s="146">
        <v>14463.4265</v>
      </c>
      <c r="J26" s="4">
        <v>554.60360000000003</v>
      </c>
    </row>
    <row r="27" spans="1:10" x14ac:dyDescent="0.2">
      <c r="A27" s="145" t="s">
        <v>175</v>
      </c>
      <c r="B27" s="4" t="s">
        <v>38</v>
      </c>
      <c r="C27" s="149" t="s">
        <v>74</v>
      </c>
      <c r="D27" s="4">
        <v>280</v>
      </c>
      <c r="E27" s="4">
        <v>80</v>
      </c>
      <c r="F27" s="4">
        <v>80</v>
      </c>
      <c r="G27" s="146">
        <v>15461.25</v>
      </c>
      <c r="H27" s="146">
        <v>12583.3</v>
      </c>
      <c r="I27" s="146">
        <v>13322.86</v>
      </c>
      <c r="J27" s="4">
        <v>983.7826</v>
      </c>
    </row>
    <row r="28" spans="1:10" x14ac:dyDescent="0.2">
      <c r="A28" s="145" t="s">
        <v>176</v>
      </c>
      <c r="B28" s="4" t="s">
        <v>38</v>
      </c>
      <c r="C28" s="149" t="s">
        <v>8</v>
      </c>
      <c r="D28" s="4">
        <v>155</v>
      </c>
      <c r="E28" s="4">
        <v>70</v>
      </c>
      <c r="F28" s="4">
        <v>70</v>
      </c>
      <c r="G28" s="146">
        <v>15914.45</v>
      </c>
      <c r="H28" s="146">
        <v>11456.45</v>
      </c>
      <c r="I28" s="146">
        <v>13793.796399999999</v>
      </c>
      <c r="J28" s="4">
        <v>936.04349999999999</v>
      </c>
    </row>
    <row r="29" spans="1:10" x14ac:dyDescent="0.2">
      <c r="A29" s="145" t="s">
        <v>177</v>
      </c>
      <c r="B29" s="4" t="s">
        <v>38</v>
      </c>
      <c r="C29" s="149" t="s">
        <v>6</v>
      </c>
      <c r="D29" s="4">
        <v>154</v>
      </c>
      <c r="E29" s="4">
        <v>25</v>
      </c>
      <c r="F29" s="4">
        <v>25</v>
      </c>
      <c r="G29" s="146">
        <v>18772</v>
      </c>
      <c r="H29" s="146">
        <v>14956.25</v>
      </c>
      <c r="I29" s="146">
        <v>15820.664000000001</v>
      </c>
      <c r="J29" s="146">
        <v>1632.2925</v>
      </c>
    </row>
    <row r="30" spans="1:10" x14ac:dyDescent="0.2">
      <c r="A30" s="145" t="s">
        <v>178</v>
      </c>
      <c r="B30" s="4" t="s">
        <v>33</v>
      </c>
      <c r="C30" s="73" t="s">
        <v>18</v>
      </c>
      <c r="D30" s="4">
        <v>41</v>
      </c>
      <c r="E30" s="4">
        <v>15</v>
      </c>
      <c r="F30" s="4">
        <v>13</v>
      </c>
      <c r="G30" s="146">
        <v>17670.900000000001</v>
      </c>
      <c r="H30" s="146">
        <v>11427.75</v>
      </c>
      <c r="I30" s="146">
        <v>13819.7346</v>
      </c>
      <c r="J30" s="146">
        <v>1161.1217999999999</v>
      </c>
    </row>
    <row r="31" spans="1:10" x14ac:dyDescent="0.2">
      <c r="A31" s="145" t="s">
        <v>179</v>
      </c>
      <c r="B31" s="4" t="s">
        <v>33</v>
      </c>
      <c r="C31" s="73" t="s">
        <v>17</v>
      </c>
      <c r="D31" s="4">
        <v>50</v>
      </c>
      <c r="E31" s="4">
        <v>5</v>
      </c>
      <c r="F31" s="4">
        <v>5</v>
      </c>
      <c r="G31" s="146">
        <v>21107</v>
      </c>
      <c r="H31" s="146">
        <v>18429</v>
      </c>
      <c r="I31" s="146">
        <v>19867.07</v>
      </c>
      <c r="J31" s="146">
        <v>284.87639999999999</v>
      </c>
    </row>
    <row r="32" spans="1:10" x14ac:dyDescent="0.2">
      <c r="A32" s="145" t="s">
        <v>180</v>
      </c>
      <c r="B32" s="4" t="s">
        <v>33</v>
      </c>
      <c r="C32" s="73" t="s">
        <v>19</v>
      </c>
      <c r="D32" s="4">
        <v>13</v>
      </c>
      <c r="E32" s="4">
        <v>5</v>
      </c>
      <c r="F32" s="4">
        <v>5</v>
      </c>
      <c r="G32" s="146">
        <v>17885.599999999999</v>
      </c>
      <c r="H32" s="146">
        <v>17110.599999999999</v>
      </c>
      <c r="I32" s="146">
        <v>17489.75</v>
      </c>
      <c r="J32" s="4">
        <v>677.73670000000004</v>
      </c>
    </row>
    <row r="33" spans="1:10" x14ac:dyDescent="0.2">
      <c r="A33" s="145" t="s">
        <v>181</v>
      </c>
      <c r="B33" s="4" t="s">
        <v>33</v>
      </c>
      <c r="C33" s="80" t="s">
        <v>62</v>
      </c>
      <c r="D33" s="4">
        <v>66</v>
      </c>
      <c r="E33" s="4">
        <v>10</v>
      </c>
      <c r="F33" s="4">
        <v>10</v>
      </c>
      <c r="G33" s="146">
        <v>20562</v>
      </c>
      <c r="H33" s="146">
        <v>18540.8</v>
      </c>
      <c r="I33" s="146">
        <v>19333.03</v>
      </c>
      <c r="J33" s="4">
        <v>234.38310000000001</v>
      </c>
    </row>
    <row r="34" spans="1:10" x14ac:dyDescent="0.2">
      <c r="A34" s="145" t="s">
        <v>182</v>
      </c>
      <c r="B34" s="4" t="s">
        <v>33</v>
      </c>
      <c r="C34" s="149" t="s">
        <v>80</v>
      </c>
      <c r="D34" s="4">
        <v>301</v>
      </c>
      <c r="E34" s="4">
        <v>10</v>
      </c>
      <c r="F34" s="4">
        <v>10</v>
      </c>
      <c r="G34" s="146">
        <v>18904.400000000001</v>
      </c>
      <c r="H34" s="146">
        <v>18258.7</v>
      </c>
      <c r="I34" s="146">
        <v>18475.259999999998</v>
      </c>
      <c r="J34" s="146">
        <v>1921.9866</v>
      </c>
    </row>
    <row r="35" spans="1:10" x14ac:dyDescent="0.2">
      <c r="A35" s="145" t="s">
        <v>183</v>
      </c>
      <c r="B35" s="4" t="s">
        <v>33</v>
      </c>
      <c r="C35" s="80" t="s">
        <v>190</v>
      </c>
      <c r="D35" s="4">
        <v>88</v>
      </c>
      <c r="E35" s="4">
        <v>10</v>
      </c>
      <c r="F35" s="4">
        <v>10</v>
      </c>
      <c r="G35" s="146">
        <v>20601.25</v>
      </c>
      <c r="H35" s="146">
        <v>18342.95</v>
      </c>
      <c r="I35" s="146">
        <v>19077.62</v>
      </c>
      <c r="J35" s="4">
        <v>672.44290000000001</v>
      </c>
    </row>
    <row r="36" spans="1:10" x14ac:dyDescent="0.2">
      <c r="A36" s="145" t="s">
        <v>184</v>
      </c>
      <c r="B36" s="4" t="s">
        <v>33</v>
      </c>
      <c r="C36" s="148" t="s">
        <v>30</v>
      </c>
      <c r="D36" s="4">
        <v>110</v>
      </c>
      <c r="E36" s="4">
        <v>30</v>
      </c>
      <c r="F36" s="4">
        <v>30</v>
      </c>
      <c r="G36" s="146">
        <v>15003.1</v>
      </c>
      <c r="H36" s="146">
        <v>13445</v>
      </c>
      <c r="I36" s="146">
        <v>13943.7317</v>
      </c>
      <c r="J36" s="4">
        <v>498.67320000000001</v>
      </c>
    </row>
    <row r="37" spans="1:10" x14ac:dyDescent="0.2">
      <c r="A37" s="145" t="s">
        <v>185</v>
      </c>
      <c r="B37" s="4" t="s">
        <v>33</v>
      </c>
      <c r="C37" s="72" t="s">
        <v>31</v>
      </c>
      <c r="D37" s="4">
        <v>85</v>
      </c>
      <c r="E37" s="4">
        <v>20</v>
      </c>
      <c r="F37" s="4">
        <v>20</v>
      </c>
      <c r="G37" s="146">
        <v>16067.55</v>
      </c>
      <c r="H37" s="146">
        <v>13903.1</v>
      </c>
      <c r="I37" s="146">
        <v>14486.35</v>
      </c>
      <c r="J37" s="4">
        <v>598.6</v>
      </c>
    </row>
    <row r="38" spans="1:10" x14ac:dyDescent="0.2">
      <c r="A38" s="145" t="s">
        <v>186</v>
      </c>
      <c r="B38" s="4" t="s">
        <v>33</v>
      </c>
      <c r="C38" s="80" t="s">
        <v>64</v>
      </c>
      <c r="D38" s="4">
        <v>33</v>
      </c>
      <c r="E38" s="4">
        <v>10</v>
      </c>
      <c r="F38" s="4">
        <v>10</v>
      </c>
      <c r="G38" s="146">
        <v>18476.3</v>
      </c>
      <c r="H38" s="146">
        <v>15151.3</v>
      </c>
      <c r="I38" s="146">
        <v>16072.375</v>
      </c>
      <c r="J38" s="146">
        <v>1603.6195</v>
      </c>
    </row>
    <row r="39" spans="1:10" x14ac:dyDescent="0.2">
      <c r="A39" s="145" t="s">
        <v>187</v>
      </c>
      <c r="B39" s="4" t="s">
        <v>33</v>
      </c>
      <c r="C39" s="72" t="s">
        <v>28</v>
      </c>
      <c r="D39" s="4">
        <v>76</v>
      </c>
      <c r="E39" s="168">
        <v>10</v>
      </c>
      <c r="F39" s="168">
        <v>10</v>
      </c>
      <c r="G39" s="146">
        <v>17542.5</v>
      </c>
      <c r="H39" s="146">
        <v>14829.5</v>
      </c>
      <c r="I39" s="146">
        <v>16032.55</v>
      </c>
      <c r="J39" s="146">
        <v>1374.0845999999999</v>
      </c>
    </row>
    <row r="40" spans="1:10" x14ac:dyDescent="0.2">
      <c r="A40" s="145" t="s">
        <v>188</v>
      </c>
      <c r="B40" s="4" t="s">
        <v>33</v>
      </c>
      <c r="C40" s="80" t="s">
        <v>65</v>
      </c>
      <c r="D40" s="4">
        <v>126</v>
      </c>
      <c r="E40" s="4">
        <v>20</v>
      </c>
      <c r="F40" s="4">
        <v>20</v>
      </c>
      <c r="G40" s="146">
        <v>17423.25</v>
      </c>
      <c r="H40" s="146">
        <v>15020.2</v>
      </c>
      <c r="I40" s="146">
        <v>15931.51</v>
      </c>
      <c r="J40" s="146">
        <v>1897.9802</v>
      </c>
    </row>
    <row r="41" spans="1:10" x14ac:dyDescent="0.2">
      <c r="A41" s="145" t="s">
        <v>189</v>
      </c>
      <c r="B41" s="4" t="s">
        <v>37</v>
      </c>
      <c r="C41" s="74" t="s">
        <v>10</v>
      </c>
      <c r="D41" s="4">
        <v>25</v>
      </c>
      <c r="E41" s="4">
        <v>10</v>
      </c>
      <c r="F41" s="4">
        <v>10</v>
      </c>
      <c r="G41" s="146">
        <v>18664.45</v>
      </c>
      <c r="H41" s="146">
        <v>15675.75</v>
      </c>
      <c r="I41" s="146">
        <v>17072.174999999999</v>
      </c>
      <c r="J41" s="146">
        <v>1070.7392</v>
      </c>
    </row>
    <row r="42" spans="1:10" x14ac:dyDescent="0.2">
      <c r="A42" s="145" t="s">
        <v>191</v>
      </c>
      <c r="B42" s="4" t="s">
        <v>37</v>
      </c>
      <c r="C42" s="74" t="s">
        <v>13</v>
      </c>
      <c r="D42" s="4">
        <v>18</v>
      </c>
      <c r="E42" s="4">
        <v>10</v>
      </c>
      <c r="F42" s="4">
        <v>1</v>
      </c>
      <c r="G42" s="146">
        <v>16840.599999999999</v>
      </c>
      <c r="H42" s="146">
        <v>16840.599999999999</v>
      </c>
      <c r="I42" s="146">
        <v>16840.599999999999</v>
      </c>
      <c r="J42" s="4">
        <v>0</v>
      </c>
    </row>
    <row r="43" spans="1:10" x14ac:dyDescent="0.2">
      <c r="A43" s="145" t="s">
        <v>192</v>
      </c>
      <c r="B43" s="4" t="s">
        <v>37</v>
      </c>
      <c r="C43" s="74" t="s">
        <v>12</v>
      </c>
      <c r="D43" s="4">
        <v>7</v>
      </c>
      <c r="E43" s="4">
        <v>20</v>
      </c>
      <c r="F43" s="4">
        <v>0</v>
      </c>
      <c r="G43" s="4">
        <v>0</v>
      </c>
      <c r="H43" s="146">
        <v>0</v>
      </c>
      <c r="I43" s="146">
        <v>0</v>
      </c>
      <c r="J43" s="146">
        <v>0</v>
      </c>
    </row>
    <row r="44" spans="1:10" x14ac:dyDescent="0.2">
      <c r="A44" s="145" t="s">
        <v>193</v>
      </c>
      <c r="B44" s="4" t="s">
        <v>37</v>
      </c>
      <c r="C44" s="74" t="s">
        <v>14</v>
      </c>
      <c r="D44" s="4">
        <v>14</v>
      </c>
      <c r="E44" s="4">
        <v>20</v>
      </c>
      <c r="F44" s="4">
        <v>6</v>
      </c>
      <c r="G44" s="146">
        <v>20648.8</v>
      </c>
      <c r="H44" s="146">
        <v>18534.5</v>
      </c>
      <c r="I44" s="146">
        <v>19308.599999999999</v>
      </c>
      <c r="J44" s="146">
        <v>811.59199999999998</v>
      </c>
    </row>
    <row r="45" spans="1:10" x14ac:dyDescent="0.2">
      <c r="A45" s="145" t="s">
        <v>194</v>
      </c>
      <c r="B45" s="4" t="s">
        <v>35</v>
      </c>
      <c r="C45" s="73" t="s">
        <v>23</v>
      </c>
      <c r="D45" s="4">
        <v>88</v>
      </c>
      <c r="E45" s="4">
        <v>25</v>
      </c>
      <c r="F45" s="4">
        <v>25</v>
      </c>
      <c r="G45" s="146">
        <v>15681.05</v>
      </c>
      <c r="H45" s="146">
        <v>12592</v>
      </c>
      <c r="I45" s="146">
        <v>13633.744000000001</v>
      </c>
      <c r="J45" s="4">
        <v>802.88160000000005</v>
      </c>
    </row>
    <row r="46" spans="1:10" x14ac:dyDescent="0.2">
      <c r="A46" s="145" t="s">
        <v>195</v>
      </c>
      <c r="B46" s="4" t="s">
        <v>35</v>
      </c>
      <c r="C46" s="73" t="s">
        <v>22</v>
      </c>
      <c r="D46" s="4">
        <v>279</v>
      </c>
      <c r="E46" s="4">
        <v>25</v>
      </c>
      <c r="F46" s="4">
        <v>25</v>
      </c>
      <c r="G46" s="146">
        <v>15614.8</v>
      </c>
      <c r="H46" s="146">
        <v>14480.6</v>
      </c>
      <c r="I46" s="146">
        <v>14827.11</v>
      </c>
      <c r="J46" s="4">
        <v>279.11720000000003</v>
      </c>
    </row>
  </sheetData>
  <mergeCells count="5">
    <mergeCell ref="A1:A2"/>
    <mergeCell ref="B1:B2"/>
    <mergeCell ref="C1:C2"/>
    <mergeCell ref="D1:F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F8" sqref="F8"/>
    </sheetView>
  </sheetViews>
  <sheetFormatPr baseColWidth="10" defaultColWidth="8.83203125" defaultRowHeight="15" x14ac:dyDescent="0.2"/>
  <cols>
    <col min="1" max="1" width="10.5" customWidth="1"/>
    <col min="2" max="2" width="30.33203125" customWidth="1"/>
    <col min="3" max="3" width="61.83203125" customWidth="1"/>
    <col min="4" max="4" width="10.33203125" customWidth="1"/>
  </cols>
  <sheetData>
    <row r="1" spans="1:10" x14ac:dyDescent="0.2">
      <c r="A1" s="177" t="s">
        <v>89</v>
      </c>
      <c r="B1" s="177" t="s">
        <v>32</v>
      </c>
      <c r="C1" s="177" t="s">
        <v>78</v>
      </c>
      <c r="D1" s="178" t="s">
        <v>90</v>
      </c>
      <c r="E1" s="178"/>
      <c r="F1" s="178"/>
      <c r="G1" s="178" t="s">
        <v>91</v>
      </c>
      <c r="H1" s="178"/>
      <c r="I1" s="178"/>
      <c r="J1" s="178"/>
    </row>
    <row r="2" spans="1:10" x14ac:dyDescent="0.2">
      <c r="A2" s="177"/>
      <c r="B2" s="177"/>
      <c r="C2" s="177"/>
      <c r="D2" s="144" t="s">
        <v>92</v>
      </c>
      <c r="E2" s="144" t="s">
        <v>93</v>
      </c>
      <c r="F2" s="144" t="s">
        <v>94</v>
      </c>
      <c r="G2" s="144" t="s">
        <v>95</v>
      </c>
      <c r="H2" s="144" t="s">
        <v>96</v>
      </c>
      <c r="I2" s="144" t="s">
        <v>97</v>
      </c>
      <c r="J2" s="144" t="s">
        <v>98</v>
      </c>
    </row>
    <row r="3" spans="1:10" x14ac:dyDescent="0.2">
      <c r="A3" s="145" t="s">
        <v>179</v>
      </c>
      <c r="B3" s="4" t="s">
        <v>34</v>
      </c>
      <c r="C3" s="148" t="s">
        <v>54</v>
      </c>
      <c r="D3" s="4">
        <v>149</v>
      </c>
      <c r="E3" s="4">
        <v>20</v>
      </c>
      <c r="F3" s="4">
        <v>20</v>
      </c>
      <c r="G3" s="146">
        <v>20082.75</v>
      </c>
      <c r="H3" s="146">
        <v>18721.25</v>
      </c>
      <c r="I3" s="146">
        <v>19276.45</v>
      </c>
      <c r="J3" s="4">
        <v>352.95010000000002</v>
      </c>
    </row>
    <row r="4" spans="1:10" ht="15.75" customHeight="1" x14ac:dyDescent="0.2">
      <c r="A4" s="145" t="s">
        <v>180</v>
      </c>
      <c r="B4" s="4" t="s">
        <v>34</v>
      </c>
      <c r="C4" s="147" t="s">
        <v>80</v>
      </c>
      <c r="D4" s="4">
        <v>194</v>
      </c>
      <c r="E4" s="4">
        <v>52</v>
      </c>
      <c r="F4" s="4">
        <v>52</v>
      </c>
      <c r="G4" s="146">
        <v>20395</v>
      </c>
      <c r="H4" s="146">
        <v>18043.400000000001</v>
      </c>
      <c r="I4" s="146">
        <v>18559.345000000001</v>
      </c>
      <c r="J4" s="4">
        <v>356.06819999999999</v>
      </c>
    </row>
    <row r="5" spans="1:10" ht="15.75" customHeight="1" x14ac:dyDescent="0.2">
      <c r="A5" s="145" t="s">
        <v>181</v>
      </c>
      <c r="B5" s="4" t="s">
        <v>34</v>
      </c>
      <c r="C5" s="147" t="s">
        <v>50</v>
      </c>
      <c r="D5" s="4">
        <v>58</v>
      </c>
      <c r="E5" s="4">
        <v>15</v>
      </c>
      <c r="F5" s="4">
        <v>15</v>
      </c>
      <c r="G5" s="146">
        <v>18448.75</v>
      </c>
      <c r="H5" s="146">
        <v>16766.25</v>
      </c>
      <c r="I5" s="146">
        <v>17279.330000000002</v>
      </c>
      <c r="J5" s="4">
        <v>383.7285</v>
      </c>
    </row>
    <row r="6" spans="1:10" x14ac:dyDescent="0.2">
      <c r="A6" s="145" t="s">
        <v>182</v>
      </c>
      <c r="B6" s="4" t="s">
        <v>34</v>
      </c>
      <c r="C6" s="148" t="s">
        <v>51</v>
      </c>
      <c r="D6" s="4">
        <v>172</v>
      </c>
      <c r="E6" s="4">
        <v>45</v>
      </c>
      <c r="F6" s="4">
        <v>45</v>
      </c>
      <c r="G6" s="146">
        <v>18617.5</v>
      </c>
      <c r="H6" s="146">
        <v>16782.5</v>
      </c>
      <c r="I6" s="146">
        <v>17372.776000000002</v>
      </c>
      <c r="J6" s="4">
        <v>491.48349999999999</v>
      </c>
    </row>
    <row r="7" spans="1:10" x14ac:dyDescent="0.2">
      <c r="A7" s="145" t="s">
        <v>183</v>
      </c>
      <c r="B7" s="4" t="s">
        <v>34</v>
      </c>
      <c r="C7" t="s">
        <v>48</v>
      </c>
      <c r="D7" s="4">
        <v>166</v>
      </c>
      <c r="E7" s="4">
        <v>70</v>
      </c>
      <c r="F7" s="4">
        <v>70</v>
      </c>
      <c r="G7" s="146">
        <v>20627.5</v>
      </c>
      <c r="H7" s="146">
        <v>19048.900000000001</v>
      </c>
      <c r="I7" s="146">
        <v>19545.68</v>
      </c>
      <c r="J7" s="4">
        <v>359.13589999999999</v>
      </c>
    </row>
    <row r="8" spans="1:10" ht="16.5" customHeight="1" x14ac:dyDescent="0.2">
      <c r="A8" s="145" t="s">
        <v>184</v>
      </c>
      <c r="B8" s="4" t="s">
        <v>34</v>
      </c>
      <c r="C8" s="148" t="s">
        <v>53</v>
      </c>
      <c r="D8" s="4">
        <v>259</v>
      </c>
      <c r="E8" s="4">
        <v>37</v>
      </c>
      <c r="F8" s="4">
        <v>37</v>
      </c>
      <c r="G8" s="146">
        <v>20426.25</v>
      </c>
      <c r="H8" s="166">
        <v>18035.7</v>
      </c>
      <c r="I8" s="146">
        <v>18714.78</v>
      </c>
      <c r="J8" s="4">
        <v>569.44569999999999</v>
      </c>
    </row>
    <row r="9" spans="1:10" ht="15.75" customHeight="1" x14ac:dyDescent="0.2">
      <c r="A9" s="145" t="s">
        <v>185</v>
      </c>
      <c r="B9" s="4" t="s">
        <v>34</v>
      </c>
      <c r="C9" s="147" t="s">
        <v>106</v>
      </c>
      <c r="D9" s="4">
        <v>264</v>
      </c>
      <c r="E9" s="4">
        <v>48</v>
      </c>
      <c r="F9" s="4">
        <v>48</v>
      </c>
      <c r="G9" s="146">
        <v>20168.75</v>
      </c>
      <c r="H9" s="146">
        <v>17309.45</v>
      </c>
      <c r="I9" s="146">
        <v>17769.16</v>
      </c>
      <c r="J9" s="4">
        <v>415.37459999999999</v>
      </c>
    </row>
    <row r="10" spans="1:10" x14ac:dyDescent="0.2">
      <c r="A10" s="145" t="s">
        <v>186</v>
      </c>
      <c r="B10" s="4" t="s">
        <v>34</v>
      </c>
      <c r="C10" s="149" t="s">
        <v>52</v>
      </c>
      <c r="D10" s="4">
        <v>148</v>
      </c>
      <c r="E10" s="4">
        <v>14</v>
      </c>
      <c r="F10" s="4">
        <v>14</v>
      </c>
      <c r="G10" s="146">
        <v>18455</v>
      </c>
      <c r="H10" s="146">
        <v>16433.75</v>
      </c>
      <c r="I10" s="146">
        <v>17275.25</v>
      </c>
      <c r="J10" s="4">
        <v>779.00409999999999</v>
      </c>
    </row>
    <row r="11" spans="1:10" x14ac:dyDescent="0.2">
      <c r="A11" s="145" t="s">
        <v>187</v>
      </c>
      <c r="B11" s="4" t="s">
        <v>34</v>
      </c>
      <c r="C11" s="72" t="s">
        <v>27</v>
      </c>
      <c r="D11" s="4">
        <v>72</v>
      </c>
      <c r="E11" s="4">
        <v>12</v>
      </c>
      <c r="F11" s="4">
        <v>12</v>
      </c>
      <c r="G11" s="146">
        <v>17761.25</v>
      </c>
      <c r="H11" s="146">
        <v>16140.9</v>
      </c>
      <c r="I11" s="146">
        <v>16626.7425</v>
      </c>
      <c r="J11" s="4">
        <v>453.13799999999998</v>
      </c>
    </row>
    <row r="12" spans="1:10" x14ac:dyDescent="0.2">
      <c r="A12" s="145" t="s">
        <v>188</v>
      </c>
      <c r="B12" s="4" t="s">
        <v>34</v>
      </c>
      <c r="C12" s="149" t="s">
        <v>49</v>
      </c>
      <c r="D12" s="4">
        <v>107</v>
      </c>
      <c r="E12" s="4">
        <v>25</v>
      </c>
      <c r="F12" s="4">
        <v>25</v>
      </c>
      <c r="G12" s="146">
        <v>18465</v>
      </c>
      <c r="H12" s="146">
        <v>16157.15</v>
      </c>
      <c r="I12" s="146">
        <v>16719.127499999999</v>
      </c>
      <c r="J12" s="4">
        <v>482.80700000000002</v>
      </c>
    </row>
    <row r="13" spans="1:10" x14ac:dyDescent="0.2">
      <c r="A13" s="145" t="s">
        <v>189</v>
      </c>
      <c r="B13" s="4" t="s">
        <v>34</v>
      </c>
      <c r="C13" s="148" t="s">
        <v>15</v>
      </c>
      <c r="D13" s="4">
        <v>279</v>
      </c>
      <c r="E13" s="4">
        <v>35</v>
      </c>
      <c r="F13" s="4">
        <v>35</v>
      </c>
      <c r="G13" s="146">
        <v>20451.25</v>
      </c>
      <c r="H13" s="146">
        <v>17781.599999999999</v>
      </c>
      <c r="I13" s="146">
        <v>18520.896700000001</v>
      </c>
      <c r="J13" s="4">
        <v>845.49490000000003</v>
      </c>
    </row>
    <row r="14" spans="1:10" x14ac:dyDescent="0.2">
      <c r="A14" s="145" t="s">
        <v>191</v>
      </c>
      <c r="B14" s="4" t="s">
        <v>34</v>
      </c>
      <c r="C14" s="149" t="s">
        <v>16</v>
      </c>
      <c r="D14" s="4">
        <v>90</v>
      </c>
      <c r="E14" s="4">
        <v>15</v>
      </c>
      <c r="F14" s="4">
        <v>15</v>
      </c>
      <c r="G14" s="146">
        <v>17826.25</v>
      </c>
      <c r="H14" s="146">
        <v>16172.85</v>
      </c>
      <c r="I14" s="146">
        <v>17155.365000000002</v>
      </c>
      <c r="J14" s="4">
        <v>578.5172</v>
      </c>
    </row>
    <row r="15" spans="1:10" x14ac:dyDescent="0.2">
      <c r="A15" s="145" t="s">
        <v>192</v>
      </c>
      <c r="B15" s="4" t="s">
        <v>34</v>
      </c>
      <c r="C15" s="148" t="s">
        <v>72</v>
      </c>
      <c r="D15" s="4">
        <v>125</v>
      </c>
      <c r="E15" s="4">
        <v>42</v>
      </c>
      <c r="F15" s="4">
        <v>42</v>
      </c>
      <c r="G15" s="146">
        <v>18870</v>
      </c>
      <c r="H15" s="146">
        <v>16319.45</v>
      </c>
      <c r="I15" s="146">
        <v>16707.665000000001</v>
      </c>
      <c r="J15" s="4">
        <v>439.28539999999998</v>
      </c>
    </row>
    <row r="16" spans="1:10" x14ac:dyDescent="0.2">
      <c r="A16" s="145" t="s">
        <v>193</v>
      </c>
      <c r="B16" s="4" t="s">
        <v>34</v>
      </c>
      <c r="C16" s="148" t="s">
        <v>85</v>
      </c>
      <c r="D16" s="4">
        <v>156</v>
      </c>
      <c r="E16" s="4">
        <v>29</v>
      </c>
      <c r="F16" s="4">
        <v>29</v>
      </c>
      <c r="G16" s="146">
        <v>18351.25</v>
      </c>
      <c r="H16" s="146">
        <v>16541.599999999999</v>
      </c>
      <c r="I16" s="146">
        <v>17046.544999999998</v>
      </c>
      <c r="J16" s="4">
        <v>488.20569999999998</v>
      </c>
    </row>
    <row r="17" spans="1:10" x14ac:dyDescent="0.2">
      <c r="A17" s="145" t="s">
        <v>194</v>
      </c>
      <c r="B17" s="4" t="s">
        <v>34</v>
      </c>
      <c r="C17" s="148" t="s">
        <v>113</v>
      </c>
      <c r="D17" s="4">
        <v>98</v>
      </c>
      <c r="E17" s="4">
        <v>50</v>
      </c>
      <c r="F17" s="4">
        <v>50</v>
      </c>
      <c r="G17" s="146">
        <v>19561.25</v>
      </c>
      <c r="H17" s="146">
        <v>16024.1</v>
      </c>
      <c r="I17" s="146">
        <v>16708.012500000001</v>
      </c>
      <c r="J17" s="4">
        <v>629.42579999999998</v>
      </c>
    </row>
    <row r="18" spans="1:10" x14ac:dyDescent="0.2">
      <c r="A18" s="145" t="s">
        <v>195</v>
      </c>
      <c r="B18" s="4" t="s">
        <v>34</v>
      </c>
      <c r="C18" t="s">
        <v>148</v>
      </c>
      <c r="D18" s="4">
        <v>56</v>
      </c>
      <c r="E18" s="4">
        <v>40</v>
      </c>
      <c r="F18" s="4">
        <v>29</v>
      </c>
      <c r="G18" s="169">
        <v>18351.25</v>
      </c>
      <c r="H18" s="146">
        <v>13195.7</v>
      </c>
      <c r="I18" s="146">
        <v>15766.1325</v>
      </c>
      <c r="J18" s="146">
        <v>817.51959999999997</v>
      </c>
    </row>
    <row r="19" spans="1:10" x14ac:dyDescent="0.2">
      <c r="A19" s="145" t="s">
        <v>197</v>
      </c>
      <c r="B19" s="4" t="s">
        <v>34</v>
      </c>
      <c r="C19" s="149" t="s">
        <v>118</v>
      </c>
      <c r="D19" s="4">
        <v>41</v>
      </c>
      <c r="E19" s="4">
        <v>30</v>
      </c>
      <c r="F19" s="4">
        <v>30</v>
      </c>
      <c r="G19" s="146">
        <v>18253.75</v>
      </c>
      <c r="H19" s="146">
        <v>17671</v>
      </c>
      <c r="I19" s="146">
        <v>18342.455000000002</v>
      </c>
      <c r="J19" s="4">
        <v>306.80889999999999</v>
      </c>
    </row>
    <row r="20" spans="1:10" x14ac:dyDescent="0.2">
      <c r="A20" s="145" t="s">
        <v>198</v>
      </c>
      <c r="B20" s="4" t="s">
        <v>34</v>
      </c>
      <c r="C20" s="149" t="s">
        <v>163</v>
      </c>
      <c r="D20" s="160">
        <v>73</v>
      </c>
      <c r="E20" s="160">
        <v>35</v>
      </c>
      <c r="F20" s="160">
        <v>35</v>
      </c>
      <c r="G20" s="167">
        <v>20480</v>
      </c>
      <c r="H20" s="167">
        <v>15574.45</v>
      </c>
      <c r="I20" s="167">
        <v>15925.602500000001</v>
      </c>
      <c r="J20" s="160">
        <v>296.28449999999998</v>
      </c>
    </row>
    <row r="21" spans="1:10" x14ac:dyDescent="0.2">
      <c r="A21" s="145" t="s">
        <v>199</v>
      </c>
      <c r="B21" s="4" t="s">
        <v>34</v>
      </c>
      <c r="C21" s="149" t="s">
        <v>122</v>
      </c>
      <c r="D21" s="4">
        <v>80</v>
      </c>
      <c r="E21" s="4">
        <v>30</v>
      </c>
      <c r="F21" s="4">
        <v>30</v>
      </c>
      <c r="G21" s="146">
        <v>17034.2</v>
      </c>
      <c r="H21" s="146">
        <v>14575</v>
      </c>
      <c r="I21" s="146">
        <v>15135.278</v>
      </c>
      <c r="J21" s="4">
        <v>630.90859999999998</v>
      </c>
    </row>
    <row r="22" spans="1:10" x14ac:dyDescent="0.2">
      <c r="A22" s="145" t="s">
        <v>200</v>
      </c>
      <c r="B22" s="4" t="s">
        <v>34</v>
      </c>
      <c r="C22" s="149" t="s">
        <v>124</v>
      </c>
      <c r="D22" s="4">
        <v>65</v>
      </c>
      <c r="E22" s="4">
        <v>20</v>
      </c>
      <c r="F22" s="4">
        <v>20</v>
      </c>
      <c r="G22" s="146">
        <v>17462.5</v>
      </c>
      <c r="H22" s="146">
        <v>14646.25</v>
      </c>
      <c r="I22" s="146">
        <v>15400.54</v>
      </c>
      <c r="J22" s="4">
        <v>653.59960000000001</v>
      </c>
    </row>
    <row r="23" spans="1:10" x14ac:dyDescent="0.2">
      <c r="A23" s="145" t="s">
        <v>201</v>
      </c>
      <c r="B23" s="4" t="s">
        <v>38</v>
      </c>
      <c r="C23" s="149" t="s">
        <v>40</v>
      </c>
      <c r="D23" s="4">
        <v>150</v>
      </c>
      <c r="E23" s="4">
        <v>30</v>
      </c>
      <c r="F23" s="4">
        <v>30</v>
      </c>
      <c r="G23" s="146">
        <v>16692.5</v>
      </c>
      <c r="H23" s="146">
        <v>12966.85</v>
      </c>
      <c r="I23" s="146">
        <v>13966.6217</v>
      </c>
      <c r="J23" s="4">
        <v>667.86199999999997</v>
      </c>
    </row>
    <row r="24" spans="1:10" x14ac:dyDescent="0.2">
      <c r="A24" s="145" t="s">
        <v>202</v>
      </c>
      <c r="B24" s="4" t="s">
        <v>38</v>
      </c>
      <c r="C24" s="149" t="s">
        <v>43</v>
      </c>
      <c r="D24" s="4">
        <v>191</v>
      </c>
      <c r="E24" s="4">
        <v>30</v>
      </c>
      <c r="F24" s="4">
        <v>30</v>
      </c>
      <c r="G24" s="146">
        <v>16616.25</v>
      </c>
      <c r="H24" s="146">
        <v>14401.95</v>
      </c>
      <c r="I24" s="146">
        <v>15143.373299999999</v>
      </c>
      <c r="J24" s="4">
        <v>657.10130000000004</v>
      </c>
    </row>
    <row r="25" spans="1:10" x14ac:dyDescent="0.2">
      <c r="A25" s="145" t="s">
        <v>203</v>
      </c>
      <c r="B25" s="4" t="s">
        <v>38</v>
      </c>
      <c r="C25" s="149" t="s">
        <v>44</v>
      </c>
      <c r="D25" s="4">
        <v>257</v>
      </c>
      <c r="E25" s="4">
        <v>25</v>
      </c>
      <c r="F25" s="4">
        <v>25</v>
      </c>
      <c r="G25" s="146">
        <v>17291.25</v>
      </c>
      <c r="H25" s="146">
        <v>9542.5499999999993</v>
      </c>
      <c r="I25" s="146">
        <v>13579.75</v>
      </c>
      <c r="J25" s="146">
        <v>1408.2898</v>
      </c>
    </row>
    <row r="26" spans="1:10" x14ac:dyDescent="0.2">
      <c r="A26" s="145" t="s">
        <v>204</v>
      </c>
      <c r="B26" s="4" t="s">
        <v>38</v>
      </c>
      <c r="C26" s="149" t="s">
        <v>42</v>
      </c>
      <c r="D26" s="4">
        <v>303</v>
      </c>
      <c r="E26" s="4">
        <v>110</v>
      </c>
      <c r="F26" s="4">
        <v>110</v>
      </c>
      <c r="G26" s="146">
        <v>16390.7</v>
      </c>
      <c r="H26" s="146">
        <v>13653.75</v>
      </c>
      <c r="I26" s="146">
        <v>14463.4265</v>
      </c>
      <c r="J26" s="4">
        <v>554.60360000000003</v>
      </c>
    </row>
    <row r="27" spans="1:10" x14ac:dyDescent="0.2">
      <c r="A27" s="145" t="s">
        <v>205</v>
      </c>
      <c r="B27" s="4" t="s">
        <v>38</v>
      </c>
      <c r="C27" s="149" t="s">
        <v>74</v>
      </c>
      <c r="D27" s="4">
        <v>310</v>
      </c>
      <c r="E27" s="4">
        <v>100</v>
      </c>
      <c r="F27" s="4">
        <v>100</v>
      </c>
      <c r="G27" s="146">
        <v>17781.25</v>
      </c>
      <c r="H27" s="146">
        <v>12583.3</v>
      </c>
      <c r="I27" s="146">
        <v>13322.86</v>
      </c>
      <c r="J27" s="4">
        <v>983.7826</v>
      </c>
    </row>
    <row r="28" spans="1:10" x14ac:dyDescent="0.2">
      <c r="A28" s="145" t="s">
        <v>206</v>
      </c>
      <c r="B28" s="4" t="s">
        <v>38</v>
      </c>
      <c r="C28" s="149" t="s">
        <v>8</v>
      </c>
      <c r="D28" s="4">
        <v>371</v>
      </c>
      <c r="E28" s="4">
        <v>70</v>
      </c>
      <c r="F28" s="4">
        <v>70</v>
      </c>
      <c r="G28" s="146">
        <v>16012.5</v>
      </c>
      <c r="H28" s="146">
        <v>11456.45</v>
      </c>
      <c r="I28" s="146">
        <v>13793.796399999999</v>
      </c>
      <c r="J28" s="4">
        <v>936.04349999999999</v>
      </c>
    </row>
    <row r="29" spans="1:10" x14ac:dyDescent="0.2">
      <c r="A29" s="145" t="s">
        <v>207</v>
      </c>
      <c r="B29" s="4" t="s">
        <v>38</v>
      </c>
      <c r="C29" s="149" t="s">
        <v>6</v>
      </c>
      <c r="D29" s="4">
        <v>175</v>
      </c>
      <c r="E29" s="4">
        <v>25</v>
      </c>
      <c r="F29" s="4">
        <v>25</v>
      </c>
      <c r="G29" s="146">
        <v>16568.75</v>
      </c>
      <c r="H29" s="146">
        <v>14956.25</v>
      </c>
      <c r="I29" s="146">
        <v>15820.664000000001</v>
      </c>
      <c r="J29" s="146">
        <v>1632.2925</v>
      </c>
    </row>
    <row r="30" spans="1:10" x14ac:dyDescent="0.2">
      <c r="A30" s="145" t="s">
        <v>208</v>
      </c>
      <c r="B30" s="4" t="s">
        <v>33</v>
      </c>
      <c r="C30" s="149" t="s">
        <v>209</v>
      </c>
      <c r="D30" s="4">
        <v>36</v>
      </c>
      <c r="E30" s="4">
        <v>10</v>
      </c>
      <c r="F30" s="4">
        <v>10</v>
      </c>
      <c r="G30" s="146">
        <v>17290</v>
      </c>
      <c r="H30" s="146">
        <v>11427.75</v>
      </c>
      <c r="I30" s="146">
        <v>13819.7346</v>
      </c>
      <c r="J30" s="146">
        <v>1161.1217999999999</v>
      </c>
    </row>
    <row r="31" spans="1:10" x14ac:dyDescent="0.2">
      <c r="A31" s="145" t="s">
        <v>210</v>
      </c>
      <c r="B31" s="4" t="s">
        <v>33</v>
      </c>
      <c r="C31" s="149" t="s">
        <v>211</v>
      </c>
      <c r="D31" s="4">
        <v>36</v>
      </c>
      <c r="E31" s="4">
        <v>10</v>
      </c>
      <c r="F31" s="4">
        <v>10</v>
      </c>
      <c r="G31" s="146">
        <v>15531.25</v>
      </c>
      <c r="H31" s="146">
        <v>18429</v>
      </c>
      <c r="I31" s="146">
        <v>19867.07</v>
      </c>
      <c r="J31" s="146">
        <v>284.87639999999999</v>
      </c>
    </row>
    <row r="32" spans="1:10" x14ac:dyDescent="0.2">
      <c r="A32" s="145" t="s">
        <v>212</v>
      </c>
      <c r="B32" s="4" t="s">
        <v>33</v>
      </c>
      <c r="C32" s="73" t="s">
        <v>18</v>
      </c>
      <c r="D32" s="4">
        <v>9</v>
      </c>
      <c r="E32" s="4">
        <v>10</v>
      </c>
      <c r="F32" s="4">
        <v>5</v>
      </c>
      <c r="G32" s="146">
        <v>17028.75</v>
      </c>
      <c r="H32" s="146">
        <v>17110.599999999999</v>
      </c>
      <c r="I32" s="146">
        <v>17489.75</v>
      </c>
      <c r="J32" s="4">
        <v>677.73670000000004</v>
      </c>
    </row>
    <row r="33" spans="1:10" x14ac:dyDescent="0.2">
      <c r="A33" s="145" t="s">
        <v>213</v>
      </c>
      <c r="B33" s="4" t="s">
        <v>33</v>
      </c>
      <c r="C33" s="149" t="s">
        <v>214</v>
      </c>
      <c r="D33" s="4">
        <v>96</v>
      </c>
      <c r="E33" s="4">
        <v>10</v>
      </c>
      <c r="F33" s="4">
        <v>10</v>
      </c>
      <c r="G33" s="146">
        <v>15042.5</v>
      </c>
      <c r="H33" s="146">
        <v>18540.8</v>
      </c>
      <c r="I33" s="146">
        <v>19333.03</v>
      </c>
      <c r="J33" s="4">
        <v>234.38310000000001</v>
      </c>
    </row>
    <row r="34" spans="1:10" x14ac:dyDescent="0.2">
      <c r="A34" s="145" t="s">
        <v>215</v>
      </c>
      <c r="B34" s="4" t="s">
        <v>33</v>
      </c>
      <c r="C34" s="73" t="s">
        <v>17</v>
      </c>
      <c r="D34" s="4">
        <v>89</v>
      </c>
      <c r="E34" s="4">
        <v>10</v>
      </c>
      <c r="F34" s="4">
        <v>10</v>
      </c>
      <c r="G34" s="146">
        <v>22047.5</v>
      </c>
      <c r="H34" s="146">
        <v>18258.7</v>
      </c>
      <c r="I34" s="146">
        <v>18475.259999999998</v>
      </c>
      <c r="J34" s="146">
        <v>1921.9866</v>
      </c>
    </row>
    <row r="35" spans="1:10" x14ac:dyDescent="0.2">
      <c r="A35" s="145" t="s">
        <v>216</v>
      </c>
      <c r="B35" s="4" t="s">
        <v>33</v>
      </c>
      <c r="C35" s="149" t="s">
        <v>235</v>
      </c>
      <c r="D35" s="4">
        <v>41</v>
      </c>
      <c r="E35" s="4">
        <v>10</v>
      </c>
      <c r="F35" s="4">
        <v>10</v>
      </c>
      <c r="G35" s="146">
        <v>20293.75</v>
      </c>
      <c r="H35" s="146">
        <v>18342.95</v>
      </c>
      <c r="I35" s="146">
        <v>19077.62</v>
      </c>
      <c r="J35" s="4">
        <v>672.44290000000001</v>
      </c>
    </row>
    <row r="36" spans="1:10" x14ac:dyDescent="0.2">
      <c r="A36" s="145" t="s">
        <v>217</v>
      </c>
      <c r="B36" s="4" t="s">
        <v>33</v>
      </c>
      <c r="C36" s="73" t="s">
        <v>19</v>
      </c>
      <c r="D36" s="4">
        <v>33</v>
      </c>
      <c r="E36" s="4">
        <v>10</v>
      </c>
      <c r="F36" s="4">
        <v>10</v>
      </c>
      <c r="G36" s="146">
        <v>19618.2</v>
      </c>
      <c r="H36" s="146">
        <v>13445</v>
      </c>
      <c r="I36" s="146">
        <v>13943.7317</v>
      </c>
      <c r="J36" s="4">
        <v>498.67320000000001</v>
      </c>
    </row>
    <row r="37" spans="1:10" x14ac:dyDescent="0.2">
      <c r="A37" s="145" t="s">
        <v>218</v>
      </c>
      <c r="B37" s="4" t="s">
        <v>33</v>
      </c>
      <c r="C37" s="80" t="s">
        <v>62</v>
      </c>
      <c r="D37" s="4">
        <v>39</v>
      </c>
      <c r="E37" s="4">
        <v>10</v>
      </c>
      <c r="F37" s="4">
        <v>10</v>
      </c>
      <c r="G37" s="146">
        <v>19908.75</v>
      </c>
      <c r="H37" s="146">
        <v>13903.1</v>
      </c>
      <c r="I37" s="146">
        <v>14486.35</v>
      </c>
      <c r="J37" s="4">
        <v>598.6</v>
      </c>
    </row>
    <row r="38" spans="1:10" x14ac:dyDescent="0.2">
      <c r="A38" s="145" t="s">
        <v>219</v>
      </c>
      <c r="B38" s="4" t="s">
        <v>33</v>
      </c>
      <c r="C38" s="149" t="s">
        <v>80</v>
      </c>
      <c r="D38" s="4">
        <v>36</v>
      </c>
      <c r="E38" s="4">
        <v>10</v>
      </c>
      <c r="F38" s="4">
        <v>10</v>
      </c>
      <c r="G38" s="146">
        <v>19918.75</v>
      </c>
      <c r="H38" s="146">
        <v>15151.3</v>
      </c>
      <c r="I38" s="146">
        <v>16072.375</v>
      </c>
      <c r="J38" s="146">
        <v>1603.6195</v>
      </c>
    </row>
    <row r="39" spans="1:10" x14ac:dyDescent="0.2">
      <c r="A39" s="145" t="s">
        <v>220</v>
      </c>
      <c r="B39" s="4" t="s">
        <v>33</v>
      </c>
      <c r="C39" s="80" t="s">
        <v>190</v>
      </c>
      <c r="D39" s="4">
        <v>35</v>
      </c>
      <c r="E39" s="168">
        <v>10</v>
      </c>
      <c r="F39" s="168">
        <v>10</v>
      </c>
      <c r="G39" s="146">
        <v>19817.5</v>
      </c>
      <c r="H39" s="146">
        <v>14829.5</v>
      </c>
      <c r="I39" s="146">
        <v>16032.55</v>
      </c>
      <c r="J39" s="146">
        <v>1374.0845999999999</v>
      </c>
    </row>
    <row r="40" spans="1:10" x14ac:dyDescent="0.2">
      <c r="A40" s="145" t="s">
        <v>221</v>
      </c>
      <c r="B40" s="4" t="s">
        <v>33</v>
      </c>
      <c r="C40" s="148" t="s">
        <v>30</v>
      </c>
      <c r="D40" s="168">
        <v>114</v>
      </c>
      <c r="E40" s="168">
        <v>20</v>
      </c>
      <c r="F40" s="168">
        <v>20</v>
      </c>
      <c r="G40" s="146">
        <v>19923.75</v>
      </c>
      <c r="H40" s="146">
        <v>15020.2</v>
      </c>
      <c r="I40" s="146">
        <v>15931.51</v>
      </c>
      <c r="J40" s="146">
        <v>1897.9802</v>
      </c>
    </row>
    <row r="41" spans="1:10" x14ac:dyDescent="0.2">
      <c r="A41" s="145" t="s">
        <v>222</v>
      </c>
      <c r="B41" s="4" t="s">
        <v>33</v>
      </c>
      <c r="C41" s="149" t="s">
        <v>223</v>
      </c>
      <c r="D41" s="168">
        <v>110</v>
      </c>
      <c r="E41" s="168">
        <v>20</v>
      </c>
      <c r="F41" s="168">
        <v>20</v>
      </c>
      <c r="G41" s="146">
        <v>16635</v>
      </c>
      <c r="H41" s="146">
        <v>15675.75</v>
      </c>
      <c r="I41" s="146">
        <v>17072.174999999999</v>
      </c>
      <c r="J41" s="146">
        <v>1070.7392</v>
      </c>
    </row>
    <row r="42" spans="1:10" x14ac:dyDescent="0.2">
      <c r="A42" s="145" t="s">
        <v>224</v>
      </c>
      <c r="B42" s="4" t="s">
        <v>33</v>
      </c>
      <c r="C42" s="80" t="s">
        <v>64</v>
      </c>
      <c r="D42" s="168">
        <v>46</v>
      </c>
      <c r="E42" s="168">
        <v>10</v>
      </c>
      <c r="F42" s="168">
        <v>10</v>
      </c>
      <c r="G42" s="146">
        <v>17626.25</v>
      </c>
      <c r="H42" s="146">
        <v>16840.599999999999</v>
      </c>
      <c r="I42" s="146">
        <v>16840.599999999999</v>
      </c>
      <c r="J42" s="4">
        <v>0</v>
      </c>
    </row>
    <row r="43" spans="1:10" x14ac:dyDescent="0.2">
      <c r="A43" s="145" t="s">
        <v>225</v>
      </c>
      <c r="B43" s="4" t="s">
        <v>33</v>
      </c>
      <c r="C43" s="72" t="s">
        <v>28</v>
      </c>
      <c r="D43" s="168">
        <v>106</v>
      </c>
      <c r="E43" s="168">
        <v>10</v>
      </c>
      <c r="F43" s="168">
        <v>10</v>
      </c>
      <c r="G43" s="4">
        <v>17772.5</v>
      </c>
      <c r="H43" s="146">
        <v>0</v>
      </c>
      <c r="I43" s="146">
        <v>0</v>
      </c>
      <c r="J43" s="146">
        <v>0</v>
      </c>
    </row>
    <row r="44" spans="1:10" x14ac:dyDescent="0.2">
      <c r="A44" s="145" t="s">
        <v>226</v>
      </c>
      <c r="B44" s="4" t="s">
        <v>33</v>
      </c>
      <c r="C44" s="80" t="s">
        <v>65</v>
      </c>
      <c r="D44" s="4">
        <v>70</v>
      </c>
      <c r="E44" s="4">
        <v>20</v>
      </c>
      <c r="F44" s="4">
        <v>20</v>
      </c>
      <c r="G44" s="146">
        <v>17165</v>
      </c>
      <c r="H44" s="146">
        <v>18534.5</v>
      </c>
      <c r="I44" s="146">
        <v>19308.599999999999</v>
      </c>
      <c r="J44" s="146">
        <v>811.59199999999998</v>
      </c>
    </row>
    <row r="45" spans="1:10" x14ac:dyDescent="0.2">
      <c r="A45" s="145" t="s">
        <v>227</v>
      </c>
      <c r="B45" s="4" t="s">
        <v>37</v>
      </c>
      <c r="C45" s="74" t="s">
        <v>10</v>
      </c>
      <c r="D45" s="4">
        <v>36</v>
      </c>
      <c r="E45" s="4">
        <v>10</v>
      </c>
      <c r="F45" s="4">
        <v>10</v>
      </c>
      <c r="G45" s="146">
        <v>17434.349999999999</v>
      </c>
      <c r="H45" s="146">
        <v>12592</v>
      </c>
      <c r="I45" s="146">
        <v>13633.744000000001</v>
      </c>
      <c r="J45" s="4">
        <v>802.88160000000005</v>
      </c>
    </row>
    <row r="46" spans="1:10" x14ac:dyDescent="0.2">
      <c r="A46" s="145" t="s">
        <v>228</v>
      </c>
      <c r="B46" s="4" t="s">
        <v>37</v>
      </c>
      <c r="C46" s="74" t="s">
        <v>13</v>
      </c>
      <c r="D46" s="4">
        <v>30</v>
      </c>
      <c r="E46" s="4">
        <v>10</v>
      </c>
      <c r="F46" s="4">
        <v>7</v>
      </c>
      <c r="G46" s="146">
        <v>17993.75</v>
      </c>
      <c r="H46" s="146">
        <v>14480.6</v>
      </c>
      <c r="I46" s="146">
        <v>14827.11</v>
      </c>
      <c r="J46" s="4">
        <v>279.11720000000003</v>
      </c>
    </row>
    <row r="47" spans="1:10" x14ac:dyDescent="0.2">
      <c r="A47" s="145" t="s">
        <v>229</v>
      </c>
      <c r="B47" s="4" t="s">
        <v>37</v>
      </c>
      <c r="C47" s="74" t="s">
        <v>12</v>
      </c>
      <c r="D47" s="160">
        <v>7</v>
      </c>
      <c r="E47" s="160">
        <v>10</v>
      </c>
      <c r="F47" s="160">
        <v>1</v>
      </c>
      <c r="G47" s="4">
        <v>19530</v>
      </c>
      <c r="H47" s="4">
        <v>15041.25</v>
      </c>
      <c r="I47" s="4">
        <v>17759.150000000001</v>
      </c>
      <c r="J47" s="4">
        <v>1430.367</v>
      </c>
    </row>
    <row r="48" spans="1:10" x14ac:dyDescent="0.2">
      <c r="A48" s="145" t="s">
        <v>230</v>
      </c>
      <c r="B48" s="4" t="s">
        <v>37</v>
      </c>
      <c r="C48" s="74" t="s">
        <v>14</v>
      </c>
      <c r="D48" s="160">
        <v>22</v>
      </c>
      <c r="E48" s="160">
        <v>10</v>
      </c>
      <c r="F48" s="160">
        <v>10</v>
      </c>
      <c r="G48" s="4">
        <v>19198.75</v>
      </c>
      <c r="H48" s="4">
        <v>19198.75</v>
      </c>
      <c r="I48" s="4">
        <v>19198.75</v>
      </c>
      <c r="J48" s="4">
        <v>0</v>
      </c>
    </row>
    <row r="49" spans="1:10" x14ac:dyDescent="0.2">
      <c r="A49" s="145" t="s">
        <v>231</v>
      </c>
      <c r="B49" s="4" t="s">
        <v>35</v>
      </c>
      <c r="C49" s="73" t="s">
        <v>23</v>
      </c>
      <c r="D49" s="160">
        <v>36</v>
      </c>
      <c r="E49" s="160">
        <v>20</v>
      </c>
      <c r="F49" s="160">
        <v>6</v>
      </c>
      <c r="G49" s="4">
        <v>16961.25</v>
      </c>
      <c r="H49" s="4">
        <v>12550.05</v>
      </c>
      <c r="I49" s="4">
        <v>14272.1083</v>
      </c>
      <c r="J49" s="4">
        <v>1448.9567999999999</v>
      </c>
    </row>
    <row r="50" spans="1:10" x14ac:dyDescent="0.2">
      <c r="A50" s="145" t="s">
        <v>232</v>
      </c>
      <c r="B50" s="4" t="s">
        <v>35</v>
      </c>
      <c r="C50" s="73" t="s">
        <v>22</v>
      </c>
      <c r="D50" s="4">
        <v>274</v>
      </c>
      <c r="E50" s="4">
        <v>25</v>
      </c>
      <c r="F50" s="4">
        <v>25</v>
      </c>
      <c r="G50" s="4">
        <v>16755.05</v>
      </c>
      <c r="H50" s="4">
        <v>14612.5</v>
      </c>
      <c r="I50" s="4">
        <v>15146.72</v>
      </c>
      <c r="J50" s="4">
        <v>498.68079999999998</v>
      </c>
    </row>
    <row r="51" spans="1:10" x14ac:dyDescent="0.2">
      <c r="A51" s="145" t="s">
        <v>233</v>
      </c>
      <c r="B51" s="4" t="s">
        <v>234</v>
      </c>
      <c r="C51" s="4" t="s">
        <v>69</v>
      </c>
      <c r="D51" s="4">
        <v>15</v>
      </c>
      <c r="E51" s="4">
        <v>20</v>
      </c>
      <c r="F51" s="4">
        <v>5</v>
      </c>
      <c r="G51" s="4">
        <v>18008.75</v>
      </c>
      <c r="H51" s="4">
        <v>15327.5</v>
      </c>
      <c r="I51" s="4">
        <v>16931.25</v>
      </c>
      <c r="J51" s="4">
        <v>1124.6746000000001</v>
      </c>
    </row>
  </sheetData>
  <mergeCells count="5">
    <mergeCell ref="A1:A2"/>
    <mergeCell ref="B1:B2"/>
    <mergeCell ref="C1:C2"/>
    <mergeCell ref="D1:F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1" zoomScale="85" zoomScaleNormal="85" workbookViewId="0">
      <selection activeCell="D52" sqref="D52:J52"/>
    </sheetView>
  </sheetViews>
  <sheetFormatPr baseColWidth="10" defaultColWidth="8.83203125" defaultRowHeight="15" x14ac:dyDescent="0.2"/>
  <cols>
    <col min="2" max="2" width="24.33203125" customWidth="1"/>
    <col min="3" max="3" width="52.1640625" customWidth="1"/>
    <col min="4" max="4" width="13" customWidth="1"/>
    <col min="5" max="5" width="12.83203125" customWidth="1"/>
    <col min="6" max="6" width="10.6640625" customWidth="1"/>
  </cols>
  <sheetData>
    <row r="1" spans="1:10" x14ac:dyDescent="0.2">
      <c r="A1" s="177" t="s">
        <v>89</v>
      </c>
      <c r="B1" s="177" t="s">
        <v>32</v>
      </c>
      <c r="C1" s="177" t="s">
        <v>78</v>
      </c>
      <c r="D1" s="178" t="s">
        <v>90</v>
      </c>
      <c r="E1" s="178"/>
      <c r="F1" s="178"/>
      <c r="G1" s="178" t="s">
        <v>91</v>
      </c>
      <c r="H1" s="178"/>
      <c r="I1" s="178"/>
      <c r="J1" s="178"/>
    </row>
    <row r="2" spans="1:10" x14ac:dyDescent="0.2">
      <c r="A2" s="177"/>
      <c r="B2" s="177"/>
      <c r="C2" s="177"/>
      <c r="D2" s="144" t="s">
        <v>92</v>
      </c>
      <c r="E2" s="144" t="s">
        <v>93</v>
      </c>
      <c r="F2" s="144" t="s">
        <v>94</v>
      </c>
      <c r="G2" s="144" t="s">
        <v>95</v>
      </c>
      <c r="H2" s="144" t="s">
        <v>96</v>
      </c>
      <c r="I2" s="144" t="s">
        <v>97</v>
      </c>
      <c r="J2" s="144" t="s">
        <v>98</v>
      </c>
    </row>
    <row r="3" spans="1:10" x14ac:dyDescent="0.2">
      <c r="A3" s="145" t="s">
        <v>217</v>
      </c>
      <c r="B3" s="4" t="s">
        <v>34</v>
      </c>
      <c r="C3" s="148" t="s">
        <v>54</v>
      </c>
      <c r="D3" s="4">
        <v>106</v>
      </c>
      <c r="E3" s="4">
        <v>16</v>
      </c>
      <c r="F3" s="4">
        <v>16</v>
      </c>
      <c r="G3" s="146">
        <v>19819.95</v>
      </c>
      <c r="H3" s="146">
        <v>18013.8</v>
      </c>
      <c r="I3" s="146">
        <v>18623.862499999999</v>
      </c>
      <c r="J3" s="4">
        <v>562.0788</v>
      </c>
    </row>
    <row r="4" spans="1:10" ht="15.75" customHeight="1" x14ac:dyDescent="0.2">
      <c r="A4" s="145" t="s">
        <v>218</v>
      </c>
      <c r="B4" s="4" t="s">
        <v>34</v>
      </c>
      <c r="C4" s="147" t="s">
        <v>80</v>
      </c>
      <c r="D4" s="4">
        <v>154</v>
      </c>
      <c r="E4" s="4">
        <v>37</v>
      </c>
      <c r="F4" s="4">
        <v>37</v>
      </c>
      <c r="G4" s="146">
        <v>19344</v>
      </c>
      <c r="H4" s="146">
        <v>17371.5</v>
      </c>
      <c r="I4" s="146">
        <v>18200.075400000002</v>
      </c>
      <c r="J4" s="4">
        <v>595.10550000000001</v>
      </c>
    </row>
    <row r="5" spans="1:10" ht="17.25" customHeight="1" x14ac:dyDescent="0.2">
      <c r="A5" s="145" t="s">
        <v>219</v>
      </c>
      <c r="B5" s="4" t="s">
        <v>34</v>
      </c>
      <c r="C5" s="147" t="s">
        <v>50</v>
      </c>
      <c r="D5" s="4">
        <v>37</v>
      </c>
      <c r="E5" s="4">
        <v>20</v>
      </c>
      <c r="F5" s="4">
        <v>20</v>
      </c>
      <c r="G5" s="146">
        <v>17922</v>
      </c>
      <c r="H5" s="146">
        <v>12944</v>
      </c>
      <c r="I5" s="146">
        <v>15819.91</v>
      </c>
      <c r="J5" s="4">
        <v>1470.3504</v>
      </c>
    </row>
    <row r="6" spans="1:10" x14ac:dyDescent="0.2">
      <c r="A6" s="145" t="s">
        <v>220</v>
      </c>
      <c r="B6" s="4" t="s">
        <v>34</v>
      </c>
      <c r="C6" s="148" t="s">
        <v>51</v>
      </c>
      <c r="D6" s="4">
        <v>112</v>
      </c>
      <c r="E6" s="4">
        <v>50</v>
      </c>
      <c r="F6" s="4">
        <v>50</v>
      </c>
      <c r="G6" s="146">
        <v>17944</v>
      </c>
      <c r="H6" s="146">
        <v>15120.5</v>
      </c>
      <c r="I6" s="146">
        <v>16591.978800000001</v>
      </c>
      <c r="J6" s="4">
        <v>815.67920000000004</v>
      </c>
    </row>
    <row r="7" spans="1:10" x14ac:dyDescent="0.2">
      <c r="A7" s="145" t="s">
        <v>221</v>
      </c>
      <c r="B7" s="4" t="s">
        <v>34</v>
      </c>
      <c r="C7" s="4" t="s">
        <v>48</v>
      </c>
      <c r="D7" s="4">
        <v>178</v>
      </c>
      <c r="E7" s="4">
        <v>60</v>
      </c>
      <c r="F7" s="4">
        <v>60</v>
      </c>
      <c r="G7" s="146">
        <v>20482.75</v>
      </c>
      <c r="H7" s="146">
        <v>17382</v>
      </c>
      <c r="I7" s="146">
        <v>18363.273300000001</v>
      </c>
      <c r="J7" s="4">
        <v>703.6558</v>
      </c>
    </row>
    <row r="8" spans="1:10" ht="16.5" customHeight="1" x14ac:dyDescent="0.2">
      <c r="A8" s="145" t="s">
        <v>222</v>
      </c>
      <c r="B8" s="4" t="s">
        <v>34</v>
      </c>
      <c r="C8" s="147" t="s">
        <v>72</v>
      </c>
      <c r="D8" s="4">
        <v>180</v>
      </c>
      <c r="E8" s="4">
        <v>40</v>
      </c>
      <c r="F8" s="4">
        <v>40</v>
      </c>
      <c r="G8" s="146">
        <v>21479.75</v>
      </c>
      <c r="H8" s="146">
        <v>17749.900000000001</v>
      </c>
      <c r="I8" s="146">
        <v>18509.8413</v>
      </c>
      <c r="J8" s="4">
        <v>792.87239999999997</v>
      </c>
    </row>
    <row r="9" spans="1:10" ht="17.25" customHeight="1" x14ac:dyDescent="0.2">
      <c r="A9" s="145" t="s">
        <v>224</v>
      </c>
      <c r="B9" s="4" t="s">
        <v>34</v>
      </c>
      <c r="C9" s="147" t="s">
        <v>106</v>
      </c>
      <c r="D9" s="4">
        <v>161</v>
      </c>
      <c r="E9" s="4">
        <v>43</v>
      </c>
      <c r="F9" s="4">
        <v>43</v>
      </c>
      <c r="G9" s="146">
        <v>20244.580000000002</v>
      </c>
      <c r="H9" s="146">
        <v>16605.25</v>
      </c>
      <c r="I9" s="146">
        <v>17385.185300000001</v>
      </c>
      <c r="J9" s="4">
        <v>596.00109999999995</v>
      </c>
    </row>
    <row r="10" spans="1:10" x14ac:dyDescent="0.2">
      <c r="A10" s="145" t="s">
        <v>225</v>
      </c>
      <c r="B10" s="4" t="s">
        <v>34</v>
      </c>
      <c r="C10" s="149" t="s">
        <v>52</v>
      </c>
      <c r="D10" s="4">
        <v>52</v>
      </c>
      <c r="E10" s="4">
        <v>20</v>
      </c>
      <c r="F10" s="4">
        <v>20</v>
      </c>
      <c r="G10" s="146">
        <v>19048</v>
      </c>
      <c r="H10" s="146">
        <v>15292.95</v>
      </c>
      <c r="I10" s="146">
        <v>16945.552500000002</v>
      </c>
      <c r="J10" s="4">
        <v>839.08969999999999</v>
      </c>
    </row>
    <row r="11" spans="1:10" x14ac:dyDescent="0.2">
      <c r="A11" s="145" t="s">
        <v>226</v>
      </c>
      <c r="B11" s="4" t="s">
        <v>34</v>
      </c>
      <c r="C11" s="148" t="s">
        <v>196</v>
      </c>
      <c r="D11" s="4">
        <v>60</v>
      </c>
      <c r="E11" s="4">
        <v>32</v>
      </c>
      <c r="F11" s="4">
        <v>23</v>
      </c>
      <c r="G11" s="146">
        <v>16447.099999999999</v>
      </c>
      <c r="H11" s="146">
        <v>11940.05</v>
      </c>
      <c r="I11" s="146">
        <v>14886.25</v>
      </c>
      <c r="J11" s="4">
        <v>1099.6491000000001</v>
      </c>
    </row>
    <row r="12" spans="1:10" x14ac:dyDescent="0.2">
      <c r="A12" s="145" t="s">
        <v>227</v>
      </c>
      <c r="B12" s="4" t="s">
        <v>34</v>
      </c>
      <c r="C12" s="149" t="s">
        <v>49</v>
      </c>
      <c r="D12" s="4">
        <v>65</v>
      </c>
      <c r="E12" s="4">
        <v>25</v>
      </c>
      <c r="F12" s="4">
        <v>25</v>
      </c>
      <c r="G12" s="146">
        <v>17322</v>
      </c>
      <c r="H12" s="146">
        <v>13829.3</v>
      </c>
      <c r="I12" s="146">
        <v>15705.928</v>
      </c>
      <c r="J12" s="4">
        <v>1017.731</v>
      </c>
    </row>
    <row r="13" spans="1:10" x14ac:dyDescent="0.2">
      <c r="A13" s="145" t="s">
        <v>228</v>
      </c>
      <c r="B13" s="4" t="s">
        <v>34</v>
      </c>
      <c r="C13" s="148" t="s">
        <v>15</v>
      </c>
      <c r="D13" s="4">
        <v>191</v>
      </c>
      <c r="E13" s="4">
        <v>30</v>
      </c>
      <c r="F13" s="4">
        <v>30</v>
      </c>
      <c r="G13" s="146">
        <v>19281.45</v>
      </c>
      <c r="H13" s="146">
        <v>17640.25</v>
      </c>
      <c r="I13" s="146">
        <v>18137.631700000002</v>
      </c>
      <c r="J13" s="4">
        <v>406.43650000000002</v>
      </c>
    </row>
    <row r="14" spans="1:10" x14ac:dyDescent="0.2">
      <c r="A14" s="145" t="s">
        <v>229</v>
      </c>
      <c r="B14" s="4" t="s">
        <v>34</v>
      </c>
      <c r="C14" s="149" t="s">
        <v>16</v>
      </c>
      <c r="D14" s="4">
        <v>105</v>
      </c>
      <c r="E14" s="4">
        <v>10</v>
      </c>
      <c r="F14" s="4">
        <v>10</v>
      </c>
      <c r="G14" s="146">
        <v>17237.5</v>
      </c>
      <c r="H14" s="146">
        <v>16558.2</v>
      </c>
      <c r="I14" s="146">
        <v>16848.13</v>
      </c>
      <c r="J14" s="4">
        <v>232.5598</v>
      </c>
    </row>
    <row r="15" spans="1:10" x14ac:dyDescent="0.2">
      <c r="A15" s="145" t="s">
        <v>230</v>
      </c>
      <c r="B15" s="4" t="s">
        <v>34</v>
      </c>
      <c r="C15" s="148" t="s">
        <v>53</v>
      </c>
      <c r="D15" s="4">
        <v>130</v>
      </c>
      <c r="E15" s="4">
        <v>40</v>
      </c>
      <c r="F15" s="4">
        <v>40</v>
      </c>
      <c r="G15" s="146">
        <v>19098</v>
      </c>
      <c r="H15" s="146">
        <v>15960</v>
      </c>
      <c r="I15" s="146">
        <v>16563.422500000001</v>
      </c>
      <c r="J15" s="4">
        <v>543.81859999999995</v>
      </c>
    </row>
    <row r="16" spans="1:10" x14ac:dyDescent="0.2">
      <c r="A16" s="145" t="s">
        <v>231</v>
      </c>
      <c r="B16" s="4" t="s">
        <v>34</v>
      </c>
      <c r="C16" s="148" t="s">
        <v>85</v>
      </c>
      <c r="D16" s="4">
        <v>71</v>
      </c>
      <c r="E16" s="4">
        <v>18</v>
      </c>
      <c r="F16" s="4">
        <v>18</v>
      </c>
      <c r="G16" s="146">
        <v>18223.3</v>
      </c>
      <c r="H16" s="146">
        <v>16204.95</v>
      </c>
      <c r="I16" s="146">
        <v>16756.455600000001</v>
      </c>
      <c r="J16" s="4">
        <v>504.8005</v>
      </c>
    </row>
    <row r="17" spans="1:10" x14ac:dyDescent="0.2">
      <c r="A17" s="145" t="s">
        <v>232</v>
      </c>
      <c r="B17" s="4" t="s">
        <v>34</v>
      </c>
      <c r="C17" s="148" t="s">
        <v>113</v>
      </c>
      <c r="D17" s="4">
        <v>126</v>
      </c>
      <c r="E17" s="4">
        <v>30</v>
      </c>
      <c r="F17" s="4">
        <v>30</v>
      </c>
      <c r="G17" s="146">
        <v>17310</v>
      </c>
      <c r="H17" s="146">
        <v>15376</v>
      </c>
      <c r="I17" s="146">
        <v>16166.941699999999</v>
      </c>
      <c r="J17" s="4">
        <v>576.75149999999996</v>
      </c>
    </row>
    <row r="18" spans="1:10" x14ac:dyDescent="0.2">
      <c r="A18" s="145" t="s">
        <v>233</v>
      </c>
      <c r="B18" s="4" t="s">
        <v>34</v>
      </c>
      <c r="C18" s="4" t="s">
        <v>148</v>
      </c>
      <c r="D18" s="4">
        <v>72</v>
      </c>
      <c r="E18" s="4">
        <v>30</v>
      </c>
      <c r="F18" s="4">
        <v>23</v>
      </c>
      <c r="G18" s="167">
        <v>17533.5</v>
      </c>
      <c r="H18" s="146">
        <v>12484.3</v>
      </c>
      <c r="I18" s="146">
        <v>14951.2448</v>
      </c>
      <c r="J18" s="146">
        <v>1264.0563999999999</v>
      </c>
    </row>
    <row r="19" spans="1:10" x14ac:dyDescent="0.2">
      <c r="A19" s="145" t="s">
        <v>236</v>
      </c>
      <c r="B19" s="4" t="s">
        <v>34</v>
      </c>
      <c r="C19" s="149" t="s">
        <v>118</v>
      </c>
      <c r="D19" s="4">
        <v>71</v>
      </c>
      <c r="E19" s="4">
        <v>30</v>
      </c>
      <c r="F19" s="4">
        <v>30</v>
      </c>
      <c r="G19" s="146">
        <v>19043</v>
      </c>
      <c r="H19" s="146">
        <v>15148.55</v>
      </c>
      <c r="I19" s="146">
        <v>16579.009999999998</v>
      </c>
      <c r="J19" s="4">
        <v>953.88319999999999</v>
      </c>
    </row>
    <row r="20" spans="1:10" x14ac:dyDescent="0.2">
      <c r="A20" s="145" t="s">
        <v>237</v>
      </c>
      <c r="B20" s="4" t="s">
        <v>34</v>
      </c>
      <c r="C20" s="149" t="s">
        <v>163</v>
      </c>
      <c r="D20" s="160">
        <v>96</v>
      </c>
      <c r="E20" s="160">
        <v>40</v>
      </c>
      <c r="F20" s="160">
        <v>38</v>
      </c>
      <c r="G20" s="167">
        <v>16222</v>
      </c>
      <c r="H20" s="167">
        <v>12229.45</v>
      </c>
      <c r="I20" s="167">
        <v>14410.3513</v>
      </c>
      <c r="J20" s="160">
        <v>1110.1225999999999</v>
      </c>
    </row>
    <row r="21" spans="1:10" x14ac:dyDescent="0.2">
      <c r="A21" s="145" t="s">
        <v>238</v>
      </c>
      <c r="B21" s="4" t="s">
        <v>34</v>
      </c>
      <c r="C21" s="149" t="s">
        <v>122</v>
      </c>
      <c r="D21" s="4">
        <v>67</v>
      </c>
      <c r="E21" s="4">
        <v>35</v>
      </c>
      <c r="F21" s="4">
        <v>29</v>
      </c>
      <c r="G21" s="146">
        <v>16677.099999999999</v>
      </c>
      <c r="H21" s="146">
        <v>11653.6</v>
      </c>
      <c r="I21" s="146">
        <v>14531.244500000001</v>
      </c>
      <c r="J21" s="4">
        <v>1291.0371</v>
      </c>
    </row>
    <row r="22" spans="1:10" x14ac:dyDescent="0.2">
      <c r="A22" s="145" t="s">
        <v>239</v>
      </c>
      <c r="B22" s="4" t="s">
        <v>34</v>
      </c>
      <c r="C22" s="149" t="s">
        <v>124</v>
      </c>
      <c r="D22" s="160">
        <v>51</v>
      </c>
      <c r="E22" s="160">
        <v>20</v>
      </c>
      <c r="F22" s="160">
        <v>20</v>
      </c>
      <c r="G22" s="146">
        <v>17229.5</v>
      </c>
      <c r="H22" s="146">
        <v>12906.75</v>
      </c>
      <c r="I22" s="146">
        <v>14859.272499999999</v>
      </c>
      <c r="J22" s="4">
        <v>1020.9336</v>
      </c>
    </row>
    <row r="23" spans="1:10" x14ac:dyDescent="0.2">
      <c r="A23" s="145" t="s">
        <v>240</v>
      </c>
      <c r="B23" s="4" t="s">
        <v>34</v>
      </c>
      <c r="C23" s="147" t="s">
        <v>50</v>
      </c>
      <c r="D23" s="160">
        <v>64</v>
      </c>
      <c r="E23" s="160">
        <v>35</v>
      </c>
      <c r="F23" s="160">
        <v>35</v>
      </c>
      <c r="G23" s="146">
        <v>18387.75</v>
      </c>
      <c r="H23" s="146">
        <v>12731.5</v>
      </c>
      <c r="I23" s="146">
        <v>14235.5383</v>
      </c>
      <c r="J23" s="4">
        <v>1131.5843</v>
      </c>
    </row>
    <row r="24" spans="1:10" x14ac:dyDescent="0.2">
      <c r="A24" s="145" t="s">
        <v>241</v>
      </c>
      <c r="B24" s="4" t="s">
        <v>38</v>
      </c>
      <c r="C24" s="149" t="s">
        <v>40</v>
      </c>
      <c r="D24" s="4">
        <v>77</v>
      </c>
      <c r="E24" s="4">
        <v>25</v>
      </c>
      <c r="F24" s="4">
        <v>25</v>
      </c>
      <c r="G24" s="146">
        <v>15920</v>
      </c>
      <c r="H24" s="146">
        <v>12677.6</v>
      </c>
      <c r="I24" s="146">
        <v>14070.6</v>
      </c>
      <c r="J24" s="4">
        <v>984.43259999999998</v>
      </c>
    </row>
    <row r="25" spans="1:10" x14ac:dyDescent="0.2">
      <c r="A25" s="145" t="s">
        <v>242</v>
      </c>
      <c r="B25" s="4" t="s">
        <v>38</v>
      </c>
      <c r="C25" s="149" t="s">
        <v>43</v>
      </c>
      <c r="D25" s="4">
        <v>108</v>
      </c>
      <c r="E25" s="4">
        <v>27</v>
      </c>
      <c r="F25" s="4">
        <v>27</v>
      </c>
      <c r="G25" s="146">
        <v>16150</v>
      </c>
      <c r="H25" s="146">
        <v>13473.8</v>
      </c>
      <c r="I25" s="146">
        <v>14737.637000000001</v>
      </c>
      <c r="J25" s="4">
        <v>756.58680000000004</v>
      </c>
    </row>
    <row r="26" spans="1:10" x14ac:dyDescent="0.2">
      <c r="A26" s="145" t="s">
        <v>243</v>
      </c>
      <c r="B26" s="4" t="s">
        <v>38</v>
      </c>
      <c r="C26" s="149" t="s">
        <v>44</v>
      </c>
      <c r="D26" s="4">
        <v>87</v>
      </c>
      <c r="E26" s="4">
        <v>30</v>
      </c>
      <c r="F26" s="4">
        <v>30</v>
      </c>
      <c r="G26" s="146">
        <v>15681.3</v>
      </c>
      <c r="H26" s="146">
        <v>10115.6</v>
      </c>
      <c r="I26" s="146">
        <v>13592.0833</v>
      </c>
      <c r="J26" s="146">
        <v>1391.2918</v>
      </c>
    </row>
    <row r="27" spans="1:10" x14ac:dyDescent="0.2">
      <c r="A27" s="145" t="s">
        <v>244</v>
      </c>
      <c r="B27" s="4" t="s">
        <v>38</v>
      </c>
      <c r="C27" s="149" t="s">
        <v>42</v>
      </c>
      <c r="D27" s="4">
        <v>225</v>
      </c>
      <c r="E27" s="4">
        <v>85</v>
      </c>
      <c r="F27" s="4">
        <v>85</v>
      </c>
      <c r="G27" s="146">
        <v>16347</v>
      </c>
      <c r="H27" s="146">
        <v>9942.7000000000007</v>
      </c>
      <c r="I27" s="146">
        <v>13748.6666</v>
      </c>
      <c r="J27" s="4">
        <v>1211.6210000000001</v>
      </c>
    </row>
    <row r="28" spans="1:10" x14ac:dyDescent="0.2">
      <c r="A28" s="145" t="s">
        <v>245</v>
      </c>
      <c r="B28" s="4" t="s">
        <v>38</v>
      </c>
      <c r="C28" s="149" t="s">
        <v>74</v>
      </c>
      <c r="D28" s="4">
        <v>236</v>
      </c>
      <c r="E28" s="4">
        <v>100</v>
      </c>
      <c r="F28" s="4">
        <v>92</v>
      </c>
      <c r="G28" s="146">
        <v>14842.5</v>
      </c>
      <c r="H28" s="146">
        <v>9504.9</v>
      </c>
      <c r="I28" s="146">
        <v>12720.228300000001</v>
      </c>
      <c r="J28" s="4">
        <v>1083.8275000000001</v>
      </c>
    </row>
    <row r="29" spans="1:10" x14ac:dyDescent="0.2">
      <c r="A29" s="145" t="s">
        <v>246</v>
      </c>
      <c r="B29" s="4" t="s">
        <v>38</v>
      </c>
      <c r="C29" s="149" t="s">
        <v>8</v>
      </c>
      <c r="D29" s="4">
        <v>319</v>
      </c>
      <c r="E29" s="4">
        <v>70</v>
      </c>
      <c r="F29" s="4">
        <v>70</v>
      </c>
      <c r="G29" s="146">
        <v>18039.2</v>
      </c>
      <c r="H29" s="146">
        <v>13474.2</v>
      </c>
      <c r="I29" s="146">
        <v>14336.82</v>
      </c>
      <c r="J29" s="4">
        <v>754.68600000000004</v>
      </c>
    </row>
    <row r="30" spans="1:10" x14ac:dyDescent="0.2">
      <c r="A30" s="145" t="s">
        <v>247</v>
      </c>
      <c r="B30" s="4" t="s">
        <v>38</v>
      </c>
      <c r="C30" s="149" t="s">
        <v>6</v>
      </c>
      <c r="D30" s="4">
        <v>111</v>
      </c>
      <c r="E30" s="4">
        <v>40</v>
      </c>
      <c r="F30" s="4">
        <v>40</v>
      </c>
      <c r="G30" s="146">
        <v>18205</v>
      </c>
      <c r="H30" s="146">
        <v>13585.2</v>
      </c>
      <c r="I30" s="146">
        <v>15055.89</v>
      </c>
      <c r="J30" s="146">
        <v>883.80280000000005</v>
      </c>
    </row>
    <row r="31" spans="1:10" x14ac:dyDescent="0.2">
      <c r="A31" s="145" t="s">
        <v>248</v>
      </c>
      <c r="B31" s="4" t="s">
        <v>33</v>
      </c>
      <c r="C31" s="149" t="s">
        <v>209</v>
      </c>
      <c r="D31" s="4">
        <v>49</v>
      </c>
      <c r="E31" s="4">
        <v>6</v>
      </c>
      <c r="F31" s="4">
        <v>6</v>
      </c>
      <c r="G31" s="146">
        <v>14431</v>
      </c>
      <c r="H31" s="146">
        <v>13018.1</v>
      </c>
      <c r="I31" s="146">
        <v>13575.4833</v>
      </c>
      <c r="J31" s="146">
        <v>488.71839999999997</v>
      </c>
    </row>
    <row r="32" spans="1:10" x14ac:dyDescent="0.2">
      <c r="A32" s="145" t="s">
        <v>249</v>
      </c>
      <c r="B32" s="4" t="s">
        <v>33</v>
      </c>
      <c r="C32" s="149" t="s">
        <v>211</v>
      </c>
      <c r="D32" s="4">
        <v>32</v>
      </c>
      <c r="E32" s="4">
        <v>8</v>
      </c>
      <c r="F32" s="4">
        <v>8</v>
      </c>
      <c r="G32" s="146">
        <v>15381.4</v>
      </c>
      <c r="H32" s="146">
        <v>13216.2</v>
      </c>
      <c r="I32" s="146">
        <v>13834.9125</v>
      </c>
      <c r="J32" s="146">
        <v>670.78369999999995</v>
      </c>
    </row>
    <row r="33" spans="1:10" x14ac:dyDescent="0.2">
      <c r="A33" s="145" t="s">
        <v>250</v>
      </c>
      <c r="B33" s="4" t="s">
        <v>33</v>
      </c>
      <c r="C33" s="73" t="s">
        <v>18</v>
      </c>
      <c r="D33" s="4">
        <v>38</v>
      </c>
      <c r="E33" s="4">
        <v>9</v>
      </c>
      <c r="F33" s="4">
        <v>9</v>
      </c>
      <c r="G33" s="146">
        <v>14248.4</v>
      </c>
      <c r="H33" s="146">
        <v>12492.4</v>
      </c>
      <c r="I33" s="146">
        <v>13006.822200000001</v>
      </c>
      <c r="J33" s="4">
        <v>507.5992</v>
      </c>
    </row>
    <row r="34" spans="1:10" x14ac:dyDescent="0.2">
      <c r="A34" s="145" t="s">
        <v>251</v>
      </c>
      <c r="B34" s="4" t="s">
        <v>33</v>
      </c>
      <c r="C34" s="149" t="s">
        <v>214</v>
      </c>
      <c r="D34" s="4">
        <v>56</v>
      </c>
      <c r="E34" s="4">
        <v>6</v>
      </c>
      <c r="F34" s="4">
        <v>6</v>
      </c>
      <c r="G34" s="146">
        <v>20603</v>
      </c>
      <c r="H34" s="146">
        <v>18905.3</v>
      </c>
      <c r="I34" s="146">
        <v>19485.466700000001</v>
      </c>
      <c r="J34" s="4">
        <v>700.44079999999997</v>
      </c>
    </row>
    <row r="35" spans="1:10" x14ac:dyDescent="0.2">
      <c r="A35" s="145" t="s">
        <v>252</v>
      </c>
      <c r="B35" s="4" t="s">
        <v>33</v>
      </c>
      <c r="C35" s="73" t="s">
        <v>17</v>
      </c>
      <c r="D35" s="4">
        <v>75</v>
      </c>
      <c r="E35" s="4">
        <v>6</v>
      </c>
      <c r="F35" s="4">
        <v>6</v>
      </c>
      <c r="G35" s="146">
        <v>21576.9</v>
      </c>
      <c r="H35" s="146">
        <v>19264</v>
      </c>
      <c r="I35" s="146">
        <v>20198.2667</v>
      </c>
      <c r="J35" s="146">
        <v>937.70339999999999</v>
      </c>
    </row>
    <row r="36" spans="1:10" x14ac:dyDescent="0.2">
      <c r="A36" s="145" t="s">
        <v>253</v>
      </c>
      <c r="B36" s="4" t="s">
        <v>33</v>
      </c>
      <c r="C36" s="149" t="s">
        <v>235</v>
      </c>
      <c r="D36" s="4">
        <v>67</v>
      </c>
      <c r="E36" s="4">
        <v>12</v>
      </c>
      <c r="F36" s="4">
        <v>12</v>
      </c>
      <c r="G36" s="146">
        <v>20234</v>
      </c>
      <c r="H36" s="146">
        <v>17371.599999999999</v>
      </c>
      <c r="I36" s="146">
        <v>18120.541700000002</v>
      </c>
      <c r="J36" s="4">
        <v>828.79</v>
      </c>
    </row>
    <row r="37" spans="1:10" x14ac:dyDescent="0.2">
      <c r="A37" s="145" t="s">
        <v>254</v>
      </c>
      <c r="B37" s="4" t="s">
        <v>33</v>
      </c>
      <c r="C37" s="73" t="s">
        <v>19</v>
      </c>
      <c r="D37" s="4">
        <v>28</v>
      </c>
      <c r="E37" s="4">
        <v>8</v>
      </c>
      <c r="F37" s="4">
        <v>8</v>
      </c>
      <c r="G37" s="146">
        <v>21337</v>
      </c>
      <c r="H37" s="146">
        <v>18439</v>
      </c>
      <c r="I37" s="146">
        <v>19079.825000000001</v>
      </c>
      <c r="J37" s="4">
        <v>989.47040000000004</v>
      </c>
    </row>
    <row r="38" spans="1:10" x14ac:dyDescent="0.2">
      <c r="A38" s="145" t="s">
        <v>255</v>
      </c>
      <c r="B38" s="4" t="s">
        <v>33</v>
      </c>
      <c r="C38" s="80" t="s">
        <v>62</v>
      </c>
      <c r="D38" s="4">
        <v>42</v>
      </c>
      <c r="E38" s="4">
        <v>10</v>
      </c>
      <c r="F38" s="4">
        <v>10</v>
      </c>
      <c r="G38" s="146">
        <v>19325</v>
      </c>
      <c r="H38" s="146">
        <v>17525.8</v>
      </c>
      <c r="I38" s="146">
        <v>18326.18</v>
      </c>
      <c r="J38" s="4">
        <v>481.6191</v>
      </c>
    </row>
    <row r="39" spans="1:10" x14ac:dyDescent="0.2">
      <c r="A39" s="145" t="s">
        <v>256</v>
      </c>
      <c r="B39" s="4" t="s">
        <v>33</v>
      </c>
      <c r="C39" s="149" t="s">
        <v>80</v>
      </c>
      <c r="D39" s="4">
        <v>24</v>
      </c>
      <c r="E39" s="4">
        <v>10</v>
      </c>
      <c r="F39" s="4">
        <v>10</v>
      </c>
      <c r="G39" s="146">
        <v>19222</v>
      </c>
      <c r="H39" s="146">
        <v>15072</v>
      </c>
      <c r="I39" s="146">
        <v>17388.240000000002</v>
      </c>
      <c r="J39" s="146">
        <v>1346.8395</v>
      </c>
    </row>
    <row r="40" spans="1:10" x14ac:dyDescent="0.2">
      <c r="A40" s="145" t="s">
        <v>257</v>
      </c>
      <c r="B40" s="4" t="s">
        <v>33</v>
      </c>
      <c r="C40" s="80" t="s">
        <v>190</v>
      </c>
      <c r="D40" s="4">
        <v>27</v>
      </c>
      <c r="E40" s="4">
        <v>10</v>
      </c>
      <c r="F40" s="4">
        <v>10</v>
      </c>
      <c r="G40" s="146">
        <v>19650</v>
      </c>
      <c r="H40" s="146">
        <v>14888.4</v>
      </c>
      <c r="I40" s="146">
        <v>17528.7</v>
      </c>
      <c r="J40" s="146">
        <v>1704.6296</v>
      </c>
    </row>
    <row r="41" spans="1:10" x14ac:dyDescent="0.2">
      <c r="A41" s="145" t="s">
        <v>258</v>
      </c>
      <c r="B41" s="4" t="s">
        <v>33</v>
      </c>
      <c r="C41" s="148" t="s">
        <v>30</v>
      </c>
      <c r="D41" s="4">
        <v>77</v>
      </c>
      <c r="E41" s="4">
        <v>30</v>
      </c>
      <c r="F41" s="4">
        <v>30</v>
      </c>
      <c r="G41" s="146">
        <v>14596.6</v>
      </c>
      <c r="H41" s="146">
        <v>12398</v>
      </c>
      <c r="I41" s="146">
        <v>13272.78</v>
      </c>
      <c r="J41" s="146">
        <v>629.83910000000003</v>
      </c>
    </row>
    <row r="42" spans="1:10" x14ac:dyDescent="0.2">
      <c r="A42" s="145" t="s">
        <v>259</v>
      </c>
      <c r="B42" s="4" t="s">
        <v>33</v>
      </c>
      <c r="C42" s="149" t="s">
        <v>223</v>
      </c>
      <c r="D42" s="4">
        <v>95</v>
      </c>
      <c r="E42" s="160">
        <v>20</v>
      </c>
      <c r="F42" s="160">
        <v>20</v>
      </c>
      <c r="G42" s="146">
        <v>14975.5</v>
      </c>
      <c r="H42" s="146">
        <v>13144.5</v>
      </c>
      <c r="I42" s="146">
        <v>13821.932000000001</v>
      </c>
      <c r="J42" s="146">
        <v>535.82950000000005</v>
      </c>
    </row>
    <row r="43" spans="1:10" x14ac:dyDescent="0.2">
      <c r="A43" s="145" t="s">
        <v>260</v>
      </c>
      <c r="B43" s="4" t="s">
        <v>33</v>
      </c>
      <c r="C43" s="80" t="s">
        <v>64</v>
      </c>
      <c r="D43" s="160">
        <v>40</v>
      </c>
      <c r="E43" s="160">
        <v>10</v>
      </c>
      <c r="F43" s="160">
        <v>10</v>
      </c>
      <c r="G43" s="146">
        <v>16409.099999999999</v>
      </c>
      <c r="H43" s="146">
        <v>14285.8</v>
      </c>
      <c r="I43" s="146">
        <v>15007.1</v>
      </c>
      <c r="J43" s="4">
        <v>658.47159999999997</v>
      </c>
    </row>
    <row r="44" spans="1:10" x14ac:dyDescent="0.2">
      <c r="A44" s="145" t="s">
        <v>261</v>
      </c>
      <c r="B44" s="4" t="s">
        <v>33</v>
      </c>
      <c r="C44" s="72" t="s">
        <v>28</v>
      </c>
      <c r="D44" s="160">
        <v>31</v>
      </c>
      <c r="E44" s="160">
        <v>15</v>
      </c>
      <c r="F44" s="160">
        <v>15</v>
      </c>
      <c r="G44" s="4">
        <v>16278.7</v>
      </c>
      <c r="H44" s="146">
        <v>11779.2</v>
      </c>
      <c r="I44" s="146">
        <v>14159.48</v>
      </c>
      <c r="J44" s="146">
        <v>1177.9589000000001</v>
      </c>
    </row>
    <row r="45" spans="1:10" x14ac:dyDescent="0.2">
      <c r="A45" s="145" t="s">
        <v>262</v>
      </c>
      <c r="B45" s="4" t="s">
        <v>33</v>
      </c>
      <c r="C45" s="80" t="s">
        <v>65</v>
      </c>
      <c r="D45" s="160">
        <v>85</v>
      </c>
      <c r="E45" s="160">
        <v>20</v>
      </c>
      <c r="F45" s="160">
        <v>20</v>
      </c>
      <c r="G45" s="146">
        <v>16928.599999999999</v>
      </c>
      <c r="H45" s="146">
        <v>14535.3</v>
      </c>
      <c r="I45" s="146">
        <v>15461.17</v>
      </c>
      <c r="J45" s="146">
        <v>685.10509999999999</v>
      </c>
    </row>
    <row r="46" spans="1:10" x14ac:dyDescent="0.2">
      <c r="A46" s="145" t="s">
        <v>263</v>
      </c>
      <c r="B46" s="4" t="s">
        <v>37</v>
      </c>
      <c r="C46" s="74" t="s">
        <v>10</v>
      </c>
      <c r="D46" s="4">
        <v>23</v>
      </c>
      <c r="E46" s="4">
        <v>10</v>
      </c>
      <c r="F46" s="4">
        <v>3</v>
      </c>
      <c r="G46" s="146">
        <v>17643.2</v>
      </c>
      <c r="H46" s="146">
        <v>15957.5</v>
      </c>
      <c r="I46" s="146">
        <v>16683.2333</v>
      </c>
      <c r="J46" s="4">
        <v>866.91700000000003</v>
      </c>
    </row>
    <row r="47" spans="1:10" x14ac:dyDescent="0.2">
      <c r="A47" s="145" t="s">
        <v>264</v>
      </c>
      <c r="B47" s="4" t="s">
        <v>37</v>
      </c>
      <c r="C47" s="74" t="s">
        <v>13</v>
      </c>
      <c r="D47" s="4">
        <v>14</v>
      </c>
      <c r="E47" s="4">
        <v>10</v>
      </c>
      <c r="F47" s="4">
        <v>2</v>
      </c>
      <c r="G47" s="146">
        <v>20159</v>
      </c>
      <c r="H47" s="146">
        <v>17589</v>
      </c>
      <c r="I47" s="146">
        <v>18874</v>
      </c>
      <c r="J47" s="4">
        <v>1817.2644</v>
      </c>
    </row>
    <row r="48" spans="1:10" x14ac:dyDescent="0.2">
      <c r="A48" s="145" t="s">
        <v>265</v>
      </c>
      <c r="B48" s="4" t="s">
        <v>37</v>
      </c>
      <c r="C48" s="74" t="s">
        <v>12</v>
      </c>
      <c r="D48" s="160">
        <v>9</v>
      </c>
      <c r="E48" s="160">
        <v>20</v>
      </c>
      <c r="F48" s="160">
        <v>2</v>
      </c>
      <c r="G48" s="4">
        <v>18049</v>
      </c>
      <c r="H48" s="4">
        <v>17666.3</v>
      </c>
      <c r="I48" s="4">
        <v>17857.650000000001</v>
      </c>
      <c r="J48" s="4">
        <v>270.60980000000001</v>
      </c>
    </row>
    <row r="49" spans="1:10" x14ac:dyDescent="0.2">
      <c r="A49" s="145" t="s">
        <v>266</v>
      </c>
      <c r="B49" s="4" t="s">
        <v>37</v>
      </c>
      <c r="C49" s="74" t="s">
        <v>14</v>
      </c>
      <c r="D49" s="160">
        <v>17</v>
      </c>
      <c r="E49" s="160">
        <v>10</v>
      </c>
      <c r="F49" s="160">
        <v>8</v>
      </c>
      <c r="G49" s="4">
        <v>23728</v>
      </c>
      <c r="H49" s="4">
        <v>14707.9</v>
      </c>
      <c r="I49" s="4">
        <v>18224.275000000001</v>
      </c>
      <c r="J49" s="4">
        <v>2600.5947000000001</v>
      </c>
    </row>
    <row r="50" spans="1:10" x14ac:dyDescent="0.2">
      <c r="A50" s="145" t="s">
        <v>267</v>
      </c>
      <c r="B50" s="4" t="s">
        <v>35</v>
      </c>
      <c r="C50" s="73" t="s">
        <v>23</v>
      </c>
      <c r="D50" s="160">
        <v>25</v>
      </c>
      <c r="E50" s="160">
        <v>20</v>
      </c>
      <c r="F50" s="160">
        <v>2</v>
      </c>
      <c r="G50" s="4">
        <v>16841</v>
      </c>
      <c r="H50" s="4">
        <v>13543.2</v>
      </c>
      <c r="I50" s="4">
        <v>15192.1</v>
      </c>
      <c r="J50" s="4">
        <v>2331.8966999999998</v>
      </c>
    </row>
    <row r="51" spans="1:10" x14ac:dyDescent="0.2">
      <c r="A51" s="145" t="s">
        <v>268</v>
      </c>
      <c r="B51" s="4" t="s">
        <v>35</v>
      </c>
      <c r="C51" s="73" t="s">
        <v>22</v>
      </c>
      <c r="D51" s="4">
        <v>194</v>
      </c>
      <c r="E51" s="4">
        <v>25</v>
      </c>
      <c r="F51" s="4">
        <v>25</v>
      </c>
      <c r="G51" s="4">
        <v>16520</v>
      </c>
      <c r="H51" s="4">
        <v>14135.5</v>
      </c>
      <c r="I51" s="4">
        <v>14957.26</v>
      </c>
      <c r="J51" s="4">
        <v>676.24270000000001</v>
      </c>
    </row>
    <row r="52" spans="1:10" x14ac:dyDescent="0.2">
      <c r="A52" s="145" t="s">
        <v>269</v>
      </c>
      <c r="B52" s="4" t="s">
        <v>234</v>
      </c>
      <c r="C52" s="4" t="s">
        <v>69</v>
      </c>
      <c r="D52" s="4">
        <v>10</v>
      </c>
      <c r="E52" s="4">
        <v>20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</sheetData>
  <mergeCells count="5">
    <mergeCell ref="A1:A2"/>
    <mergeCell ref="B1:B2"/>
    <mergeCell ref="C1:C2"/>
    <mergeCell ref="D1:F1"/>
    <mergeCell ref="G1:J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34" workbookViewId="0">
      <selection activeCell="B51" sqref="B51"/>
    </sheetView>
  </sheetViews>
  <sheetFormatPr baseColWidth="10" defaultColWidth="11.5" defaultRowHeight="15" x14ac:dyDescent="0.2"/>
  <cols>
    <col min="1" max="1" width="60" customWidth="1"/>
  </cols>
  <sheetData>
    <row r="1" spans="1:9" x14ac:dyDescent="0.2">
      <c r="A1" s="100" t="s">
        <v>5</v>
      </c>
      <c r="B1" s="100" t="s">
        <v>78</v>
      </c>
      <c r="C1" s="100" t="s">
        <v>82</v>
      </c>
      <c r="D1" s="100" t="s">
        <v>79</v>
      </c>
      <c r="E1" s="100" t="s">
        <v>83</v>
      </c>
      <c r="F1" s="100" t="s">
        <v>42</v>
      </c>
      <c r="G1" s="100" t="s">
        <v>84</v>
      </c>
      <c r="H1" s="100"/>
      <c r="I1" s="100"/>
    </row>
    <row r="2" spans="1:9" x14ac:dyDescent="0.2">
      <c r="A2" s="152" t="s">
        <v>48</v>
      </c>
      <c r="B2" s="153">
        <v>170500</v>
      </c>
      <c r="C2" s="154">
        <v>3</v>
      </c>
      <c r="D2" s="154">
        <v>1</v>
      </c>
      <c r="E2" s="154">
        <v>3</v>
      </c>
      <c r="F2" s="154">
        <v>3</v>
      </c>
      <c r="G2" s="154">
        <v>1</v>
      </c>
      <c r="H2" s="100"/>
      <c r="I2" s="100"/>
    </row>
    <row r="3" spans="1:9" x14ac:dyDescent="0.2">
      <c r="A3" s="97" t="s">
        <v>72</v>
      </c>
      <c r="B3" s="101">
        <v>169500</v>
      </c>
      <c r="C3" s="100">
        <v>2</v>
      </c>
      <c r="D3" s="100">
        <v>1</v>
      </c>
      <c r="E3" s="100">
        <v>3</v>
      </c>
      <c r="F3" s="100">
        <v>2</v>
      </c>
      <c r="G3" s="100">
        <v>1</v>
      </c>
      <c r="H3" s="100"/>
    </row>
    <row r="4" spans="1:9" x14ac:dyDescent="0.2">
      <c r="A4" s="97" t="s">
        <v>25</v>
      </c>
      <c r="B4" s="101">
        <v>170500</v>
      </c>
      <c r="C4" s="100">
        <v>2</v>
      </c>
      <c r="D4" s="100">
        <v>1</v>
      </c>
      <c r="E4" s="100">
        <v>3</v>
      </c>
      <c r="F4" s="100">
        <v>3</v>
      </c>
      <c r="G4" s="100">
        <v>1</v>
      </c>
      <c r="H4" s="100"/>
    </row>
    <row r="5" spans="1:9" x14ac:dyDescent="0.2">
      <c r="A5" s="152" t="s">
        <v>16</v>
      </c>
      <c r="B5" s="153">
        <v>160000</v>
      </c>
      <c r="C5" s="154">
        <v>2</v>
      </c>
      <c r="D5" s="154">
        <v>3</v>
      </c>
      <c r="E5" s="154">
        <v>3</v>
      </c>
      <c r="F5" s="154">
        <v>2</v>
      </c>
      <c r="G5" s="154">
        <v>2</v>
      </c>
      <c r="H5" s="100"/>
    </row>
    <row r="6" spans="1:9" x14ac:dyDescent="0.2">
      <c r="A6" s="97" t="s">
        <v>49</v>
      </c>
      <c r="B6" s="101">
        <v>170000</v>
      </c>
      <c r="C6" s="100">
        <v>2</v>
      </c>
      <c r="D6" s="100">
        <v>1</v>
      </c>
      <c r="E6" s="100">
        <v>3</v>
      </c>
      <c r="F6" s="100">
        <v>3</v>
      </c>
      <c r="G6" s="100">
        <v>1</v>
      </c>
      <c r="H6" s="100"/>
    </row>
    <row r="7" spans="1:9" x14ac:dyDescent="0.2">
      <c r="A7" s="97" t="s">
        <v>52</v>
      </c>
      <c r="B7" s="101">
        <v>171000</v>
      </c>
      <c r="C7" s="100">
        <v>2</v>
      </c>
      <c r="D7" s="100">
        <v>1</v>
      </c>
      <c r="E7" s="100">
        <v>3</v>
      </c>
      <c r="F7" s="100">
        <v>1</v>
      </c>
      <c r="G7" s="100">
        <v>1</v>
      </c>
      <c r="H7" s="100"/>
    </row>
    <row r="8" spans="1:9" x14ac:dyDescent="0.2">
      <c r="A8" s="152" t="s">
        <v>51</v>
      </c>
      <c r="B8" s="153">
        <v>170000</v>
      </c>
      <c r="C8" s="154">
        <v>3</v>
      </c>
      <c r="D8" s="154">
        <v>3</v>
      </c>
      <c r="E8" s="154">
        <v>2</v>
      </c>
      <c r="F8" s="154">
        <v>1</v>
      </c>
      <c r="G8" s="154">
        <v>1</v>
      </c>
      <c r="H8" s="100"/>
    </row>
    <row r="9" spans="1:9" x14ac:dyDescent="0.2">
      <c r="A9" s="97" t="s">
        <v>26</v>
      </c>
      <c r="B9" s="101">
        <v>383500</v>
      </c>
      <c r="C9" s="100">
        <v>2</v>
      </c>
      <c r="D9" s="100">
        <v>1</v>
      </c>
      <c r="E9" s="100">
        <v>3</v>
      </c>
      <c r="F9" s="100">
        <v>1</v>
      </c>
      <c r="G9" s="100">
        <v>1</v>
      </c>
      <c r="H9" s="100"/>
    </row>
    <row r="10" spans="1:9" x14ac:dyDescent="0.2">
      <c r="A10" s="97" t="s">
        <v>53</v>
      </c>
      <c r="B10" s="101">
        <v>336000</v>
      </c>
      <c r="C10" s="100">
        <v>2</v>
      </c>
      <c r="D10" s="100">
        <v>1</v>
      </c>
      <c r="E10" s="100">
        <v>3</v>
      </c>
      <c r="F10" s="100">
        <v>2</v>
      </c>
      <c r="G10" s="100">
        <v>1</v>
      </c>
      <c r="H10" s="100"/>
    </row>
    <row r="11" spans="1:9" x14ac:dyDescent="0.2">
      <c r="A11" s="97" t="s">
        <v>80</v>
      </c>
      <c r="B11" s="101">
        <v>170500</v>
      </c>
      <c r="C11" s="100">
        <v>3</v>
      </c>
      <c r="D11" s="100">
        <v>2</v>
      </c>
      <c r="E11" s="100">
        <v>3</v>
      </c>
      <c r="F11" s="100">
        <v>1</v>
      </c>
      <c r="G11" s="100">
        <v>1</v>
      </c>
      <c r="H11" s="100"/>
    </row>
    <row r="12" spans="1:9" x14ac:dyDescent="0.2">
      <c r="A12" s="97" t="s">
        <v>15</v>
      </c>
      <c r="B12" s="101">
        <v>170500</v>
      </c>
      <c r="C12" s="100">
        <v>3</v>
      </c>
      <c r="D12" s="100">
        <v>1</v>
      </c>
      <c r="E12" s="100">
        <v>3</v>
      </c>
      <c r="F12" s="100">
        <v>1</v>
      </c>
      <c r="G12" s="100">
        <v>1</v>
      </c>
      <c r="H12" s="100"/>
    </row>
    <row r="13" spans="1:9" x14ac:dyDescent="0.2">
      <c r="A13" s="97" t="s">
        <v>50</v>
      </c>
      <c r="B13" s="101">
        <v>169500</v>
      </c>
      <c r="C13" s="100">
        <v>3</v>
      </c>
      <c r="D13" s="100">
        <v>1</v>
      </c>
      <c r="E13" s="100">
        <v>3</v>
      </c>
      <c r="F13" s="100">
        <v>1</v>
      </c>
      <c r="G13" s="100">
        <v>1</v>
      </c>
      <c r="H13" s="100"/>
    </row>
    <row r="14" spans="1:9" x14ac:dyDescent="0.2">
      <c r="A14" s="97" t="s">
        <v>27</v>
      </c>
      <c r="B14" s="101">
        <v>170000</v>
      </c>
      <c r="C14" s="100">
        <v>3</v>
      </c>
      <c r="D14" s="100">
        <v>1</v>
      </c>
      <c r="E14" s="100">
        <v>3</v>
      </c>
      <c r="F14" s="100">
        <v>1</v>
      </c>
      <c r="G14" s="100">
        <v>1</v>
      </c>
      <c r="H14" s="100"/>
    </row>
    <row r="15" spans="1:9" x14ac:dyDescent="0.2">
      <c r="A15" s="152" t="s">
        <v>54</v>
      </c>
      <c r="B15" s="153">
        <v>168000</v>
      </c>
      <c r="C15" s="154">
        <v>3</v>
      </c>
      <c r="D15" s="154">
        <v>3</v>
      </c>
      <c r="E15" s="154">
        <v>3</v>
      </c>
      <c r="F15" s="154">
        <v>1</v>
      </c>
      <c r="G15" s="154">
        <v>1</v>
      </c>
      <c r="H15" s="100"/>
    </row>
    <row r="16" spans="1:9" x14ac:dyDescent="0.2">
      <c r="A16" s="97" t="s">
        <v>15</v>
      </c>
      <c r="B16" s="101">
        <v>423500</v>
      </c>
      <c r="C16" s="100">
        <v>3</v>
      </c>
      <c r="D16" s="100">
        <v>2</v>
      </c>
      <c r="E16" s="100">
        <v>3</v>
      </c>
      <c r="F16" s="100">
        <v>1</v>
      </c>
      <c r="G16" s="100">
        <v>1</v>
      </c>
      <c r="H16" s="100"/>
    </row>
    <row r="17" spans="1:9" x14ac:dyDescent="0.2">
      <c r="A17" s="152" t="s">
        <v>54</v>
      </c>
      <c r="B17" s="153">
        <v>448000</v>
      </c>
      <c r="C17" s="154">
        <v>3</v>
      </c>
      <c r="D17" s="154">
        <v>3</v>
      </c>
      <c r="E17" s="154">
        <v>1</v>
      </c>
      <c r="F17" s="154">
        <v>1</v>
      </c>
      <c r="G17" s="154">
        <v>1</v>
      </c>
      <c r="H17" s="100"/>
    </row>
    <row r="18" spans="1:9" x14ac:dyDescent="0.2">
      <c r="A18" s="97" t="s">
        <v>48</v>
      </c>
      <c r="B18" s="101">
        <v>448000</v>
      </c>
      <c r="C18" s="100">
        <v>3</v>
      </c>
      <c r="D18" s="100">
        <v>2</v>
      </c>
      <c r="E18" s="100">
        <v>3</v>
      </c>
      <c r="F18" s="100">
        <v>3</v>
      </c>
      <c r="G18" s="100">
        <v>2</v>
      </c>
      <c r="H18" s="100"/>
    </row>
    <row r="19" spans="1:9" x14ac:dyDescent="0.2">
      <c r="A19" s="152" t="s">
        <v>122</v>
      </c>
      <c r="B19" s="153">
        <v>448000</v>
      </c>
      <c r="C19" s="154">
        <v>3</v>
      </c>
      <c r="D19" s="154">
        <v>3</v>
      </c>
      <c r="E19" s="154">
        <v>3</v>
      </c>
      <c r="F19" s="154">
        <v>1</v>
      </c>
      <c r="G19" s="154">
        <v>1</v>
      </c>
      <c r="H19" s="100"/>
    </row>
    <row r="20" spans="1:9" x14ac:dyDescent="0.2">
      <c r="A20" s="97" t="s">
        <v>51</v>
      </c>
      <c r="B20" s="101">
        <v>448000</v>
      </c>
      <c r="C20" s="100">
        <v>3</v>
      </c>
      <c r="D20" s="100">
        <v>2</v>
      </c>
      <c r="E20" s="100">
        <v>3</v>
      </c>
      <c r="F20" s="100">
        <v>1</v>
      </c>
      <c r="G20" s="100">
        <v>1</v>
      </c>
      <c r="H20" s="100"/>
    </row>
    <row r="21" spans="1:9" x14ac:dyDescent="0.2">
      <c r="A21" s="97" t="s">
        <v>16</v>
      </c>
      <c r="B21" s="101">
        <v>448000</v>
      </c>
      <c r="C21" s="100">
        <v>2</v>
      </c>
      <c r="D21" s="100">
        <v>2</v>
      </c>
      <c r="E21" s="100">
        <v>3</v>
      </c>
      <c r="F21" s="100">
        <v>3</v>
      </c>
      <c r="G21" s="100">
        <v>1</v>
      </c>
      <c r="H21" s="100"/>
    </row>
    <row r="22" spans="1:9" x14ac:dyDescent="0.2">
      <c r="A22" s="97" t="s">
        <v>85</v>
      </c>
      <c r="B22" s="101">
        <v>336000</v>
      </c>
      <c r="C22" s="100">
        <v>3</v>
      </c>
      <c r="D22" s="100">
        <v>2</v>
      </c>
      <c r="E22" s="100">
        <v>3</v>
      </c>
      <c r="F22" s="100">
        <v>1</v>
      </c>
      <c r="G22" s="100">
        <v>1</v>
      </c>
      <c r="H22" s="100"/>
    </row>
    <row r="23" spans="1:9" x14ac:dyDescent="0.2">
      <c r="A23" s="97" t="s">
        <v>81</v>
      </c>
      <c r="B23" s="101">
        <v>336000</v>
      </c>
      <c r="C23" s="100">
        <v>3</v>
      </c>
      <c r="D23" s="100">
        <v>2</v>
      </c>
      <c r="E23" s="100">
        <v>3</v>
      </c>
      <c r="F23" s="100">
        <v>1</v>
      </c>
      <c r="G23" s="100">
        <v>1</v>
      </c>
      <c r="H23" s="100"/>
    </row>
    <row r="24" spans="1:9" x14ac:dyDescent="0.2">
      <c r="A24" s="152" t="s">
        <v>30</v>
      </c>
      <c r="B24" s="153">
        <v>236000</v>
      </c>
      <c r="C24" s="154">
        <v>3</v>
      </c>
      <c r="D24" s="154">
        <v>3</v>
      </c>
      <c r="E24" s="154">
        <v>2</v>
      </c>
      <c r="F24" s="154">
        <v>1</v>
      </c>
      <c r="G24" s="154">
        <v>1</v>
      </c>
      <c r="H24" s="100"/>
      <c r="I24" s="100"/>
    </row>
    <row r="25" spans="1:9" x14ac:dyDescent="0.2">
      <c r="A25" s="97" t="s">
        <v>31</v>
      </c>
      <c r="B25" s="101">
        <v>170000</v>
      </c>
      <c r="C25" s="100">
        <v>1</v>
      </c>
      <c r="D25" s="100">
        <v>1</v>
      </c>
      <c r="E25" s="100">
        <v>2</v>
      </c>
      <c r="F25" s="100">
        <v>1</v>
      </c>
      <c r="G25" s="100">
        <v>1</v>
      </c>
      <c r="H25" s="100"/>
    </row>
    <row r="26" spans="1:9" x14ac:dyDescent="0.2">
      <c r="A26" s="98" t="s">
        <v>28</v>
      </c>
      <c r="B26" s="101">
        <v>167000</v>
      </c>
      <c r="C26" s="100">
        <v>2</v>
      </c>
      <c r="D26" s="100">
        <v>1</v>
      </c>
      <c r="E26" s="100">
        <v>3</v>
      </c>
      <c r="F26" s="100">
        <v>2</v>
      </c>
      <c r="G26" s="100">
        <v>1</v>
      </c>
      <c r="H26" s="100"/>
    </row>
    <row r="27" spans="1:9" x14ac:dyDescent="0.2">
      <c r="A27" s="152" t="s">
        <v>29</v>
      </c>
      <c r="B27" s="153">
        <v>226000</v>
      </c>
      <c r="C27" s="154">
        <v>1</v>
      </c>
      <c r="D27" s="154">
        <v>2</v>
      </c>
      <c r="E27" s="154">
        <v>1</v>
      </c>
      <c r="F27" s="154">
        <v>1</v>
      </c>
      <c r="G27" s="154">
        <v>1</v>
      </c>
      <c r="H27" s="100"/>
    </row>
    <row r="28" spans="1:9" x14ac:dyDescent="0.2">
      <c r="A28" s="158" t="s">
        <v>72</v>
      </c>
      <c r="B28" s="153">
        <v>202500</v>
      </c>
      <c r="C28" s="154">
        <v>3</v>
      </c>
      <c r="D28" s="154">
        <v>3</v>
      </c>
      <c r="E28" s="154">
        <v>3</v>
      </c>
      <c r="F28" s="154">
        <v>2</v>
      </c>
      <c r="G28" s="154">
        <v>1</v>
      </c>
      <c r="H28" s="100"/>
    </row>
    <row r="29" spans="1:9" x14ac:dyDescent="0.2">
      <c r="A29" s="98" t="s">
        <v>80</v>
      </c>
      <c r="B29" s="101">
        <v>202500</v>
      </c>
      <c r="C29" s="100">
        <v>3</v>
      </c>
      <c r="D29" s="100">
        <v>1</v>
      </c>
      <c r="E29" s="100">
        <v>3</v>
      </c>
      <c r="F29" s="100">
        <v>1</v>
      </c>
      <c r="G29" s="100">
        <v>1</v>
      </c>
      <c r="H29" s="100"/>
    </row>
    <row r="30" spans="1:9" x14ac:dyDescent="0.2">
      <c r="A30" s="98" t="s">
        <v>15</v>
      </c>
      <c r="B30" s="101">
        <v>202500</v>
      </c>
      <c r="C30" s="100">
        <v>3</v>
      </c>
      <c r="D30" s="100">
        <v>3</v>
      </c>
      <c r="E30" s="100">
        <v>3</v>
      </c>
      <c r="F30" s="100">
        <v>1</v>
      </c>
      <c r="G30" s="100">
        <v>1</v>
      </c>
      <c r="H30" s="100"/>
    </row>
    <row r="31" spans="1:9" x14ac:dyDescent="0.2">
      <c r="A31" s="98" t="s">
        <v>25</v>
      </c>
      <c r="B31" s="101">
        <v>202500</v>
      </c>
      <c r="C31" s="100">
        <v>2</v>
      </c>
      <c r="D31" s="100">
        <v>1</v>
      </c>
      <c r="E31" s="100">
        <v>3</v>
      </c>
      <c r="F31" s="100">
        <v>3</v>
      </c>
      <c r="G31" s="100">
        <v>1</v>
      </c>
      <c r="H31" s="100"/>
    </row>
    <row r="32" spans="1:9" x14ac:dyDescent="0.2">
      <c r="A32" s="99" t="s">
        <v>40</v>
      </c>
      <c r="B32" s="101">
        <v>162000</v>
      </c>
      <c r="C32" s="100">
        <v>3</v>
      </c>
      <c r="D32" s="100">
        <v>3</v>
      </c>
      <c r="E32" s="100">
        <v>2</v>
      </c>
      <c r="F32" s="100">
        <v>2</v>
      </c>
      <c r="G32" s="100">
        <v>2</v>
      </c>
      <c r="H32" s="100"/>
      <c r="I32" s="100"/>
    </row>
    <row r="33" spans="1:9" x14ac:dyDescent="0.2">
      <c r="A33" s="99" t="s">
        <v>42</v>
      </c>
      <c r="B33" s="101">
        <v>163500</v>
      </c>
      <c r="C33" s="100">
        <v>2</v>
      </c>
      <c r="D33" s="100">
        <v>1</v>
      </c>
      <c r="E33" s="100">
        <v>1</v>
      </c>
      <c r="F33" s="100">
        <v>3</v>
      </c>
      <c r="G33" s="100">
        <v>2</v>
      </c>
      <c r="H33" s="100"/>
    </row>
    <row r="34" spans="1:9" x14ac:dyDescent="0.2">
      <c r="A34" s="99" t="s">
        <v>8</v>
      </c>
      <c r="B34" s="101">
        <v>165000</v>
      </c>
      <c r="C34" s="100">
        <v>1</v>
      </c>
      <c r="D34" s="100">
        <v>1</v>
      </c>
      <c r="E34" s="100">
        <v>1</v>
      </c>
      <c r="F34" s="100">
        <v>2</v>
      </c>
      <c r="G34" s="100">
        <v>3</v>
      </c>
      <c r="H34" s="100"/>
    </row>
    <row r="35" spans="1:9" x14ac:dyDescent="0.2">
      <c r="A35" s="99" t="s">
        <v>44</v>
      </c>
      <c r="B35" s="101">
        <v>159500</v>
      </c>
      <c r="C35" s="100">
        <v>3</v>
      </c>
      <c r="D35" s="100">
        <v>1</v>
      </c>
      <c r="E35" s="100">
        <v>1</v>
      </c>
      <c r="F35" s="100">
        <v>1</v>
      </c>
      <c r="G35" s="100">
        <v>1</v>
      </c>
      <c r="H35" s="100"/>
    </row>
    <row r="36" spans="1:9" x14ac:dyDescent="0.2">
      <c r="A36" s="99" t="s">
        <v>6</v>
      </c>
      <c r="B36" s="101">
        <v>165500</v>
      </c>
      <c r="C36" s="100">
        <v>1</v>
      </c>
      <c r="D36" s="100">
        <v>1</v>
      </c>
      <c r="E36" s="100">
        <v>1</v>
      </c>
      <c r="F36" s="100">
        <v>2</v>
      </c>
      <c r="G36" s="100">
        <v>3</v>
      </c>
      <c r="H36" s="100"/>
    </row>
    <row r="37" spans="1:9" x14ac:dyDescent="0.2">
      <c r="A37" s="99" t="s">
        <v>43</v>
      </c>
      <c r="B37" s="101">
        <v>229000</v>
      </c>
      <c r="C37" s="100">
        <v>2</v>
      </c>
      <c r="D37" s="100">
        <v>1</v>
      </c>
      <c r="E37" s="100">
        <v>1</v>
      </c>
      <c r="F37" s="100">
        <v>1</v>
      </c>
      <c r="G37" s="100">
        <v>1</v>
      </c>
      <c r="H37" s="100"/>
    </row>
    <row r="38" spans="1:9" x14ac:dyDescent="0.2">
      <c r="A38" s="99" t="s">
        <v>74</v>
      </c>
      <c r="B38" s="101">
        <v>164500</v>
      </c>
      <c r="C38" s="100">
        <v>3</v>
      </c>
      <c r="D38" s="100">
        <v>3</v>
      </c>
      <c r="E38" s="100">
        <v>3</v>
      </c>
      <c r="F38" s="100">
        <v>1</v>
      </c>
      <c r="G38" s="100">
        <v>2</v>
      </c>
      <c r="H38" s="100"/>
    </row>
    <row r="39" spans="1:9" x14ac:dyDescent="0.2">
      <c r="A39" s="99" t="s">
        <v>17</v>
      </c>
      <c r="B39" s="101">
        <v>294000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/>
      <c r="I39" s="100"/>
    </row>
    <row r="40" spans="1:9" x14ac:dyDescent="0.2">
      <c r="A40" s="99" t="s">
        <v>18</v>
      </c>
      <c r="B40" s="101">
        <v>304500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/>
    </row>
    <row r="41" spans="1:9" x14ac:dyDescent="0.2">
      <c r="A41" s="99" t="s">
        <v>19</v>
      </c>
      <c r="B41" s="101">
        <v>306000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/>
    </row>
    <row r="42" spans="1:9" x14ac:dyDescent="0.2">
      <c r="A42" s="100" t="s">
        <v>23</v>
      </c>
      <c r="B42" s="101">
        <v>340800</v>
      </c>
      <c r="C42" s="100">
        <v>3</v>
      </c>
      <c r="D42" s="100">
        <v>3</v>
      </c>
      <c r="E42" s="100">
        <v>1</v>
      </c>
      <c r="F42" s="100">
        <v>1</v>
      </c>
      <c r="G42" s="100">
        <v>1</v>
      </c>
      <c r="H42" s="100"/>
      <c r="I42" s="100"/>
    </row>
    <row r="43" spans="1:9" x14ac:dyDescent="0.2">
      <c r="A43" s="154" t="s">
        <v>22</v>
      </c>
      <c r="B43" s="153">
        <v>254400</v>
      </c>
      <c r="C43" s="154">
        <v>2</v>
      </c>
      <c r="D43" s="154">
        <v>3</v>
      </c>
      <c r="E43" s="154">
        <v>1</v>
      </c>
      <c r="F43" s="154">
        <v>1</v>
      </c>
      <c r="G43" s="154">
        <v>1</v>
      </c>
      <c r="H43" s="100"/>
    </row>
    <row r="44" spans="1:9" x14ac:dyDescent="0.2">
      <c r="A44" s="157" t="s">
        <v>10</v>
      </c>
      <c r="B44" s="153">
        <v>751000</v>
      </c>
      <c r="C44" s="154">
        <v>2</v>
      </c>
      <c r="D44" s="154">
        <v>3</v>
      </c>
      <c r="E44" s="154">
        <v>1</v>
      </c>
      <c r="F44" s="154">
        <v>1</v>
      </c>
      <c r="G44" s="154">
        <v>1</v>
      </c>
      <c r="H44" s="100"/>
      <c r="I44" s="100"/>
    </row>
    <row r="45" spans="1:9" x14ac:dyDescent="0.2">
      <c r="A45" s="99" t="s">
        <v>13</v>
      </c>
      <c r="B45" s="101">
        <v>784000</v>
      </c>
      <c r="C45" s="100">
        <v>1</v>
      </c>
      <c r="D45" s="100">
        <v>2</v>
      </c>
      <c r="E45" s="100">
        <v>1</v>
      </c>
      <c r="F45" s="100">
        <v>1</v>
      </c>
      <c r="G45" s="100">
        <v>1</v>
      </c>
      <c r="H45" s="100"/>
    </row>
    <row r="46" spans="1:9" x14ac:dyDescent="0.2">
      <c r="A46" s="99" t="s">
        <v>12</v>
      </c>
      <c r="B46" s="101">
        <v>632000</v>
      </c>
      <c r="C46" s="100">
        <v>1</v>
      </c>
      <c r="D46" s="100">
        <v>2</v>
      </c>
      <c r="E46" s="100">
        <v>1</v>
      </c>
      <c r="F46" s="100">
        <v>1</v>
      </c>
      <c r="G46" s="100">
        <v>1</v>
      </c>
      <c r="H46" s="100"/>
    </row>
    <row r="47" spans="1:9" x14ac:dyDescent="0.2">
      <c r="A47" s="99" t="s">
        <v>14</v>
      </c>
      <c r="B47" s="101">
        <v>626000</v>
      </c>
      <c r="C47" s="100">
        <v>1</v>
      </c>
      <c r="D47" s="100">
        <v>2</v>
      </c>
      <c r="E47" s="100">
        <v>1</v>
      </c>
      <c r="F47" s="100">
        <v>1</v>
      </c>
      <c r="G47" s="100">
        <v>1</v>
      </c>
      <c r="H47" s="100"/>
    </row>
    <row r="48" spans="1:9" x14ac:dyDescent="0.2">
      <c r="A48" s="97" t="s">
        <v>69</v>
      </c>
      <c r="B48" s="101">
        <v>440000</v>
      </c>
      <c r="C48" s="100">
        <v>3</v>
      </c>
      <c r="D48" s="100">
        <v>2</v>
      </c>
      <c r="E48" s="100">
        <v>3</v>
      </c>
      <c r="F48" s="100">
        <v>1</v>
      </c>
      <c r="G48" s="100">
        <v>1</v>
      </c>
      <c r="H48" s="100"/>
      <c r="I48" s="100"/>
    </row>
    <row r="49" spans="1:8" x14ac:dyDescent="0.2">
      <c r="A49" s="24" t="s">
        <v>113</v>
      </c>
      <c r="C49" s="100">
        <v>3</v>
      </c>
      <c r="D49" s="100">
        <v>3</v>
      </c>
      <c r="E49" s="100">
        <v>3</v>
      </c>
      <c r="F49" s="100">
        <v>1</v>
      </c>
      <c r="G49" s="100">
        <v>1</v>
      </c>
      <c r="H49" s="100"/>
    </row>
    <row r="50" spans="1:8" x14ac:dyDescent="0.2">
      <c r="A50" s="155" t="s">
        <v>118</v>
      </c>
      <c r="B50" s="156"/>
      <c r="C50" s="154">
        <v>3</v>
      </c>
      <c r="D50" s="154">
        <v>3</v>
      </c>
      <c r="E50" s="154">
        <v>3</v>
      </c>
      <c r="F50" s="154">
        <v>3</v>
      </c>
      <c r="G50" s="154">
        <v>1</v>
      </c>
      <c r="H50" s="100"/>
    </row>
    <row r="51" spans="1:8" x14ac:dyDescent="0.2">
      <c r="A51" s="151" t="s">
        <v>120</v>
      </c>
      <c r="C51" s="100">
        <v>3</v>
      </c>
      <c r="D51" s="100">
        <v>1</v>
      </c>
      <c r="E51" s="100">
        <v>3</v>
      </c>
      <c r="F51" s="100">
        <v>1</v>
      </c>
      <c r="G51" s="100">
        <v>1</v>
      </c>
      <c r="H51" s="100"/>
    </row>
    <row r="52" spans="1:8" x14ac:dyDescent="0.2">
      <c r="A52" s="151" t="s">
        <v>124</v>
      </c>
      <c r="C52" s="100">
        <v>2</v>
      </c>
      <c r="D52" s="100">
        <v>1</v>
      </c>
      <c r="E52" s="100">
        <v>3</v>
      </c>
      <c r="F52" s="100">
        <v>3</v>
      </c>
      <c r="G52" s="100">
        <v>3</v>
      </c>
      <c r="H52" s="100"/>
    </row>
    <row r="53" spans="1:8" x14ac:dyDescent="0.2">
      <c r="A53" s="95" t="s">
        <v>62</v>
      </c>
      <c r="C53" s="100">
        <v>3</v>
      </c>
      <c r="D53" s="100">
        <v>2</v>
      </c>
      <c r="E53" s="100">
        <v>3</v>
      </c>
      <c r="F53" s="100">
        <v>1</v>
      </c>
      <c r="G53" s="100">
        <v>1</v>
      </c>
      <c r="H53" s="100"/>
    </row>
    <row r="54" spans="1:8" x14ac:dyDescent="0.2">
      <c r="A54" s="95" t="s">
        <v>63</v>
      </c>
      <c r="C54" s="100">
        <v>3</v>
      </c>
      <c r="D54" s="100">
        <v>2</v>
      </c>
      <c r="E54" s="100">
        <v>2</v>
      </c>
      <c r="F54" s="100">
        <v>1</v>
      </c>
      <c r="G54" s="100">
        <v>1</v>
      </c>
    </row>
    <row r="55" spans="1:8" x14ac:dyDescent="0.2">
      <c r="A55" s="159" t="s">
        <v>64</v>
      </c>
      <c r="B55" s="156"/>
      <c r="C55" s="154">
        <v>2</v>
      </c>
      <c r="D55" s="154">
        <v>2</v>
      </c>
      <c r="E55" s="154">
        <v>3</v>
      </c>
      <c r="F55" s="154">
        <v>2</v>
      </c>
      <c r="G55" s="154">
        <v>1</v>
      </c>
    </row>
    <row r="56" spans="1:8" x14ac:dyDescent="0.2">
      <c r="A56" s="159" t="s">
        <v>65</v>
      </c>
      <c r="B56" s="156"/>
      <c r="C56" s="154">
        <v>3</v>
      </c>
      <c r="D56" s="154">
        <v>2</v>
      </c>
      <c r="E56" s="154">
        <v>3</v>
      </c>
      <c r="F56" s="154">
        <v>1</v>
      </c>
      <c r="G56" s="154">
        <v>1</v>
      </c>
    </row>
    <row r="57" spans="1:8" x14ac:dyDescent="0.2">
      <c r="A57" s="155" t="s">
        <v>148</v>
      </c>
      <c r="B57" s="156"/>
      <c r="C57" s="154">
        <v>3</v>
      </c>
      <c r="D57" s="154">
        <v>3</v>
      </c>
      <c r="E57" s="154">
        <v>1</v>
      </c>
      <c r="F57" s="154">
        <v>1</v>
      </c>
      <c r="G57" s="154">
        <v>1</v>
      </c>
    </row>
    <row r="59" spans="1:8" x14ac:dyDescent="0.2">
      <c r="A59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1" workbookViewId="0">
      <selection activeCell="C56" sqref="C56"/>
    </sheetView>
  </sheetViews>
  <sheetFormatPr baseColWidth="10" defaultColWidth="11.5" defaultRowHeight="15" x14ac:dyDescent="0.2"/>
  <cols>
    <col min="1" max="1" width="57.5" customWidth="1"/>
  </cols>
  <sheetData>
    <row r="1" spans="1:5" x14ac:dyDescent="0.2">
      <c r="A1" t="s">
        <v>48</v>
      </c>
      <c r="B1">
        <v>170500</v>
      </c>
      <c r="C1">
        <v>1</v>
      </c>
      <c r="D1">
        <v>0</v>
      </c>
      <c r="E1">
        <v>0</v>
      </c>
    </row>
    <row r="2" spans="1:5" x14ac:dyDescent="0.2">
      <c r="A2" t="s">
        <v>72</v>
      </c>
      <c r="B2">
        <v>169500</v>
      </c>
      <c r="C2">
        <v>1</v>
      </c>
      <c r="D2">
        <v>0</v>
      </c>
      <c r="E2">
        <v>0</v>
      </c>
    </row>
    <row r="3" spans="1:5" x14ac:dyDescent="0.2">
      <c r="A3" t="s">
        <v>80</v>
      </c>
      <c r="B3">
        <v>170500</v>
      </c>
      <c r="C3">
        <v>1</v>
      </c>
      <c r="D3">
        <v>0</v>
      </c>
      <c r="E3">
        <v>0</v>
      </c>
    </row>
    <row r="4" spans="1:5" x14ac:dyDescent="0.2">
      <c r="A4" t="s">
        <v>15</v>
      </c>
      <c r="B4">
        <v>170500</v>
      </c>
      <c r="C4">
        <v>1</v>
      </c>
      <c r="D4">
        <v>0</v>
      </c>
      <c r="E4">
        <v>0</v>
      </c>
    </row>
    <row r="5" spans="1:5" x14ac:dyDescent="0.2">
      <c r="A5" t="s">
        <v>25</v>
      </c>
      <c r="B5">
        <v>170500</v>
      </c>
      <c r="C5">
        <v>1</v>
      </c>
      <c r="D5">
        <v>0</v>
      </c>
      <c r="E5">
        <v>0</v>
      </c>
    </row>
    <row r="6" spans="1:5" x14ac:dyDescent="0.2">
      <c r="A6" t="s">
        <v>50</v>
      </c>
      <c r="B6">
        <v>169500</v>
      </c>
      <c r="C6">
        <v>1</v>
      </c>
      <c r="D6">
        <v>0</v>
      </c>
      <c r="E6">
        <v>0</v>
      </c>
    </row>
    <row r="7" spans="1:5" x14ac:dyDescent="0.2">
      <c r="A7" t="s">
        <v>16</v>
      </c>
      <c r="B7">
        <v>160000</v>
      </c>
      <c r="C7">
        <v>1</v>
      </c>
      <c r="D7">
        <v>0</v>
      </c>
      <c r="E7">
        <v>0</v>
      </c>
    </row>
    <row r="8" spans="1:5" x14ac:dyDescent="0.2">
      <c r="A8" t="s">
        <v>49</v>
      </c>
      <c r="B8">
        <v>170000</v>
      </c>
      <c r="C8">
        <v>1</v>
      </c>
      <c r="D8">
        <v>0</v>
      </c>
      <c r="E8">
        <v>0</v>
      </c>
    </row>
    <row r="9" spans="1:5" x14ac:dyDescent="0.2">
      <c r="A9" t="s">
        <v>27</v>
      </c>
      <c r="B9">
        <v>170000</v>
      </c>
      <c r="C9">
        <v>1</v>
      </c>
      <c r="D9">
        <v>0</v>
      </c>
      <c r="E9">
        <v>0</v>
      </c>
    </row>
    <row r="10" spans="1:5" x14ac:dyDescent="0.2">
      <c r="A10" t="s">
        <v>52</v>
      </c>
      <c r="B10">
        <v>171000</v>
      </c>
      <c r="C10">
        <v>1</v>
      </c>
      <c r="D10">
        <v>0</v>
      </c>
      <c r="E10">
        <v>0</v>
      </c>
    </row>
    <row r="11" spans="1:5" x14ac:dyDescent="0.2">
      <c r="A11" t="s">
        <v>51</v>
      </c>
      <c r="B11">
        <v>170000</v>
      </c>
      <c r="C11">
        <v>1</v>
      </c>
      <c r="D11">
        <v>0</v>
      </c>
      <c r="E11">
        <v>0</v>
      </c>
    </row>
    <row r="12" spans="1:5" x14ac:dyDescent="0.2">
      <c r="A12" t="s">
        <v>54</v>
      </c>
      <c r="B12">
        <v>168000</v>
      </c>
      <c r="C12">
        <v>1</v>
      </c>
      <c r="D12">
        <v>0</v>
      </c>
      <c r="E12">
        <v>0</v>
      </c>
    </row>
    <row r="13" spans="1:5" x14ac:dyDescent="0.2">
      <c r="A13" t="s">
        <v>26</v>
      </c>
      <c r="B13">
        <v>383500</v>
      </c>
      <c r="C13">
        <v>1</v>
      </c>
      <c r="D13">
        <v>0</v>
      </c>
      <c r="E13">
        <v>0</v>
      </c>
    </row>
    <row r="14" spans="1:5" x14ac:dyDescent="0.2">
      <c r="A14" t="s">
        <v>53</v>
      </c>
      <c r="B14">
        <v>336000</v>
      </c>
      <c r="C14">
        <v>1</v>
      </c>
      <c r="D14">
        <v>0</v>
      </c>
      <c r="E14">
        <v>0</v>
      </c>
    </row>
    <row r="15" spans="1:5" x14ac:dyDescent="0.2">
      <c r="A15" t="s">
        <v>15</v>
      </c>
      <c r="B15">
        <v>423500</v>
      </c>
      <c r="C15">
        <v>1</v>
      </c>
      <c r="D15">
        <v>0</v>
      </c>
      <c r="E15">
        <v>0</v>
      </c>
    </row>
    <row r="16" spans="1:5" x14ac:dyDescent="0.2">
      <c r="A16" t="s">
        <v>54</v>
      </c>
      <c r="B16">
        <v>448000</v>
      </c>
      <c r="C16">
        <v>1</v>
      </c>
      <c r="D16">
        <v>1</v>
      </c>
      <c r="E16">
        <v>1</v>
      </c>
    </row>
    <row r="17" spans="1:5" x14ac:dyDescent="0.2">
      <c r="A17" t="s">
        <v>48</v>
      </c>
      <c r="B17">
        <v>448000</v>
      </c>
      <c r="C17">
        <v>1</v>
      </c>
      <c r="D17">
        <v>0</v>
      </c>
      <c r="E17">
        <v>0</v>
      </c>
    </row>
    <row r="18" spans="1:5" x14ac:dyDescent="0.2">
      <c r="A18" t="s">
        <v>55</v>
      </c>
      <c r="B18">
        <v>448000</v>
      </c>
      <c r="C18">
        <v>1</v>
      </c>
      <c r="D18">
        <v>0</v>
      </c>
      <c r="E18">
        <v>0</v>
      </c>
    </row>
    <row r="19" spans="1:5" x14ac:dyDescent="0.2">
      <c r="A19" t="s">
        <v>51</v>
      </c>
      <c r="B19">
        <v>448000</v>
      </c>
      <c r="C19">
        <v>1</v>
      </c>
      <c r="D19">
        <v>0</v>
      </c>
      <c r="E19">
        <v>0</v>
      </c>
    </row>
    <row r="20" spans="1:5" x14ac:dyDescent="0.2">
      <c r="A20" t="s">
        <v>16</v>
      </c>
      <c r="B20">
        <v>448000</v>
      </c>
      <c r="C20">
        <v>1</v>
      </c>
      <c r="D20">
        <v>0</v>
      </c>
      <c r="E20">
        <v>0</v>
      </c>
    </row>
    <row r="21" spans="1:5" x14ac:dyDescent="0.2">
      <c r="A21" t="s">
        <v>85</v>
      </c>
      <c r="B21">
        <v>336000</v>
      </c>
      <c r="C21">
        <v>1</v>
      </c>
      <c r="D21">
        <v>0</v>
      </c>
      <c r="E21">
        <v>0</v>
      </c>
    </row>
    <row r="22" spans="1:5" x14ac:dyDescent="0.2">
      <c r="A22" t="s">
        <v>81</v>
      </c>
      <c r="B22">
        <v>336000</v>
      </c>
      <c r="C22">
        <v>1</v>
      </c>
      <c r="D22">
        <v>0</v>
      </c>
      <c r="E22">
        <v>0</v>
      </c>
    </row>
    <row r="23" spans="1:5" x14ac:dyDescent="0.2">
      <c r="A23" t="s">
        <v>30</v>
      </c>
      <c r="B23">
        <v>236000</v>
      </c>
      <c r="C23">
        <v>1</v>
      </c>
      <c r="D23">
        <v>1</v>
      </c>
      <c r="E23">
        <v>1</v>
      </c>
    </row>
    <row r="24" spans="1:5" x14ac:dyDescent="0.2">
      <c r="A24" t="s">
        <v>31</v>
      </c>
      <c r="B24">
        <v>170000</v>
      </c>
      <c r="C24">
        <v>1</v>
      </c>
      <c r="D24">
        <v>0</v>
      </c>
      <c r="E24">
        <v>0</v>
      </c>
    </row>
    <row r="25" spans="1:5" x14ac:dyDescent="0.2">
      <c r="A25" t="s">
        <v>28</v>
      </c>
      <c r="B25">
        <v>167000</v>
      </c>
      <c r="C25">
        <v>1</v>
      </c>
      <c r="D25">
        <v>0</v>
      </c>
      <c r="E25">
        <v>0</v>
      </c>
    </row>
    <row r="26" spans="1:5" x14ac:dyDescent="0.2">
      <c r="A26" t="s">
        <v>29</v>
      </c>
      <c r="B26">
        <v>226000</v>
      </c>
      <c r="C26">
        <v>1</v>
      </c>
      <c r="D26">
        <v>1</v>
      </c>
      <c r="E26">
        <v>1</v>
      </c>
    </row>
    <row r="27" spans="1:5" x14ac:dyDescent="0.2">
      <c r="A27" t="s">
        <v>72</v>
      </c>
      <c r="B27">
        <v>202500</v>
      </c>
      <c r="C27">
        <v>1</v>
      </c>
      <c r="D27">
        <v>0</v>
      </c>
      <c r="E27">
        <v>0</v>
      </c>
    </row>
    <row r="28" spans="1:5" x14ac:dyDescent="0.2">
      <c r="A28" t="s">
        <v>80</v>
      </c>
      <c r="B28">
        <v>202500</v>
      </c>
      <c r="C28">
        <v>1</v>
      </c>
      <c r="D28">
        <v>0</v>
      </c>
      <c r="E28">
        <v>0</v>
      </c>
    </row>
    <row r="29" spans="1:5" x14ac:dyDescent="0.2">
      <c r="A29" t="s">
        <v>15</v>
      </c>
      <c r="B29">
        <v>202500</v>
      </c>
      <c r="C29">
        <v>1</v>
      </c>
      <c r="D29">
        <v>0</v>
      </c>
      <c r="E29">
        <v>0</v>
      </c>
    </row>
    <row r="30" spans="1:5" x14ac:dyDescent="0.2">
      <c r="A30" t="s">
        <v>25</v>
      </c>
      <c r="B30">
        <v>202500</v>
      </c>
      <c r="C30">
        <v>1</v>
      </c>
      <c r="D30">
        <v>0</v>
      </c>
      <c r="E30">
        <v>0</v>
      </c>
    </row>
    <row r="31" spans="1:5" x14ac:dyDescent="0.2">
      <c r="A31" t="s">
        <v>40</v>
      </c>
      <c r="B31">
        <v>162000</v>
      </c>
      <c r="C31">
        <v>1</v>
      </c>
      <c r="D31">
        <v>0</v>
      </c>
      <c r="E31">
        <v>0</v>
      </c>
    </row>
    <row r="32" spans="1:5" x14ac:dyDescent="0.2">
      <c r="A32" t="s">
        <v>42</v>
      </c>
      <c r="B32">
        <v>163500</v>
      </c>
      <c r="C32">
        <v>1</v>
      </c>
      <c r="D32">
        <v>0</v>
      </c>
      <c r="E32">
        <v>0</v>
      </c>
    </row>
    <row r="33" spans="1:5" x14ac:dyDescent="0.2">
      <c r="A33" t="s">
        <v>8</v>
      </c>
      <c r="B33">
        <v>165000</v>
      </c>
      <c r="C33">
        <v>1</v>
      </c>
      <c r="D33">
        <v>0</v>
      </c>
      <c r="E33">
        <v>0</v>
      </c>
    </row>
    <row r="34" spans="1:5" x14ac:dyDescent="0.2">
      <c r="A34" t="s">
        <v>44</v>
      </c>
      <c r="B34">
        <v>159500</v>
      </c>
      <c r="C34">
        <v>1</v>
      </c>
      <c r="D34">
        <v>0</v>
      </c>
      <c r="E34">
        <v>0</v>
      </c>
    </row>
    <row r="35" spans="1:5" x14ac:dyDescent="0.2">
      <c r="A35" t="s">
        <v>6</v>
      </c>
      <c r="B35">
        <v>165500</v>
      </c>
      <c r="C35">
        <v>1</v>
      </c>
      <c r="D35">
        <v>0</v>
      </c>
      <c r="E35">
        <v>0</v>
      </c>
    </row>
    <row r="36" spans="1:5" x14ac:dyDescent="0.2">
      <c r="A36" t="s">
        <v>43</v>
      </c>
      <c r="B36">
        <v>229000</v>
      </c>
      <c r="C36">
        <v>1</v>
      </c>
      <c r="D36">
        <v>0</v>
      </c>
      <c r="E36">
        <v>0</v>
      </c>
    </row>
    <row r="37" spans="1:5" x14ac:dyDescent="0.2">
      <c r="A37" t="s">
        <v>74</v>
      </c>
      <c r="B37">
        <v>164500</v>
      </c>
      <c r="C37">
        <v>1</v>
      </c>
      <c r="D37">
        <v>0</v>
      </c>
      <c r="E37">
        <v>0</v>
      </c>
    </row>
    <row r="38" spans="1:5" x14ac:dyDescent="0.2">
      <c r="A38" t="s">
        <v>17</v>
      </c>
      <c r="B38">
        <v>294000</v>
      </c>
      <c r="C38">
        <v>1</v>
      </c>
      <c r="D38">
        <v>1</v>
      </c>
      <c r="E38">
        <v>1</v>
      </c>
    </row>
    <row r="39" spans="1:5" x14ac:dyDescent="0.2">
      <c r="A39" t="s">
        <v>18</v>
      </c>
      <c r="B39">
        <v>304500</v>
      </c>
      <c r="C39">
        <v>1</v>
      </c>
      <c r="D39">
        <v>1</v>
      </c>
      <c r="E39">
        <v>1</v>
      </c>
    </row>
    <row r="40" spans="1:5" x14ac:dyDescent="0.2">
      <c r="A40" t="s">
        <v>19</v>
      </c>
      <c r="B40">
        <v>306000</v>
      </c>
      <c r="C40">
        <v>1</v>
      </c>
      <c r="D40">
        <v>1</v>
      </c>
      <c r="E40">
        <v>1</v>
      </c>
    </row>
    <row r="41" spans="1:5" x14ac:dyDescent="0.2">
      <c r="A41" t="s">
        <v>23</v>
      </c>
      <c r="B41">
        <v>340800</v>
      </c>
      <c r="C41">
        <v>1</v>
      </c>
      <c r="D41">
        <v>0</v>
      </c>
      <c r="E41">
        <v>0</v>
      </c>
    </row>
    <row r="42" spans="1:5" x14ac:dyDescent="0.2">
      <c r="A42" t="s">
        <v>22</v>
      </c>
      <c r="B42">
        <v>254400</v>
      </c>
      <c r="C42">
        <v>1</v>
      </c>
      <c r="D42">
        <v>1</v>
      </c>
      <c r="E42">
        <v>0</v>
      </c>
    </row>
    <row r="43" spans="1:5" x14ac:dyDescent="0.2">
      <c r="A43" t="s">
        <v>10</v>
      </c>
      <c r="B43">
        <v>751000</v>
      </c>
      <c r="C43">
        <v>1</v>
      </c>
      <c r="D43">
        <v>1</v>
      </c>
      <c r="E43">
        <v>1</v>
      </c>
    </row>
    <row r="44" spans="1:5" x14ac:dyDescent="0.2">
      <c r="A44" t="s">
        <v>13</v>
      </c>
      <c r="B44">
        <v>784000</v>
      </c>
      <c r="C44">
        <v>1</v>
      </c>
      <c r="D44">
        <v>1</v>
      </c>
      <c r="E44">
        <v>1</v>
      </c>
    </row>
    <row r="45" spans="1:5" x14ac:dyDescent="0.2">
      <c r="A45" t="s">
        <v>12</v>
      </c>
      <c r="B45">
        <v>632000</v>
      </c>
      <c r="C45">
        <v>1</v>
      </c>
      <c r="D45">
        <v>1</v>
      </c>
      <c r="E45">
        <v>0</v>
      </c>
    </row>
    <row r="46" spans="1:5" x14ac:dyDescent="0.2">
      <c r="A46" t="s">
        <v>14</v>
      </c>
      <c r="B46">
        <v>626000</v>
      </c>
      <c r="C46">
        <v>1</v>
      </c>
      <c r="D46">
        <v>1</v>
      </c>
      <c r="E46">
        <v>1</v>
      </c>
    </row>
    <row r="47" spans="1:5" x14ac:dyDescent="0.2">
      <c r="A47" t="s">
        <v>69</v>
      </c>
      <c r="B47">
        <v>440000</v>
      </c>
      <c r="C47">
        <v>1</v>
      </c>
      <c r="D47">
        <v>1</v>
      </c>
      <c r="E47">
        <v>0</v>
      </c>
    </row>
    <row r="48" spans="1:5" x14ac:dyDescent="0.2">
      <c r="A48" s="24" t="s">
        <v>113</v>
      </c>
      <c r="C48">
        <v>1</v>
      </c>
      <c r="D48">
        <v>0</v>
      </c>
      <c r="E48">
        <v>0</v>
      </c>
    </row>
    <row r="49" spans="1:5" x14ac:dyDescent="0.2">
      <c r="A49" s="151" t="s">
        <v>118</v>
      </c>
      <c r="C49">
        <v>1</v>
      </c>
      <c r="D49">
        <v>0</v>
      </c>
      <c r="E49">
        <v>0</v>
      </c>
    </row>
    <row r="50" spans="1:5" x14ac:dyDescent="0.2">
      <c r="A50" s="151" t="s">
        <v>120</v>
      </c>
      <c r="C50">
        <v>1</v>
      </c>
      <c r="D50">
        <v>0</v>
      </c>
      <c r="E50">
        <v>0</v>
      </c>
    </row>
    <row r="51" spans="1:5" x14ac:dyDescent="0.2">
      <c r="A51" s="151" t="s">
        <v>122</v>
      </c>
      <c r="C51">
        <v>1</v>
      </c>
      <c r="D51">
        <v>0</v>
      </c>
      <c r="E51">
        <v>0</v>
      </c>
    </row>
    <row r="52" spans="1:5" x14ac:dyDescent="0.2">
      <c r="A52" s="151" t="s">
        <v>124</v>
      </c>
      <c r="C52">
        <v>1</v>
      </c>
      <c r="D52">
        <v>0</v>
      </c>
      <c r="E52">
        <v>0</v>
      </c>
    </row>
    <row r="53" spans="1:5" x14ac:dyDescent="0.2">
      <c r="A53" s="95" t="s">
        <v>62</v>
      </c>
      <c r="C53">
        <v>1</v>
      </c>
      <c r="D53">
        <v>0</v>
      </c>
      <c r="E53">
        <v>0</v>
      </c>
    </row>
    <row r="54" spans="1:5" x14ac:dyDescent="0.2">
      <c r="A54" s="95" t="s">
        <v>63</v>
      </c>
      <c r="C54">
        <v>1</v>
      </c>
      <c r="D54">
        <v>0</v>
      </c>
      <c r="E54">
        <v>0</v>
      </c>
    </row>
    <row r="55" spans="1:5" x14ac:dyDescent="0.2">
      <c r="A55" s="95" t="s">
        <v>64</v>
      </c>
      <c r="C55">
        <v>1</v>
      </c>
      <c r="D55">
        <v>0</v>
      </c>
      <c r="E55">
        <v>0</v>
      </c>
    </row>
    <row r="56" spans="1:5" x14ac:dyDescent="0.2">
      <c r="A56" s="95" t="s">
        <v>65</v>
      </c>
      <c r="C56">
        <v>1</v>
      </c>
      <c r="D56">
        <v>0</v>
      </c>
      <c r="E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="85" zoomScaleNormal="85" workbookViewId="0">
      <selection activeCell="C20" sqref="C20"/>
    </sheetView>
  </sheetViews>
  <sheetFormatPr baseColWidth="10" defaultColWidth="8.83203125" defaultRowHeight="15" x14ac:dyDescent="0.2"/>
  <cols>
    <col min="1" max="1" width="17.6640625" customWidth="1"/>
    <col min="2" max="2" width="49.83203125" customWidth="1"/>
    <col min="3" max="3" width="54.6640625" customWidth="1"/>
    <col min="4" max="4" width="43.83203125" customWidth="1"/>
    <col min="5" max="5" width="32.5" customWidth="1"/>
    <col min="6" max="6" width="15.5" customWidth="1"/>
    <col min="7" max="7" width="15.83203125" customWidth="1"/>
    <col min="8" max="8" width="16" customWidth="1"/>
    <col min="9" max="9" width="16.5" customWidth="1"/>
  </cols>
  <sheetData>
    <row r="1" spans="1:9" ht="16" x14ac:dyDescent="0.2">
      <c r="A1" s="1" t="s">
        <v>0</v>
      </c>
      <c r="B1" s="1" t="s">
        <v>2</v>
      </c>
      <c r="C1" s="1" t="s">
        <v>4</v>
      </c>
      <c r="D1" s="1" t="s">
        <v>32</v>
      </c>
      <c r="E1" s="1" t="s">
        <v>5</v>
      </c>
      <c r="F1" s="1" t="s">
        <v>73</v>
      </c>
      <c r="G1" s="1" t="s">
        <v>75</v>
      </c>
      <c r="H1" s="1" t="s">
        <v>77</v>
      </c>
      <c r="I1" s="1" t="s">
        <v>76</v>
      </c>
    </row>
    <row r="2" spans="1:9" x14ac:dyDescent="0.2">
      <c r="A2" s="2" t="s">
        <v>1</v>
      </c>
      <c r="B2" s="179" t="s">
        <v>3</v>
      </c>
      <c r="C2" s="2" t="s">
        <v>6</v>
      </c>
      <c r="D2" s="2" t="s">
        <v>38</v>
      </c>
      <c r="E2" s="2" t="s">
        <v>7</v>
      </c>
      <c r="F2" s="25">
        <v>162000</v>
      </c>
      <c r="G2" s="4"/>
      <c r="H2" s="4"/>
      <c r="I2" s="4"/>
    </row>
    <row r="3" spans="1:9" x14ac:dyDescent="0.2">
      <c r="A3" s="2"/>
      <c r="B3" s="179"/>
      <c r="C3" s="2" t="s">
        <v>8</v>
      </c>
      <c r="D3" s="2" t="s">
        <v>38</v>
      </c>
      <c r="E3" s="2" t="s">
        <v>7</v>
      </c>
      <c r="F3" s="25">
        <v>165000</v>
      </c>
      <c r="G3" s="4"/>
      <c r="H3" s="4"/>
      <c r="I3" s="4"/>
    </row>
    <row r="4" spans="1:9" x14ac:dyDescent="0.2">
      <c r="A4" s="2"/>
      <c r="B4" s="180" t="s">
        <v>9</v>
      </c>
      <c r="C4" s="2" t="s">
        <v>10</v>
      </c>
      <c r="D4" s="2" t="s">
        <v>37</v>
      </c>
      <c r="E4" s="2" t="s">
        <v>11</v>
      </c>
      <c r="F4" s="25">
        <v>751000</v>
      </c>
      <c r="G4" s="4"/>
      <c r="H4" s="4"/>
      <c r="I4" s="4"/>
    </row>
    <row r="5" spans="1:9" x14ac:dyDescent="0.2">
      <c r="A5" s="2"/>
      <c r="B5" s="180"/>
      <c r="C5" s="2" t="s">
        <v>12</v>
      </c>
      <c r="D5" s="2" t="s">
        <v>37</v>
      </c>
      <c r="E5" s="2" t="s">
        <v>7</v>
      </c>
      <c r="F5" s="25">
        <v>632000</v>
      </c>
      <c r="G5" s="4"/>
      <c r="H5" s="4"/>
      <c r="I5" s="4"/>
    </row>
    <row r="6" spans="1:9" x14ac:dyDescent="0.2">
      <c r="A6" s="2"/>
      <c r="B6" s="180"/>
      <c r="C6" s="2" t="s">
        <v>13</v>
      </c>
      <c r="D6" s="2" t="s">
        <v>37</v>
      </c>
      <c r="E6" s="2" t="s">
        <v>7</v>
      </c>
      <c r="F6" s="25">
        <v>626000</v>
      </c>
      <c r="G6" s="4"/>
      <c r="H6" s="4"/>
      <c r="I6" s="4"/>
    </row>
    <row r="7" spans="1:9" x14ac:dyDescent="0.2">
      <c r="A7" s="2"/>
      <c r="B7" s="180"/>
      <c r="C7" s="2" t="s">
        <v>14</v>
      </c>
      <c r="D7" s="2" t="s">
        <v>37</v>
      </c>
      <c r="E7" s="2" t="s">
        <v>7</v>
      </c>
      <c r="F7" s="25">
        <v>632000</v>
      </c>
      <c r="G7" s="4"/>
      <c r="H7" s="4"/>
      <c r="I7" s="4"/>
    </row>
    <row r="8" spans="1:9" x14ac:dyDescent="0.2">
      <c r="A8" s="2"/>
      <c r="B8" s="180"/>
      <c r="C8" s="2" t="s">
        <v>15</v>
      </c>
      <c r="D8" s="2" t="s">
        <v>34</v>
      </c>
      <c r="E8" s="2" t="s">
        <v>11</v>
      </c>
      <c r="F8" s="26">
        <v>423500</v>
      </c>
      <c r="G8" s="3"/>
      <c r="H8" s="4"/>
      <c r="I8" s="4"/>
    </row>
    <row r="9" spans="1:9" x14ac:dyDescent="0.2">
      <c r="A9" s="2"/>
      <c r="B9" s="180"/>
      <c r="C9" s="2" t="s">
        <v>15</v>
      </c>
      <c r="D9" s="2" t="s">
        <v>34</v>
      </c>
      <c r="E9" s="2" t="s">
        <v>7</v>
      </c>
      <c r="F9" s="26">
        <v>170500</v>
      </c>
      <c r="G9" s="4"/>
      <c r="H9" s="4"/>
      <c r="I9" s="4"/>
    </row>
    <row r="10" spans="1:9" x14ac:dyDescent="0.2">
      <c r="A10" s="2"/>
      <c r="B10" s="180"/>
      <c r="C10" s="2" t="s">
        <v>16</v>
      </c>
      <c r="D10" s="2" t="s">
        <v>34</v>
      </c>
      <c r="E10" s="2" t="s">
        <v>11</v>
      </c>
      <c r="F10" s="26">
        <v>448000</v>
      </c>
      <c r="G10" s="3"/>
      <c r="H10" s="4"/>
      <c r="I10" s="4"/>
    </row>
    <row r="11" spans="1:9" x14ac:dyDescent="0.2">
      <c r="A11" s="2"/>
      <c r="B11" s="180"/>
      <c r="C11" s="2" t="s">
        <v>16</v>
      </c>
      <c r="D11" s="2" t="s">
        <v>34</v>
      </c>
      <c r="E11" s="2" t="s">
        <v>7</v>
      </c>
      <c r="F11" s="26">
        <v>160000</v>
      </c>
      <c r="G11" s="4"/>
      <c r="H11" s="4"/>
      <c r="I11" s="4"/>
    </row>
    <row r="12" spans="1:9" x14ac:dyDescent="0.2">
      <c r="A12" s="2"/>
      <c r="B12" s="179" t="s">
        <v>20</v>
      </c>
      <c r="C12" s="2" t="s">
        <v>17</v>
      </c>
      <c r="D12" s="2" t="s">
        <v>36</v>
      </c>
      <c r="E12" s="2" t="s">
        <v>7</v>
      </c>
      <c r="F12" s="25">
        <v>294000</v>
      </c>
      <c r="G12" s="4"/>
      <c r="H12" s="4"/>
      <c r="I12" s="4"/>
    </row>
    <row r="13" spans="1:9" x14ac:dyDescent="0.2">
      <c r="A13" s="2"/>
      <c r="B13" s="179"/>
      <c r="C13" s="2" t="s">
        <v>18</v>
      </c>
      <c r="D13" s="2" t="s">
        <v>36</v>
      </c>
      <c r="E13" s="2" t="s">
        <v>7</v>
      </c>
      <c r="F13" s="25">
        <v>304500</v>
      </c>
      <c r="G13" s="4"/>
      <c r="H13" s="4"/>
      <c r="I13" s="4"/>
    </row>
    <row r="14" spans="1:9" x14ac:dyDescent="0.2">
      <c r="A14" s="2"/>
      <c r="B14" s="179"/>
      <c r="C14" s="2" t="s">
        <v>19</v>
      </c>
      <c r="D14" s="2" t="s">
        <v>36</v>
      </c>
      <c r="E14" s="2" t="s">
        <v>7</v>
      </c>
      <c r="F14" s="25">
        <v>306000</v>
      </c>
      <c r="G14" s="4"/>
      <c r="H14" s="4"/>
      <c r="I14" s="4"/>
    </row>
    <row r="15" spans="1:9" x14ac:dyDescent="0.2">
      <c r="A15" s="2"/>
      <c r="B15" s="179" t="s">
        <v>21</v>
      </c>
      <c r="C15" s="2" t="s">
        <v>22</v>
      </c>
      <c r="D15" s="2" t="s">
        <v>35</v>
      </c>
      <c r="E15" s="2" t="s">
        <v>7</v>
      </c>
      <c r="F15" s="25">
        <v>254400</v>
      </c>
      <c r="G15" s="4"/>
      <c r="H15" s="4"/>
      <c r="I15" s="4"/>
    </row>
    <row r="16" spans="1:9" x14ac:dyDescent="0.2">
      <c r="A16" s="2"/>
      <c r="B16" s="179"/>
      <c r="C16" s="2" t="s">
        <v>23</v>
      </c>
      <c r="D16" s="2" t="s">
        <v>35</v>
      </c>
      <c r="E16" s="2" t="s">
        <v>11</v>
      </c>
      <c r="F16" s="25">
        <v>340800</v>
      </c>
      <c r="G16" s="4"/>
      <c r="H16" s="4"/>
      <c r="I16" s="4"/>
    </row>
    <row r="17" spans="1:9" x14ac:dyDescent="0.2">
      <c r="A17" s="2"/>
      <c r="B17" s="179" t="s">
        <v>24</v>
      </c>
      <c r="C17" s="2" t="s">
        <v>25</v>
      </c>
      <c r="D17" s="2" t="s">
        <v>34</v>
      </c>
      <c r="E17" s="2" t="s">
        <v>7</v>
      </c>
      <c r="F17" s="27">
        <v>202500</v>
      </c>
      <c r="G17" s="4"/>
      <c r="H17" s="4"/>
      <c r="I17" s="4"/>
    </row>
    <row r="18" spans="1:9" x14ac:dyDescent="0.2">
      <c r="A18" s="2"/>
      <c r="B18" s="179"/>
      <c r="C18" s="2" t="s">
        <v>26</v>
      </c>
      <c r="D18" s="2" t="s">
        <v>34</v>
      </c>
      <c r="E18" s="2" t="s">
        <v>7</v>
      </c>
      <c r="F18" s="28">
        <v>383500</v>
      </c>
      <c r="G18" s="4"/>
      <c r="H18" s="4"/>
      <c r="I18" s="4"/>
    </row>
    <row r="19" spans="1:9" x14ac:dyDescent="0.2">
      <c r="A19" s="2"/>
      <c r="B19" s="179"/>
      <c r="C19" s="2" t="s">
        <v>27</v>
      </c>
      <c r="D19" s="2" t="s">
        <v>34</v>
      </c>
      <c r="E19" s="2" t="s">
        <v>7</v>
      </c>
      <c r="F19" s="29">
        <v>170000</v>
      </c>
      <c r="G19" s="4"/>
      <c r="H19" s="4"/>
      <c r="I19" s="4"/>
    </row>
    <row r="20" spans="1:9" x14ac:dyDescent="0.2">
      <c r="A20" s="2"/>
      <c r="B20" s="179"/>
      <c r="C20" s="2" t="s">
        <v>28</v>
      </c>
      <c r="D20" s="2" t="s">
        <v>33</v>
      </c>
      <c r="E20" s="2" t="s">
        <v>7</v>
      </c>
      <c r="F20" s="30">
        <v>167000</v>
      </c>
      <c r="G20" s="4"/>
      <c r="H20" s="4"/>
      <c r="I20" s="4"/>
    </row>
    <row r="21" spans="1:9" x14ac:dyDescent="0.2">
      <c r="A21" s="2"/>
      <c r="B21" s="179"/>
      <c r="C21" s="2" t="s">
        <v>29</v>
      </c>
      <c r="D21" s="2" t="s">
        <v>33</v>
      </c>
      <c r="E21" s="2" t="s">
        <v>7</v>
      </c>
      <c r="F21" s="30">
        <v>226000</v>
      </c>
      <c r="G21" s="4"/>
      <c r="H21" s="4"/>
      <c r="I21" s="4"/>
    </row>
    <row r="22" spans="1:9" x14ac:dyDescent="0.2">
      <c r="A22" s="2"/>
      <c r="B22" s="179"/>
      <c r="C22" s="2" t="s">
        <v>30</v>
      </c>
      <c r="D22" s="2" t="s">
        <v>33</v>
      </c>
      <c r="E22" s="2" t="s">
        <v>7</v>
      </c>
      <c r="F22" s="30">
        <v>236000</v>
      </c>
      <c r="G22" s="4"/>
      <c r="H22" s="4"/>
      <c r="I22" s="4"/>
    </row>
    <row r="23" spans="1:9" x14ac:dyDescent="0.2">
      <c r="A23" s="2"/>
      <c r="B23" s="179"/>
      <c r="C23" s="2" t="s">
        <v>31</v>
      </c>
      <c r="D23" s="2" t="s">
        <v>33</v>
      </c>
      <c r="E23" s="2" t="s">
        <v>7</v>
      </c>
      <c r="F23" s="30">
        <v>170000</v>
      </c>
      <c r="G23" s="4"/>
      <c r="H23" s="4"/>
      <c r="I23" s="4"/>
    </row>
    <row r="24" spans="1:9" x14ac:dyDescent="0.2">
      <c r="A24" s="2"/>
      <c r="B24" s="180" t="s">
        <v>40</v>
      </c>
      <c r="C24" s="2" t="s">
        <v>44</v>
      </c>
      <c r="D24" s="2" t="s">
        <v>38</v>
      </c>
      <c r="E24" s="2" t="s">
        <v>7</v>
      </c>
      <c r="F24" s="31">
        <v>159500</v>
      </c>
      <c r="G24" s="4"/>
      <c r="H24" s="4"/>
      <c r="I24" s="4"/>
    </row>
    <row r="25" spans="1:9" x14ac:dyDescent="0.2">
      <c r="A25" s="2"/>
      <c r="B25" s="180"/>
      <c r="C25" s="2" t="s">
        <v>40</v>
      </c>
      <c r="D25" s="2" t="s">
        <v>38</v>
      </c>
      <c r="E25" s="2" t="s">
        <v>7</v>
      </c>
      <c r="F25" s="25">
        <v>162000</v>
      </c>
      <c r="G25" s="4"/>
      <c r="H25" s="4"/>
      <c r="I25" s="4"/>
    </row>
    <row r="26" spans="1:9" x14ac:dyDescent="0.2">
      <c r="A26" s="2"/>
      <c r="B26" s="179" t="s">
        <v>41</v>
      </c>
      <c r="C26" s="2" t="s">
        <v>42</v>
      </c>
      <c r="D26" s="2" t="s">
        <v>38</v>
      </c>
      <c r="E26" s="2" t="s">
        <v>7</v>
      </c>
      <c r="F26" s="25">
        <v>229000</v>
      </c>
      <c r="G26" s="4"/>
      <c r="H26" s="4"/>
      <c r="I26" s="4"/>
    </row>
    <row r="27" spans="1:9" x14ac:dyDescent="0.2">
      <c r="A27" s="2"/>
      <c r="B27" s="179"/>
      <c r="C27" s="2" t="s">
        <v>43</v>
      </c>
      <c r="D27" s="2" t="s">
        <v>38</v>
      </c>
      <c r="E27" s="2" t="s">
        <v>7</v>
      </c>
      <c r="F27" s="25">
        <v>164500</v>
      </c>
      <c r="G27" s="4"/>
      <c r="H27" s="4"/>
      <c r="I27" s="4"/>
    </row>
    <row r="28" spans="1:9" ht="16.5" customHeight="1" x14ac:dyDescent="0.2">
      <c r="A28" s="32"/>
      <c r="B28" s="179"/>
      <c r="C28" s="2" t="s">
        <v>74</v>
      </c>
      <c r="D28" s="2" t="s">
        <v>38</v>
      </c>
      <c r="E28" s="2" t="s">
        <v>7</v>
      </c>
      <c r="F28" s="33">
        <v>164500</v>
      </c>
      <c r="G28" s="4"/>
      <c r="H28" s="4"/>
      <c r="I28" s="4"/>
    </row>
    <row r="29" spans="1:9" x14ac:dyDescent="0.2">
      <c r="A29" s="2"/>
      <c r="B29" s="5" t="s">
        <v>39</v>
      </c>
      <c r="C29" s="2" t="s">
        <v>26</v>
      </c>
      <c r="D29" s="2" t="s">
        <v>34</v>
      </c>
      <c r="E29" s="2" t="s">
        <v>7</v>
      </c>
      <c r="F29" s="25">
        <v>162000</v>
      </c>
      <c r="G29" s="4"/>
      <c r="H29" s="4"/>
      <c r="I29" s="4"/>
    </row>
    <row r="30" spans="1:9" x14ac:dyDescent="0.2">
      <c r="A30" s="6" t="s">
        <v>45</v>
      </c>
      <c r="B30" s="7" t="s">
        <v>46</v>
      </c>
      <c r="C30" s="6" t="s">
        <v>6</v>
      </c>
      <c r="D30" s="6" t="s">
        <v>38</v>
      </c>
      <c r="E30" s="6" t="s">
        <v>7</v>
      </c>
      <c r="F30" s="34">
        <v>163500</v>
      </c>
      <c r="G30" s="4"/>
      <c r="H30" s="4"/>
      <c r="I30" s="4"/>
    </row>
    <row r="31" spans="1:9" x14ac:dyDescent="0.2">
      <c r="A31" s="6"/>
      <c r="B31" s="7"/>
      <c r="C31" s="6" t="s">
        <v>42</v>
      </c>
      <c r="D31" s="6" t="s">
        <v>38</v>
      </c>
      <c r="E31" s="6" t="s">
        <v>7</v>
      </c>
      <c r="F31" s="34">
        <v>165000</v>
      </c>
      <c r="G31" s="4"/>
      <c r="H31" s="4"/>
      <c r="I31" s="4"/>
    </row>
    <row r="32" spans="1:9" x14ac:dyDescent="0.2">
      <c r="A32" s="6"/>
      <c r="B32" s="7"/>
      <c r="C32" s="6" t="s">
        <v>8</v>
      </c>
      <c r="D32" s="6" t="s">
        <v>38</v>
      </c>
      <c r="E32" s="6" t="s">
        <v>7</v>
      </c>
      <c r="F32" s="34">
        <v>165000</v>
      </c>
      <c r="G32" s="4"/>
      <c r="H32" s="4"/>
      <c r="I32" s="4"/>
    </row>
    <row r="33" spans="1:9" x14ac:dyDescent="0.2">
      <c r="A33" s="6"/>
      <c r="B33" s="7" t="s">
        <v>21</v>
      </c>
      <c r="C33" s="6" t="s">
        <v>22</v>
      </c>
      <c r="D33" s="6" t="s">
        <v>35</v>
      </c>
      <c r="E33" s="6" t="s">
        <v>7</v>
      </c>
      <c r="F33" s="34">
        <v>254400</v>
      </c>
      <c r="G33" s="4"/>
      <c r="H33" s="4"/>
      <c r="I33" s="4"/>
    </row>
    <row r="34" spans="1:9" x14ac:dyDescent="0.2">
      <c r="A34" s="6"/>
      <c r="B34" s="7"/>
      <c r="C34" s="6" t="s">
        <v>23</v>
      </c>
      <c r="D34" s="6" t="s">
        <v>35</v>
      </c>
      <c r="E34" s="6" t="s">
        <v>11</v>
      </c>
      <c r="F34" s="34">
        <v>340800</v>
      </c>
      <c r="G34" s="4"/>
      <c r="H34" s="4"/>
      <c r="I34" s="4"/>
    </row>
    <row r="35" spans="1:9" x14ac:dyDescent="0.2">
      <c r="A35" s="6"/>
      <c r="B35" s="7" t="s">
        <v>40</v>
      </c>
      <c r="C35" s="6" t="s">
        <v>44</v>
      </c>
      <c r="D35" s="6" t="s">
        <v>38</v>
      </c>
      <c r="E35" s="6" t="s">
        <v>7</v>
      </c>
      <c r="F35" s="35">
        <v>159500</v>
      </c>
      <c r="G35" s="4"/>
      <c r="H35" s="4"/>
      <c r="I35" s="4"/>
    </row>
    <row r="36" spans="1:9" x14ac:dyDescent="0.2">
      <c r="A36" s="6"/>
      <c r="B36" s="7"/>
      <c r="C36" s="6" t="s">
        <v>40</v>
      </c>
      <c r="D36" s="6" t="s">
        <v>38</v>
      </c>
      <c r="E36" s="6" t="s">
        <v>7</v>
      </c>
      <c r="F36" s="34">
        <v>162000</v>
      </c>
      <c r="G36" s="4"/>
      <c r="H36" s="4"/>
      <c r="I36" s="4"/>
    </row>
    <row r="37" spans="1:9" x14ac:dyDescent="0.2">
      <c r="A37" s="6"/>
      <c r="B37" s="8" t="s">
        <v>41</v>
      </c>
      <c r="C37" s="6" t="s">
        <v>42</v>
      </c>
      <c r="D37" s="6" t="s">
        <v>38</v>
      </c>
      <c r="E37" s="6" t="s">
        <v>7</v>
      </c>
      <c r="F37" s="34">
        <v>229000</v>
      </c>
      <c r="G37" s="4"/>
      <c r="H37" s="4"/>
      <c r="I37" s="4"/>
    </row>
    <row r="38" spans="1:9" x14ac:dyDescent="0.2">
      <c r="A38" s="6"/>
      <c r="B38" s="8"/>
      <c r="C38" s="6" t="s">
        <v>43</v>
      </c>
      <c r="D38" s="6" t="s">
        <v>38</v>
      </c>
      <c r="E38" s="6" t="s">
        <v>7</v>
      </c>
      <c r="F38" s="34">
        <v>164500</v>
      </c>
      <c r="G38" s="4"/>
      <c r="H38" s="4"/>
      <c r="I38" s="4"/>
    </row>
    <row r="39" spans="1:9" x14ac:dyDescent="0.2">
      <c r="A39" s="6"/>
      <c r="B39" s="36"/>
      <c r="C39" s="6" t="s">
        <v>74</v>
      </c>
      <c r="D39" s="6" t="s">
        <v>38</v>
      </c>
      <c r="E39" s="6" t="s">
        <v>7</v>
      </c>
      <c r="F39" s="37">
        <v>164500</v>
      </c>
      <c r="G39" s="4"/>
      <c r="H39" s="4"/>
      <c r="I39" s="4"/>
    </row>
    <row r="40" spans="1:9" x14ac:dyDescent="0.2">
      <c r="A40" s="6"/>
      <c r="B40" s="6" t="s">
        <v>47</v>
      </c>
      <c r="C40" s="6" t="s">
        <v>48</v>
      </c>
      <c r="D40" s="6" t="s">
        <v>34</v>
      </c>
      <c r="E40" s="6" t="s">
        <v>7</v>
      </c>
      <c r="F40" s="51">
        <v>170500</v>
      </c>
      <c r="G40" s="4"/>
      <c r="H40" s="4"/>
      <c r="I40" s="4"/>
    </row>
    <row r="41" spans="1:9" x14ac:dyDescent="0.2">
      <c r="A41" s="6"/>
      <c r="B41" s="6"/>
      <c r="C41" s="6" t="s">
        <v>57</v>
      </c>
      <c r="D41" s="6" t="s">
        <v>34</v>
      </c>
      <c r="E41" s="6" t="s">
        <v>7</v>
      </c>
      <c r="F41" s="51">
        <v>168000</v>
      </c>
      <c r="G41" s="4"/>
      <c r="H41" s="4"/>
      <c r="I41" s="4"/>
    </row>
    <row r="42" spans="1:9" x14ac:dyDescent="0.2">
      <c r="A42" s="6"/>
      <c r="B42" s="6"/>
      <c r="C42" s="6" t="s">
        <v>58</v>
      </c>
      <c r="D42" s="6" t="s">
        <v>34</v>
      </c>
      <c r="E42" s="6" t="s">
        <v>7</v>
      </c>
      <c r="F42" s="51">
        <v>169500</v>
      </c>
      <c r="G42" s="4"/>
      <c r="H42" s="4"/>
      <c r="I42" s="4"/>
    </row>
    <row r="43" spans="1:9" x14ac:dyDescent="0.2">
      <c r="A43" s="6"/>
      <c r="B43" s="6"/>
      <c r="C43" s="6" t="s">
        <v>49</v>
      </c>
      <c r="D43" s="6" t="s">
        <v>34</v>
      </c>
      <c r="E43" s="6" t="s">
        <v>7</v>
      </c>
      <c r="F43" s="51">
        <v>170000</v>
      </c>
      <c r="G43" s="4"/>
      <c r="H43" s="4"/>
      <c r="I43" s="4"/>
    </row>
    <row r="44" spans="1:9" x14ac:dyDescent="0.2">
      <c r="A44" s="6"/>
      <c r="B44" s="6"/>
      <c r="C44" s="6" t="s">
        <v>15</v>
      </c>
      <c r="D44" s="6" t="s">
        <v>34</v>
      </c>
      <c r="E44" s="6" t="s">
        <v>7</v>
      </c>
      <c r="F44" s="51">
        <v>170500</v>
      </c>
      <c r="G44" s="4"/>
      <c r="H44" s="4"/>
      <c r="I44" s="4"/>
    </row>
    <row r="45" spans="1:9" x14ac:dyDescent="0.2">
      <c r="A45" s="6"/>
      <c r="B45" s="6"/>
      <c r="C45" s="6" t="s">
        <v>50</v>
      </c>
      <c r="D45" s="6" t="s">
        <v>34</v>
      </c>
      <c r="E45" s="6" t="s">
        <v>7</v>
      </c>
      <c r="F45" s="51">
        <v>169500</v>
      </c>
      <c r="G45" s="4"/>
      <c r="H45" s="4"/>
      <c r="I45" s="4"/>
    </row>
    <row r="46" spans="1:9" x14ac:dyDescent="0.2">
      <c r="A46" s="6"/>
      <c r="B46" s="6"/>
      <c r="C46" s="6" t="s">
        <v>16</v>
      </c>
      <c r="D46" s="6" t="s">
        <v>34</v>
      </c>
      <c r="E46" s="6" t="s">
        <v>7</v>
      </c>
      <c r="F46" s="51">
        <v>160000</v>
      </c>
      <c r="G46" s="4"/>
      <c r="H46" s="4"/>
      <c r="I46" s="4"/>
    </row>
    <row r="47" spans="1:9" x14ac:dyDescent="0.2">
      <c r="A47" s="6"/>
      <c r="B47" s="6"/>
      <c r="C47" s="6" t="s">
        <v>51</v>
      </c>
      <c r="D47" s="6" t="s">
        <v>34</v>
      </c>
      <c r="E47" s="6" t="s">
        <v>7</v>
      </c>
      <c r="F47" s="51">
        <v>170000</v>
      </c>
      <c r="G47" s="4"/>
      <c r="H47" s="4"/>
      <c r="I47" s="4"/>
    </row>
    <row r="48" spans="1:9" x14ac:dyDescent="0.2">
      <c r="A48" s="6"/>
      <c r="B48" s="6"/>
      <c r="C48" s="6" t="s">
        <v>52</v>
      </c>
      <c r="D48" s="6" t="s">
        <v>34</v>
      </c>
      <c r="E48" s="6" t="s">
        <v>7</v>
      </c>
      <c r="F48" s="51">
        <v>171000</v>
      </c>
      <c r="G48" s="4"/>
      <c r="H48" s="4"/>
      <c r="I48" s="4"/>
    </row>
    <row r="49" spans="1:9" x14ac:dyDescent="0.2">
      <c r="A49" s="6"/>
      <c r="B49" s="6"/>
      <c r="C49" s="6" t="s">
        <v>53</v>
      </c>
      <c r="D49" s="6" t="s">
        <v>34</v>
      </c>
      <c r="E49" s="6" t="s">
        <v>7</v>
      </c>
      <c r="F49" s="51">
        <v>336000</v>
      </c>
      <c r="G49" s="4"/>
      <c r="H49" s="4"/>
      <c r="I49" s="4"/>
    </row>
    <row r="50" spans="1:9" x14ac:dyDescent="0.2">
      <c r="A50" s="6"/>
      <c r="B50" s="6"/>
      <c r="C50" s="6" t="s">
        <v>27</v>
      </c>
      <c r="D50" s="6" t="s">
        <v>34</v>
      </c>
      <c r="E50" s="6" t="s">
        <v>7</v>
      </c>
      <c r="F50" s="51">
        <v>170000</v>
      </c>
      <c r="G50" s="4"/>
      <c r="H50" s="4"/>
      <c r="I50" s="4"/>
    </row>
    <row r="51" spans="1:9" x14ac:dyDescent="0.2">
      <c r="A51" s="6"/>
      <c r="B51" s="6"/>
      <c r="C51" s="6" t="s">
        <v>59</v>
      </c>
      <c r="D51" s="6" t="s">
        <v>34</v>
      </c>
      <c r="E51" s="6" t="s">
        <v>7</v>
      </c>
      <c r="F51" s="51">
        <v>170500</v>
      </c>
      <c r="G51" s="4"/>
      <c r="H51" s="4"/>
      <c r="I51" s="4"/>
    </row>
    <row r="52" spans="1:9" x14ac:dyDescent="0.2">
      <c r="A52" s="6"/>
      <c r="B52" s="6"/>
      <c r="C52" s="6" t="s">
        <v>25</v>
      </c>
      <c r="D52" s="6" t="s">
        <v>34</v>
      </c>
      <c r="E52" s="6" t="s">
        <v>7</v>
      </c>
      <c r="F52" s="51">
        <v>170500</v>
      </c>
      <c r="G52" s="4"/>
      <c r="H52" s="4"/>
      <c r="I52" s="4"/>
    </row>
    <row r="53" spans="1:9" x14ac:dyDescent="0.2">
      <c r="A53" s="6"/>
      <c r="B53" s="6"/>
      <c r="C53" s="6" t="s">
        <v>26</v>
      </c>
      <c r="D53" s="6" t="s">
        <v>34</v>
      </c>
      <c r="E53" s="6" t="s">
        <v>7</v>
      </c>
      <c r="F53" s="51">
        <v>383500</v>
      </c>
      <c r="G53" s="4"/>
      <c r="H53" s="4"/>
      <c r="I53" s="4"/>
    </row>
    <row r="54" spans="1:9" x14ac:dyDescent="0.2">
      <c r="A54" s="6"/>
      <c r="B54" s="6"/>
      <c r="C54" s="6" t="s">
        <v>51</v>
      </c>
      <c r="D54" s="6" t="s">
        <v>34</v>
      </c>
      <c r="E54" s="6" t="s">
        <v>11</v>
      </c>
      <c r="F54" s="51">
        <v>448000</v>
      </c>
      <c r="G54" s="4"/>
      <c r="H54" s="4"/>
      <c r="I54" s="4"/>
    </row>
    <row r="55" spans="1:9" x14ac:dyDescent="0.2">
      <c r="A55" s="6"/>
      <c r="B55" s="6"/>
      <c r="C55" s="6" t="s">
        <v>54</v>
      </c>
      <c r="D55" s="6" t="s">
        <v>34</v>
      </c>
      <c r="E55" s="6" t="s">
        <v>11</v>
      </c>
      <c r="F55" s="51">
        <v>448000</v>
      </c>
      <c r="G55" s="4"/>
      <c r="H55" s="4"/>
      <c r="I55" s="4"/>
    </row>
    <row r="56" spans="1:9" x14ac:dyDescent="0.2">
      <c r="A56" s="6"/>
      <c r="B56" s="6"/>
      <c r="C56" s="6" t="s">
        <v>48</v>
      </c>
      <c r="D56" s="6" t="s">
        <v>34</v>
      </c>
      <c r="E56" s="6" t="s">
        <v>11</v>
      </c>
      <c r="F56" s="51">
        <v>448000</v>
      </c>
      <c r="G56" s="4"/>
      <c r="H56" s="4"/>
      <c r="I56" s="4"/>
    </row>
    <row r="57" spans="1:9" x14ac:dyDescent="0.2">
      <c r="A57" s="6"/>
      <c r="B57" s="6"/>
      <c r="C57" s="6" t="s">
        <v>56</v>
      </c>
      <c r="D57" s="6" t="s">
        <v>34</v>
      </c>
      <c r="E57" s="6" t="s">
        <v>11</v>
      </c>
      <c r="F57" s="51">
        <v>336000</v>
      </c>
      <c r="G57" s="4"/>
      <c r="H57" s="4"/>
      <c r="I57" s="4"/>
    </row>
    <row r="58" spans="1:9" x14ac:dyDescent="0.2">
      <c r="A58" s="6"/>
      <c r="B58" s="6"/>
      <c r="C58" s="6" t="s">
        <v>15</v>
      </c>
      <c r="D58" s="6" t="s">
        <v>34</v>
      </c>
      <c r="E58" s="6" t="s">
        <v>11</v>
      </c>
      <c r="F58" s="51">
        <v>423500</v>
      </c>
      <c r="G58" s="4"/>
      <c r="H58" s="4"/>
      <c r="I58" s="4"/>
    </row>
    <row r="59" spans="1:9" x14ac:dyDescent="0.2">
      <c r="A59" s="6"/>
      <c r="B59" s="6"/>
      <c r="C59" s="6" t="s">
        <v>55</v>
      </c>
      <c r="D59" s="6" t="s">
        <v>34</v>
      </c>
      <c r="E59" s="6" t="s">
        <v>11</v>
      </c>
      <c r="F59" s="51">
        <v>448000</v>
      </c>
      <c r="G59" s="4"/>
      <c r="H59" s="4"/>
      <c r="I59" s="4"/>
    </row>
    <row r="60" spans="1:9" x14ac:dyDescent="0.2">
      <c r="A60" s="6"/>
      <c r="B60" s="6"/>
      <c r="C60" s="6" t="s">
        <v>16</v>
      </c>
      <c r="D60" s="6" t="s">
        <v>34</v>
      </c>
      <c r="E60" s="6" t="s">
        <v>11</v>
      </c>
      <c r="F60" s="51">
        <v>448000</v>
      </c>
      <c r="G60" s="4"/>
      <c r="H60" s="4"/>
      <c r="I60" s="4"/>
    </row>
    <row r="61" spans="1:9" x14ac:dyDescent="0.2">
      <c r="A61" s="38"/>
      <c r="B61" s="6"/>
      <c r="C61" s="10" t="s">
        <v>69</v>
      </c>
      <c r="D61" s="11" t="s">
        <v>70</v>
      </c>
      <c r="E61" s="6" t="s">
        <v>11</v>
      </c>
      <c r="F61" s="37">
        <v>440000</v>
      </c>
      <c r="G61" s="4"/>
      <c r="H61" s="4"/>
      <c r="I61" s="4"/>
    </row>
    <row r="62" spans="1:9" x14ac:dyDescent="0.2">
      <c r="A62" s="9" t="s">
        <v>60</v>
      </c>
      <c r="B62" s="12" t="s">
        <v>20</v>
      </c>
      <c r="C62" s="9" t="s">
        <v>17</v>
      </c>
      <c r="D62" s="13" t="s">
        <v>36</v>
      </c>
      <c r="E62" s="14" t="s">
        <v>7</v>
      </c>
      <c r="F62" s="39">
        <v>294000</v>
      </c>
      <c r="G62" s="4"/>
      <c r="H62" s="4"/>
      <c r="I62" s="4"/>
    </row>
    <row r="63" spans="1:9" x14ac:dyDescent="0.2">
      <c r="A63" s="9"/>
      <c r="B63" s="12"/>
      <c r="C63" s="9" t="s">
        <v>18</v>
      </c>
      <c r="D63" s="13" t="s">
        <v>36</v>
      </c>
      <c r="E63" s="14" t="s">
        <v>7</v>
      </c>
      <c r="F63" s="39">
        <v>304500</v>
      </c>
      <c r="G63" s="4"/>
      <c r="H63" s="4"/>
      <c r="I63" s="4"/>
    </row>
    <row r="64" spans="1:9" x14ac:dyDescent="0.2">
      <c r="A64" s="9"/>
      <c r="B64" s="12"/>
      <c r="C64" s="9" t="s">
        <v>19</v>
      </c>
      <c r="D64" s="13" t="s">
        <v>36</v>
      </c>
      <c r="E64" s="14" t="s">
        <v>7</v>
      </c>
      <c r="F64" s="39">
        <v>306000</v>
      </c>
      <c r="G64" s="4"/>
      <c r="H64" s="4"/>
      <c r="I64" s="4"/>
    </row>
    <row r="65" spans="1:9" x14ac:dyDescent="0.2">
      <c r="A65" s="9"/>
      <c r="B65" s="12"/>
      <c r="C65" s="14" t="s">
        <v>10</v>
      </c>
      <c r="D65" s="14" t="s">
        <v>37</v>
      </c>
      <c r="E65" s="14" t="s">
        <v>11</v>
      </c>
      <c r="F65" s="39">
        <v>751000</v>
      </c>
      <c r="G65" s="4"/>
      <c r="H65" s="4"/>
      <c r="I65" s="4"/>
    </row>
    <row r="66" spans="1:9" x14ac:dyDescent="0.2">
      <c r="A66" s="9"/>
      <c r="B66" s="12"/>
      <c r="C66" s="14" t="s">
        <v>12</v>
      </c>
      <c r="D66" s="14" t="s">
        <v>37</v>
      </c>
      <c r="E66" s="14" t="s">
        <v>7</v>
      </c>
      <c r="F66" s="39">
        <v>632000</v>
      </c>
      <c r="G66" s="4"/>
      <c r="H66" s="4"/>
      <c r="I66" s="4"/>
    </row>
    <row r="67" spans="1:9" x14ac:dyDescent="0.2">
      <c r="A67" s="9"/>
      <c r="B67" s="12"/>
      <c r="C67" s="14" t="s">
        <v>13</v>
      </c>
      <c r="D67" s="14" t="s">
        <v>37</v>
      </c>
      <c r="E67" s="14" t="s">
        <v>7</v>
      </c>
      <c r="F67" s="39">
        <v>626000</v>
      </c>
      <c r="G67" s="4"/>
      <c r="H67" s="4"/>
      <c r="I67" s="4"/>
    </row>
    <row r="68" spans="1:9" x14ac:dyDescent="0.2">
      <c r="A68" s="9"/>
      <c r="B68" s="12"/>
      <c r="C68" s="14" t="s">
        <v>14</v>
      </c>
      <c r="D68" s="14" t="s">
        <v>37</v>
      </c>
      <c r="E68" s="14" t="s">
        <v>7</v>
      </c>
      <c r="F68" s="39">
        <v>632000</v>
      </c>
      <c r="G68" s="4"/>
      <c r="H68" s="4"/>
      <c r="I68" s="4"/>
    </row>
    <row r="69" spans="1:9" x14ac:dyDescent="0.2">
      <c r="A69" s="9"/>
      <c r="B69" s="15" t="s">
        <v>61</v>
      </c>
      <c r="C69" s="9" t="s">
        <v>28</v>
      </c>
      <c r="D69" s="9" t="s">
        <v>33</v>
      </c>
      <c r="E69" s="14" t="s">
        <v>7</v>
      </c>
      <c r="F69" s="40">
        <v>167000</v>
      </c>
      <c r="G69" s="4"/>
      <c r="H69" s="4"/>
      <c r="I69" s="4"/>
    </row>
    <row r="70" spans="1:9" x14ac:dyDescent="0.2">
      <c r="A70" s="9"/>
      <c r="B70" s="15"/>
      <c r="C70" s="9" t="s">
        <v>29</v>
      </c>
      <c r="D70" s="9" t="s">
        <v>33</v>
      </c>
      <c r="E70" s="14" t="s">
        <v>7</v>
      </c>
      <c r="F70" s="40">
        <v>226000</v>
      </c>
      <c r="G70" s="4"/>
      <c r="H70" s="4"/>
      <c r="I70" s="4"/>
    </row>
    <row r="71" spans="1:9" x14ac:dyDescent="0.2">
      <c r="A71" s="9"/>
      <c r="B71" s="15"/>
      <c r="C71" s="9" t="s">
        <v>30</v>
      </c>
      <c r="D71" s="9" t="s">
        <v>33</v>
      </c>
      <c r="E71" s="14" t="s">
        <v>7</v>
      </c>
      <c r="F71" s="40">
        <v>236000</v>
      </c>
      <c r="G71" s="4"/>
      <c r="H71" s="4"/>
      <c r="I71" s="4"/>
    </row>
    <row r="72" spans="1:9" x14ac:dyDescent="0.2">
      <c r="A72" s="9"/>
      <c r="B72" s="15"/>
      <c r="C72" s="9" t="s">
        <v>31</v>
      </c>
      <c r="D72" s="9" t="s">
        <v>33</v>
      </c>
      <c r="E72" s="14" t="s">
        <v>7</v>
      </c>
      <c r="F72" s="40">
        <v>170000</v>
      </c>
      <c r="G72" s="4"/>
      <c r="H72" s="4"/>
      <c r="I72" s="4"/>
    </row>
    <row r="73" spans="1:9" x14ac:dyDescent="0.2">
      <c r="A73" s="9"/>
      <c r="B73" s="15"/>
      <c r="C73" s="9" t="s">
        <v>62</v>
      </c>
      <c r="D73" s="9" t="s">
        <v>33</v>
      </c>
      <c r="E73" s="14" t="s">
        <v>66</v>
      </c>
      <c r="F73" s="40">
        <v>202500</v>
      </c>
      <c r="G73" s="4"/>
      <c r="H73" s="4"/>
      <c r="I73" s="4"/>
    </row>
    <row r="74" spans="1:9" x14ac:dyDescent="0.2">
      <c r="A74" s="9"/>
      <c r="B74" s="15"/>
      <c r="C74" s="9" t="s">
        <v>63</v>
      </c>
      <c r="D74" s="9" t="s">
        <v>33</v>
      </c>
      <c r="E74" s="14" t="s">
        <v>66</v>
      </c>
      <c r="F74" s="40">
        <v>202500</v>
      </c>
      <c r="G74" s="4"/>
      <c r="H74" s="4"/>
      <c r="I74" s="4"/>
    </row>
    <row r="75" spans="1:9" x14ac:dyDescent="0.2">
      <c r="A75" s="9"/>
      <c r="B75" s="15"/>
      <c r="C75" s="9" t="s">
        <v>64</v>
      </c>
      <c r="D75" s="9" t="s">
        <v>33</v>
      </c>
      <c r="E75" s="14" t="s">
        <v>66</v>
      </c>
      <c r="F75" s="40">
        <v>202500</v>
      </c>
      <c r="G75" s="4"/>
      <c r="H75" s="4"/>
      <c r="I75" s="4"/>
    </row>
    <row r="76" spans="1:9" x14ac:dyDescent="0.2">
      <c r="A76" s="41"/>
      <c r="B76" s="15"/>
      <c r="C76" s="9" t="s">
        <v>65</v>
      </c>
      <c r="D76" s="9" t="s">
        <v>33</v>
      </c>
      <c r="E76" s="14" t="s">
        <v>66</v>
      </c>
      <c r="F76" s="40">
        <v>202500</v>
      </c>
      <c r="G76" s="4"/>
      <c r="H76" s="4"/>
      <c r="I76" s="4"/>
    </row>
    <row r="77" spans="1:9" x14ac:dyDescent="0.2">
      <c r="A77" s="16" t="s">
        <v>67</v>
      </c>
      <c r="B77" s="16" t="s">
        <v>20</v>
      </c>
      <c r="C77" s="16" t="s">
        <v>17</v>
      </c>
      <c r="D77" s="17" t="s">
        <v>36</v>
      </c>
      <c r="E77" s="16" t="s">
        <v>7</v>
      </c>
      <c r="F77" s="42">
        <v>294000</v>
      </c>
      <c r="G77" s="4"/>
      <c r="H77" s="4"/>
      <c r="I77" s="4"/>
    </row>
    <row r="78" spans="1:9" x14ac:dyDescent="0.2">
      <c r="A78" s="16"/>
      <c r="B78" s="16"/>
      <c r="C78" s="16" t="s">
        <v>18</v>
      </c>
      <c r="D78" s="17" t="s">
        <v>36</v>
      </c>
      <c r="E78" s="16" t="s">
        <v>7</v>
      </c>
      <c r="F78" s="42">
        <v>304500</v>
      </c>
      <c r="G78" s="4"/>
      <c r="H78" s="4"/>
      <c r="I78" s="4"/>
    </row>
    <row r="79" spans="1:9" x14ac:dyDescent="0.2">
      <c r="A79" s="16"/>
      <c r="B79" s="16"/>
      <c r="C79" s="16" t="s">
        <v>19</v>
      </c>
      <c r="D79" s="17" t="s">
        <v>36</v>
      </c>
      <c r="E79" s="16" t="s">
        <v>7</v>
      </c>
      <c r="F79" s="42">
        <v>306000</v>
      </c>
      <c r="G79" s="4"/>
      <c r="H79" s="4"/>
      <c r="I79" s="4"/>
    </row>
    <row r="80" spans="1:9" x14ac:dyDescent="0.2">
      <c r="A80" s="16"/>
      <c r="B80" s="16"/>
      <c r="C80" s="16" t="s">
        <v>10</v>
      </c>
      <c r="D80" s="16" t="s">
        <v>37</v>
      </c>
      <c r="E80" s="16" t="s">
        <v>11</v>
      </c>
      <c r="F80" s="42">
        <v>751000</v>
      </c>
      <c r="G80" s="4"/>
      <c r="H80" s="4"/>
      <c r="I80" s="4"/>
    </row>
    <row r="81" spans="1:9" x14ac:dyDescent="0.2">
      <c r="A81" s="16"/>
      <c r="B81" s="16"/>
      <c r="C81" s="16" t="s">
        <v>12</v>
      </c>
      <c r="D81" s="16" t="s">
        <v>37</v>
      </c>
      <c r="E81" s="16" t="s">
        <v>7</v>
      </c>
      <c r="F81" s="42">
        <v>632000</v>
      </c>
      <c r="G81" s="4"/>
      <c r="H81" s="4"/>
      <c r="I81" s="4"/>
    </row>
    <row r="82" spans="1:9" x14ac:dyDescent="0.2">
      <c r="A82" s="16"/>
      <c r="B82" s="16"/>
      <c r="C82" s="16" t="s">
        <v>13</v>
      </c>
      <c r="D82" s="16" t="s">
        <v>37</v>
      </c>
      <c r="E82" s="16" t="s">
        <v>7</v>
      </c>
      <c r="F82" s="42">
        <v>626000</v>
      </c>
      <c r="G82" s="4"/>
      <c r="H82" s="4"/>
      <c r="I82" s="4"/>
    </row>
    <row r="83" spans="1:9" x14ac:dyDescent="0.2">
      <c r="A83" s="16"/>
      <c r="B83" s="16"/>
      <c r="C83" s="16" t="s">
        <v>14</v>
      </c>
      <c r="D83" s="16" t="s">
        <v>37</v>
      </c>
      <c r="E83" s="16" t="s">
        <v>7</v>
      </c>
      <c r="F83" s="42">
        <v>632000</v>
      </c>
      <c r="G83" s="4"/>
      <c r="H83" s="4"/>
      <c r="I83" s="4"/>
    </row>
    <row r="84" spans="1:9" x14ac:dyDescent="0.2">
      <c r="A84" s="16"/>
      <c r="B84" s="18" t="s">
        <v>61</v>
      </c>
      <c r="C84" s="16" t="s">
        <v>28</v>
      </c>
      <c r="D84" s="16" t="s">
        <v>33</v>
      </c>
      <c r="E84" s="16" t="s">
        <v>7</v>
      </c>
      <c r="F84" s="43">
        <v>167000</v>
      </c>
      <c r="G84" s="4"/>
      <c r="H84" s="4"/>
      <c r="I84" s="4"/>
    </row>
    <row r="85" spans="1:9" x14ac:dyDescent="0.2">
      <c r="A85" s="16"/>
      <c r="B85" s="18"/>
      <c r="C85" s="16" t="s">
        <v>29</v>
      </c>
      <c r="D85" s="16" t="s">
        <v>33</v>
      </c>
      <c r="E85" s="16" t="s">
        <v>7</v>
      </c>
      <c r="F85" s="43">
        <v>226000</v>
      </c>
      <c r="G85" s="4"/>
      <c r="H85" s="4"/>
      <c r="I85" s="4"/>
    </row>
    <row r="86" spans="1:9" x14ac:dyDescent="0.2">
      <c r="A86" s="16"/>
      <c r="B86" s="18"/>
      <c r="C86" s="16" t="s">
        <v>30</v>
      </c>
      <c r="D86" s="16" t="s">
        <v>33</v>
      </c>
      <c r="E86" s="16" t="s">
        <v>7</v>
      </c>
      <c r="F86" s="43">
        <v>236000</v>
      </c>
      <c r="G86" s="4"/>
      <c r="H86" s="4"/>
      <c r="I86" s="4"/>
    </row>
    <row r="87" spans="1:9" x14ac:dyDescent="0.2">
      <c r="A87" s="16"/>
      <c r="B87" s="18"/>
      <c r="C87" s="16" t="s">
        <v>31</v>
      </c>
      <c r="D87" s="16" t="s">
        <v>33</v>
      </c>
      <c r="E87" s="16" t="s">
        <v>7</v>
      </c>
      <c r="F87" s="43">
        <v>170000</v>
      </c>
      <c r="G87" s="4"/>
      <c r="H87" s="4"/>
      <c r="I87" s="4"/>
    </row>
    <row r="88" spans="1:9" x14ac:dyDescent="0.2">
      <c r="A88" s="16"/>
      <c r="B88" s="18"/>
      <c r="C88" s="16" t="s">
        <v>62</v>
      </c>
      <c r="D88" s="16" t="s">
        <v>33</v>
      </c>
      <c r="E88" s="16" t="s">
        <v>66</v>
      </c>
      <c r="F88" s="43">
        <v>202500</v>
      </c>
      <c r="G88" s="4"/>
      <c r="H88" s="4"/>
      <c r="I88" s="4"/>
    </row>
    <row r="89" spans="1:9" x14ac:dyDescent="0.2">
      <c r="A89" s="16"/>
      <c r="B89" s="18"/>
      <c r="C89" s="16" t="s">
        <v>63</v>
      </c>
      <c r="D89" s="16" t="s">
        <v>33</v>
      </c>
      <c r="E89" s="16" t="s">
        <v>66</v>
      </c>
      <c r="F89" s="43">
        <v>202500</v>
      </c>
      <c r="G89" s="4"/>
      <c r="H89" s="4"/>
      <c r="I89" s="4"/>
    </row>
    <row r="90" spans="1:9" x14ac:dyDescent="0.2">
      <c r="A90" s="16"/>
      <c r="B90" s="18"/>
      <c r="C90" s="16" t="s">
        <v>64</v>
      </c>
      <c r="D90" s="16" t="s">
        <v>33</v>
      </c>
      <c r="E90" s="16" t="s">
        <v>66</v>
      </c>
      <c r="F90" s="43">
        <v>202500</v>
      </c>
      <c r="G90" s="4"/>
      <c r="H90" s="4"/>
      <c r="I90" s="4"/>
    </row>
    <row r="91" spans="1:9" x14ac:dyDescent="0.2">
      <c r="A91" s="16"/>
      <c r="B91" s="18"/>
      <c r="C91" s="16" t="s">
        <v>65</v>
      </c>
      <c r="D91" s="16" t="s">
        <v>33</v>
      </c>
      <c r="E91" s="16" t="s">
        <v>66</v>
      </c>
      <c r="F91" s="43">
        <v>202500</v>
      </c>
      <c r="G91" s="4"/>
      <c r="H91" s="4"/>
      <c r="I91" s="4"/>
    </row>
    <row r="92" spans="1:9" x14ac:dyDescent="0.2">
      <c r="A92" s="16"/>
      <c r="B92" s="18" t="s">
        <v>46</v>
      </c>
      <c r="C92" s="16" t="s">
        <v>6</v>
      </c>
      <c r="D92" s="16" t="s">
        <v>38</v>
      </c>
      <c r="E92" s="16" t="s">
        <v>7</v>
      </c>
      <c r="F92" s="42">
        <v>162000</v>
      </c>
      <c r="G92" s="4"/>
      <c r="H92" s="4"/>
      <c r="I92" s="4"/>
    </row>
    <row r="93" spans="1:9" x14ac:dyDescent="0.2">
      <c r="A93" s="16"/>
      <c r="B93" s="18"/>
      <c r="C93" s="16" t="s">
        <v>8</v>
      </c>
      <c r="D93" s="16" t="s">
        <v>38</v>
      </c>
      <c r="E93" s="16" t="s">
        <v>7</v>
      </c>
      <c r="F93" s="42">
        <v>165000</v>
      </c>
      <c r="G93" s="4"/>
      <c r="H93" s="4"/>
      <c r="I93" s="4"/>
    </row>
    <row r="94" spans="1:9" x14ac:dyDescent="0.2">
      <c r="A94" s="44" t="s">
        <v>68</v>
      </c>
      <c r="B94" s="45" t="s">
        <v>20</v>
      </c>
      <c r="C94" s="45" t="s">
        <v>17</v>
      </c>
      <c r="D94" s="46" t="s">
        <v>36</v>
      </c>
      <c r="E94" s="45" t="s">
        <v>7</v>
      </c>
      <c r="F94" s="47">
        <v>294000</v>
      </c>
      <c r="G94" s="4"/>
      <c r="H94" s="4"/>
      <c r="I94" s="4"/>
    </row>
    <row r="95" spans="1:9" x14ac:dyDescent="0.2">
      <c r="A95" s="44"/>
      <c r="B95" s="45"/>
      <c r="C95" s="45" t="s">
        <v>18</v>
      </c>
      <c r="D95" s="46" t="s">
        <v>36</v>
      </c>
      <c r="E95" s="45" t="s">
        <v>7</v>
      </c>
      <c r="F95" s="47">
        <v>304500</v>
      </c>
      <c r="G95" s="4"/>
      <c r="H95" s="4"/>
      <c r="I95" s="4"/>
    </row>
    <row r="96" spans="1:9" x14ac:dyDescent="0.2">
      <c r="A96" s="44"/>
      <c r="B96" s="45"/>
      <c r="C96" s="45" t="s">
        <v>19</v>
      </c>
      <c r="D96" s="46" t="s">
        <v>36</v>
      </c>
      <c r="E96" s="45" t="s">
        <v>7</v>
      </c>
      <c r="F96" s="47">
        <v>306000</v>
      </c>
      <c r="G96" s="4"/>
      <c r="H96" s="4"/>
      <c r="I96" s="4"/>
    </row>
    <row r="97" spans="1:9" x14ac:dyDescent="0.2">
      <c r="A97" s="44"/>
      <c r="B97" s="45"/>
      <c r="C97" s="45" t="s">
        <v>10</v>
      </c>
      <c r="D97" s="45" t="s">
        <v>37</v>
      </c>
      <c r="E97" s="45" t="s">
        <v>11</v>
      </c>
      <c r="F97" s="47">
        <v>751000</v>
      </c>
      <c r="G97" s="4"/>
      <c r="H97" s="4"/>
      <c r="I97" s="4"/>
    </row>
    <row r="98" spans="1:9" x14ac:dyDescent="0.2">
      <c r="A98" s="44"/>
      <c r="B98" s="45"/>
      <c r="C98" s="45" t="s">
        <v>12</v>
      </c>
      <c r="D98" s="45" t="s">
        <v>37</v>
      </c>
      <c r="E98" s="45" t="s">
        <v>7</v>
      </c>
      <c r="F98" s="47">
        <v>632000</v>
      </c>
      <c r="G98" s="4"/>
      <c r="H98" s="4"/>
      <c r="I98" s="4"/>
    </row>
    <row r="99" spans="1:9" x14ac:dyDescent="0.2">
      <c r="A99" s="44"/>
      <c r="B99" s="45"/>
      <c r="C99" s="45" t="s">
        <v>13</v>
      </c>
      <c r="D99" s="45" t="s">
        <v>37</v>
      </c>
      <c r="E99" s="45" t="s">
        <v>7</v>
      </c>
      <c r="F99" s="47">
        <v>626000</v>
      </c>
      <c r="G99" s="4"/>
      <c r="H99" s="4"/>
      <c r="I99" s="4"/>
    </row>
    <row r="100" spans="1:9" x14ac:dyDescent="0.2">
      <c r="A100" s="44"/>
      <c r="B100" s="45"/>
      <c r="C100" s="45" t="s">
        <v>14</v>
      </c>
      <c r="D100" s="45" t="s">
        <v>37</v>
      </c>
      <c r="E100" s="45" t="s">
        <v>7</v>
      </c>
      <c r="F100" s="47">
        <v>632000</v>
      </c>
      <c r="G100" s="4"/>
      <c r="H100" s="4"/>
      <c r="I100" s="4"/>
    </row>
    <row r="101" spans="1:9" x14ac:dyDescent="0.2">
      <c r="A101" s="19" t="s">
        <v>71</v>
      </c>
      <c r="B101" s="20" t="s">
        <v>9</v>
      </c>
      <c r="C101" s="21" t="s">
        <v>10</v>
      </c>
      <c r="D101" s="21" t="s">
        <v>37</v>
      </c>
      <c r="E101" s="21" t="s">
        <v>11</v>
      </c>
      <c r="F101" s="48">
        <v>751000</v>
      </c>
      <c r="G101" s="4"/>
      <c r="H101" s="4"/>
      <c r="I101" s="4"/>
    </row>
    <row r="102" spans="1:9" x14ac:dyDescent="0.2">
      <c r="A102" s="19"/>
      <c r="B102" s="20"/>
      <c r="C102" s="21" t="s">
        <v>12</v>
      </c>
      <c r="D102" s="21" t="s">
        <v>37</v>
      </c>
      <c r="E102" s="21" t="s">
        <v>7</v>
      </c>
      <c r="F102" s="48">
        <v>632000</v>
      </c>
      <c r="G102" s="4"/>
      <c r="H102" s="4"/>
      <c r="I102" s="4"/>
    </row>
    <row r="103" spans="1:9" x14ac:dyDescent="0.2">
      <c r="A103" s="19"/>
      <c r="B103" s="20"/>
      <c r="C103" s="21" t="s">
        <v>13</v>
      </c>
      <c r="D103" s="21" t="s">
        <v>37</v>
      </c>
      <c r="E103" s="21" t="s">
        <v>7</v>
      </c>
      <c r="F103" s="48">
        <v>626000</v>
      </c>
      <c r="G103" s="4"/>
      <c r="H103" s="4"/>
      <c r="I103" s="4"/>
    </row>
    <row r="104" spans="1:9" x14ac:dyDescent="0.2">
      <c r="A104" s="19"/>
      <c r="B104" s="20"/>
      <c r="C104" s="21" t="s">
        <v>14</v>
      </c>
      <c r="D104" s="21" t="s">
        <v>37</v>
      </c>
      <c r="E104" s="21" t="s">
        <v>7</v>
      </c>
      <c r="F104" s="48">
        <v>632000</v>
      </c>
      <c r="G104" s="4"/>
      <c r="H104" s="4"/>
      <c r="I104" s="4"/>
    </row>
    <row r="105" spans="1:9" x14ac:dyDescent="0.2">
      <c r="A105" s="19"/>
      <c r="B105" s="20"/>
      <c r="C105" s="21" t="s">
        <v>15</v>
      </c>
      <c r="D105" s="21" t="s">
        <v>34</v>
      </c>
      <c r="E105" s="21" t="s">
        <v>11</v>
      </c>
      <c r="F105" s="49">
        <v>423500</v>
      </c>
      <c r="G105" s="4"/>
      <c r="H105" s="4"/>
      <c r="I105" s="4"/>
    </row>
    <row r="106" spans="1:9" x14ac:dyDescent="0.2">
      <c r="A106" s="19"/>
      <c r="B106" s="20"/>
      <c r="C106" s="21" t="s">
        <v>15</v>
      </c>
      <c r="D106" s="21" t="s">
        <v>34</v>
      </c>
      <c r="E106" s="21" t="s">
        <v>7</v>
      </c>
      <c r="F106" s="49">
        <v>170500</v>
      </c>
      <c r="G106" s="4"/>
      <c r="H106" s="4"/>
      <c r="I106" s="4"/>
    </row>
    <row r="107" spans="1:9" x14ac:dyDescent="0.2">
      <c r="A107" s="19"/>
      <c r="B107" s="20"/>
      <c r="C107" s="21" t="s">
        <v>16</v>
      </c>
      <c r="D107" s="21" t="s">
        <v>34</v>
      </c>
      <c r="E107" s="21" t="s">
        <v>11</v>
      </c>
      <c r="F107" s="49">
        <v>448000</v>
      </c>
      <c r="G107" s="4"/>
      <c r="H107" s="4"/>
      <c r="I107" s="4"/>
    </row>
    <row r="108" spans="1:9" x14ac:dyDescent="0.2">
      <c r="A108" s="19"/>
      <c r="B108" s="20"/>
      <c r="C108" s="21" t="s">
        <v>16</v>
      </c>
      <c r="D108" s="21" t="s">
        <v>34</v>
      </c>
      <c r="E108" s="21" t="s">
        <v>7</v>
      </c>
      <c r="F108" s="49">
        <v>160000</v>
      </c>
      <c r="G108" s="4"/>
      <c r="H108" s="4"/>
      <c r="I108" s="4"/>
    </row>
    <row r="109" spans="1:9" x14ac:dyDescent="0.2">
      <c r="A109" s="19"/>
      <c r="B109" s="20" t="s">
        <v>46</v>
      </c>
      <c r="C109" s="21" t="s">
        <v>6</v>
      </c>
      <c r="D109" s="21" t="s">
        <v>38</v>
      </c>
      <c r="E109" s="21" t="s">
        <v>7</v>
      </c>
      <c r="F109" s="48">
        <v>162000</v>
      </c>
      <c r="G109" s="4"/>
      <c r="H109" s="4"/>
      <c r="I109" s="4"/>
    </row>
    <row r="110" spans="1:9" x14ac:dyDescent="0.2">
      <c r="A110" s="19"/>
      <c r="B110" s="20"/>
      <c r="C110" s="21" t="s">
        <v>8</v>
      </c>
      <c r="D110" s="21" t="s">
        <v>38</v>
      </c>
      <c r="E110" s="21" t="s">
        <v>7</v>
      </c>
      <c r="F110" s="48">
        <v>165000</v>
      </c>
      <c r="G110" s="4"/>
      <c r="H110" s="4"/>
      <c r="I110" s="4"/>
    </row>
    <row r="111" spans="1:9" x14ac:dyDescent="0.2">
      <c r="A111" s="19"/>
      <c r="B111" s="20" t="s">
        <v>24</v>
      </c>
      <c r="C111" s="21" t="s">
        <v>28</v>
      </c>
      <c r="D111" s="21" t="s">
        <v>33</v>
      </c>
      <c r="E111" s="21" t="s">
        <v>7</v>
      </c>
      <c r="F111" s="50">
        <v>167000</v>
      </c>
      <c r="G111" s="4"/>
      <c r="H111" s="4"/>
      <c r="I111" s="4"/>
    </row>
    <row r="112" spans="1:9" x14ac:dyDescent="0.2">
      <c r="A112" s="19"/>
      <c r="B112" s="20"/>
      <c r="C112" s="21" t="s">
        <v>29</v>
      </c>
      <c r="D112" s="21" t="s">
        <v>33</v>
      </c>
      <c r="E112" s="21" t="s">
        <v>7</v>
      </c>
      <c r="F112" s="50">
        <v>226000</v>
      </c>
      <c r="G112" s="4"/>
      <c r="H112" s="4"/>
      <c r="I112" s="4"/>
    </row>
    <row r="113" spans="1:9" x14ac:dyDescent="0.2">
      <c r="A113" s="19"/>
      <c r="B113" s="20"/>
      <c r="C113" s="21" t="s">
        <v>30</v>
      </c>
      <c r="D113" s="21" t="s">
        <v>33</v>
      </c>
      <c r="E113" s="21" t="s">
        <v>7</v>
      </c>
      <c r="F113" s="50">
        <v>236000</v>
      </c>
      <c r="G113" s="4"/>
      <c r="H113" s="4"/>
      <c r="I113" s="4"/>
    </row>
    <row r="114" spans="1:9" x14ac:dyDescent="0.2">
      <c r="A114" s="19"/>
      <c r="B114" s="20"/>
      <c r="C114" s="21" t="s">
        <v>31</v>
      </c>
      <c r="D114" s="21" t="s">
        <v>33</v>
      </c>
      <c r="E114" s="21" t="s">
        <v>7</v>
      </c>
      <c r="F114" s="50">
        <v>170000</v>
      </c>
      <c r="G114" s="4"/>
      <c r="H114" s="4"/>
      <c r="I114" s="4"/>
    </row>
    <row r="115" spans="1:9" x14ac:dyDescent="0.2">
      <c r="A115" s="19"/>
      <c r="B115" s="20"/>
      <c r="C115" s="21" t="s">
        <v>63</v>
      </c>
      <c r="D115" s="21" t="s">
        <v>33</v>
      </c>
      <c r="E115" s="21" t="s">
        <v>66</v>
      </c>
      <c r="F115" s="50">
        <v>202500</v>
      </c>
      <c r="G115" s="4"/>
      <c r="H115" s="4"/>
      <c r="I115" s="4"/>
    </row>
    <row r="116" spans="1:9" x14ac:dyDescent="0.2">
      <c r="A116" s="19"/>
      <c r="B116" s="20"/>
      <c r="C116" s="21" t="s">
        <v>64</v>
      </c>
      <c r="D116" s="21" t="s">
        <v>33</v>
      </c>
      <c r="E116" s="21" t="s">
        <v>66</v>
      </c>
      <c r="F116" s="50">
        <v>202500</v>
      </c>
      <c r="G116" s="4"/>
      <c r="H116" s="4"/>
      <c r="I116" s="4"/>
    </row>
    <row r="117" spans="1:9" x14ac:dyDescent="0.2">
      <c r="A117" s="19"/>
      <c r="B117" s="20"/>
      <c r="C117" s="22" t="s">
        <v>72</v>
      </c>
      <c r="D117" s="21" t="s">
        <v>34</v>
      </c>
      <c r="E117" s="21" t="s">
        <v>7</v>
      </c>
      <c r="F117" s="52">
        <v>169500</v>
      </c>
      <c r="G117" s="4"/>
      <c r="H117" s="4"/>
      <c r="I117" s="4"/>
    </row>
    <row r="118" spans="1:9" x14ac:dyDescent="0.2">
      <c r="A118" s="19"/>
      <c r="B118" s="20"/>
      <c r="C118" s="22" t="s">
        <v>49</v>
      </c>
      <c r="D118" s="21" t="s">
        <v>34</v>
      </c>
      <c r="E118" s="21" t="s">
        <v>7</v>
      </c>
      <c r="F118" s="52">
        <v>170000</v>
      </c>
      <c r="G118" s="4"/>
      <c r="H118" s="4"/>
      <c r="I118" s="4"/>
    </row>
    <row r="119" spans="1:9" x14ac:dyDescent="0.2">
      <c r="A119" s="19"/>
      <c r="B119" s="20"/>
      <c r="C119" s="22" t="s">
        <v>50</v>
      </c>
      <c r="D119" s="21" t="s">
        <v>34</v>
      </c>
      <c r="E119" s="21" t="s">
        <v>7</v>
      </c>
      <c r="F119" s="52">
        <v>169500</v>
      </c>
      <c r="G119" s="4"/>
      <c r="H119" s="4"/>
      <c r="I119" s="4"/>
    </row>
    <row r="120" spans="1:9" x14ac:dyDescent="0.2">
      <c r="A120" s="19"/>
      <c r="B120" s="20"/>
      <c r="C120" s="22" t="s">
        <v>52</v>
      </c>
      <c r="D120" s="21" t="s">
        <v>34</v>
      </c>
      <c r="E120" s="21" t="s">
        <v>7</v>
      </c>
      <c r="F120" s="52">
        <v>171000</v>
      </c>
      <c r="G120" s="4"/>
      <c r="H120" s="4"/>
      <c r="I120" s="4"/>
    </row>
    <row r="121" spans="1:9" x14ac:dyDescent="0.2">
      <c r="A121" s="19"/>
      <c r="B121" s="20"/>
      <c r="C121" s="22" t="s">
        <v>53</v>
      </c>
      <c r="D121" s="21" t="s">
        <v>34</v>
      </c>
      <c r="E121" s="21" t="s">
        <v>7</v>
      </c>
      <c r="F121" s="52">
        <v>336000</v>
      </c>
      <c r="G121" s="4"/>
      <c r="H121" s="4"/>
      <c r="I121" s="4"/>
    </row>
    <row r="122" spans="1:9" x14ac:dyDescent="0.2">
      <c r="A122" s="19"/>
      <c r="B122" s="20"/>
      <c r="C122" s="22" t="s">
        <v>27</v>
      </c>
      <c r="D122" s="21" t="s">
        <v>34</v>
      </c>
      <c r="E122" s="21" t="s">
        <v>7</v>
      </c>
      <c r="F122" s="52">
        <v>170000</v>
      </c>
      <c r="G122" s="4"/>
      <c r="H122" s="4"/>
      <c r="I122" s="4"/>
    </row>
    <row r="123" spans="1:9" x14ac:dyDescent="0.2">
      <c r="A123" s="19"/>
      <c r="B123" s="20"/>
      <c r="C123" s="23" t="s">
        <v>26</v>
      </c>
      <c r="D123" s="21" t="s">
        <v>34</v>
      </c>
      <c r="E123" s="21" t="s">
        <v>7</v>
      </c>
      <c r="F123" s="52">
        <v>383500</v>
      </c>
      <c r="G123" s="4"/>
      <c r="H123" s="4"/>
      <c r="I123" s="4"/>
    </row>
    <row r="124" spans="1:9" x14ac:dyDescent="0.2">
      <c r="A124" s="19"/>
      <c r="B124" s="20"/>
      <c r="C124" s="22" t="s">
        <v>48</v>
      </c>
      <c r="D124" s="21" t="s">
        <v>34</v>
      </c>
      <c r="E124" s="21" t="s">
        <v>11</v>
      </c>
      <c r="F124" s="52">
        <v>448000</v>
      </c>
      <c r="G124" s="4"/>
      <c r="H124" s="4"/>
      <c r="I124" s="4"/>
    </row>
    <row r="125" spans="1:9" x14ac:dyDescent="0.2">
      <c r="A125" s="19"/>
      <c r="B125" s="20"/>
      <c r="C125" s="22" t="s">
        <v>55</v>
      </c>
      <c r="D125" s="21" t="s">
        <v>34</v>
      </c>
      <c r="E125" s="21" t="s">
        <v>11</v>
      </c>
      <c r="F125" s="52">
        <v>448000</v>
      </c>
      <c r="G125" s="4"/>
      <c r="H125" s="4"/>
      <c r="I125" s="4"/>
    </row>
    <row r="126" spans="1:9" x14ac:dyDescent="0.2">
      <c r="A126" s="19"/>
      <c r="B126" s="20"/>
      <c r="C126" s="22" t="s">
        <v>48</v>
      </c>
      <c r="D126" s="21" t="s">
        <v>34</v>
      </c>
      <c r="E126" s="21" t="s">
        <v>7</v>
      </c>
      <c r="F126" s="52">
        <v>170500</v>
      </c>
      <c r="G126" s="4"/>
      <c r="H126" s="4"/>
      <c r="I126" s="4"/>
    </row>
    <row r="127" spans="1:9" x14ac:dyDescent="0.2">
      <c r="A127" s="24"/>
    </row>
  </sheetData>
  <mergeCells count="7">
    <mergeCell ref="B26:B28"/>
    <mergeCell ref="B2:B3"/>
    <mergeCell ref="B4:B11"/>
    <mergeCell ref="B12:B14"/>
    <mergeCell ref="B15:B16"/>
    <mergeCell ref="B17:B23"/>
    <mergeCell ref="B24:B25"/>
  </mergeCells>
  <hyperlinks>
    <hyperlink ref="B4" r:id="rId1" display="https://careerwise.minnstate.edu/careers/architecture.html"/>
    <hyperlink ref="B24" r:id="rId2" display="https://careerwise.minnstate.edu/careers/stem.html"/>
    <hyperlink ref="B29" r:id="rId3" display="https://careerwise.minnstate.edu/careers/transportation.html"/>
    <hyperlink ref="B30" r:id="rId4" display="https://careerwise.minnstate.edu/careers/health.html"/>
    <hyperlink ref="B33" r:id="rId5" display="https://careerwise.minnstate.edu/careers/it.html"/>
    <hyperlink ref="B35" r:id="rId6" display="https://careerwise.minnstate.edu/careers/stem.html"/>
    <hyperlink ref="B69" r:id="rId7" display="https://careerwise.minnstate.edu/careers/education.html"/>
    <hyperlink ref="B84" r:id="rId8" display="https://careerwise.minnstate.edu/careers/education.html"/>
    <hyperlink ref="B92" r:id="rId9" display="https://careerwise.minnstate.edu/careers/health.html"/>
    <hyperlink ref="B101" r:id="rId10" display="https://careerwise.minnstate.edu/careers/architecture.html"/>
    <hyperlink ref="B109" r:id="rId11" display="https://careerwise.minnstate.edu/careers/health.html"/>
    <hyperlink ref="B111" r:id="rId12" display="https://careerwise.minnstate.edu/careers/manufacturing.html"/>
  </hyperlinks>
  <pageMargins left="0.7" right="0.7" top="0.75" bottom="0.75" header="0.3" footer="0.3"/>
  <pageSetup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2012</vt:lpstr>
      <vt:lpstr>2013</vt:lpstr>
      <vt:lpstr>2014</vt:lpstr>
      <vt:lpstr>2015</vt:lpstr>
      <vt:lpstr>2016</vt:lpstr>
      <vt:lpstr>Weakness</vt:lpstr>
      <vt:lpstr>Program</vt:lpstr>
      <vt:lpstr>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Hapsari Wulandari</dc:creator>
  <cp:lastModifiedBy>Microsoft Office User</cp:lastModifiedBy>
  <dcterms:created xsi:type="dcterms:W3CDTF">2018-02-26T15:42:35Z</dcterms:created>
  <dcterms:modified xsi:type="dcterms:W3CDTF">2018-05-08T15:31:41Z</dcterms:modified>
</cp:coreProperties>
</file>