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M\Desktop\Githab\"/>
    </mc:Choice>
  </mc:AlternateContent>
  <xr:revisionPtr revIDLastSave="0" documentId="13_ncr:1_{4219EA52-A6D0-4CDF-928B-896DC17C7F3F}" xr6:coauthVersionLast="47" xr6:coauthVersionMax="47" xr10:uidLastSave="{00000000-0000-0000-0000-000000000000}"/>
  <bookViews>
    <workbookView xWindow="-120" yWindow="-120" windowWidth="29040" windowHeight="15840" xr2:uid="{953A9FAB-F881-4DA5-8E9C-098B77A30018}"/>
  </bookViews>
  <sheets>
    <sheet name="Meals" sheetId="1" r:id="rId1"/>
    <sheet name="Shoping Expance" sheetId="2" r:id="rId2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" i="1" l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G48" i="1"/>
  <c r="F48" i="1"/>
  <c r="I1" i="1"/>
  <c r="E4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8" i="1"/>
  <c r="AK48" i="1" l="1"/>
  <c r="C7" i="2"/>
  <c r="C8" i="2"/>
  <c r="C9" i="2"/>
  <c r="C10" i="2"/>
  <c r="C1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8" i="1"/>
  <c r="I43" i="2" l="1"/>
  <c r="AO13" i="1" s="1"/>
  <c r="AO16" i="1" l="1"/>
  <c r="AL9" i="1" l="1"/>
  <c r="AM9" i="1" s="1"/>
  <c r="AL11" i="1"/>
  <c r="AM11" i="1" s="1"/>
  <c r="AL15" i="1"/>
  <c r="AM15" i="1" s="1"/>
  <c r="AL17" i="1"/>
  <c r="AM17" i="1" s="1"/>
  <c r="AL19" i="1"/>
  <c r="AM19" i="1" s="1"/>
  <c r="AL21" i="1"/>
  <c r="AM21" i="1" s="1"/>
  <c r="AL23" i="1"/>
  <c r="AM23" i="1" s="1"/>
  <c r="AL25" i="1"/>
  <c r="AM25" i="1" s="1"/>
  <c r="AL27" i="1"/>
  <c r="AM27" i="1" s="1"/>
  <c r="AL29" i="1"/>
  <c r="AM29" i="1" s="1"/>
  <c r="AL31" i="1"/>
  <c r="AM31" i="1" s="1"/>
  <c r="AL33" i="1"/>
  <c r="AM33" i="1" s="1"/>
  <c r="AL35" i="1"/>
  <c r="AM35" i="1" s="1"/>
  <c r="AL37" i="1"/>
  <c r="AM37" i="1" s="1"/>
  <c r="AL39" i="1"/>
  <c r="AM39" i="1" s="1"/>
  <c r="AL41" i="1"/>
  <c r="AM41" i="1" s="1"/>
  <c r="AL43" i="1"/>
  <c r="AM43" i="1" s="1"/>
  <c r="AL45" i="1"/>
  <c r="AM45" i="1" s="1"/>
  <c r="AL47" i="1"/>
  <c r="AM47" i="1" s="1"/>
  <c r="AL10" i="1"/>
  <c r="AM10" i="1" s="1"/>
  <c r="AL12" i="1"/>
  <c r="AM12" i="1" s="1"/>
  <c r="AL14" i="1"/>
  <c r="AM14" i="1" s="1"/>
  <c r="AL16" i="1"/>
  <c r="AM16" i="1" s="1"/>
  <c r="AL18" i="1"/>
  <c r="AM18" i="1" s="1"/>
  <c r="AL20" i="1"/>
  <c r="AM20" i="1" s="1"/>
  <c r="AL22" i="1"/>
  <c r="AM22" i="1" s="1"/>
  <c r="AL24" i="1"/>
  <c r="AM24" i="1" s="1"/>
  <c r="AL26" i="1"/>
  <c r="AM26" i="1" s="1"/>
  <c r="AL28" i="1"/>
  <c r="AM28" i="1" s="1"/>
  <c r="AL30" i="1"/>
  <c r="AM30" i="1" s="1"/>
  <c r="AL32" i="1"/>
  <c r="AM32" i="1" s="1"/>
  <c r="AL34" i="1"/>
  <c r="AM34" i="1" s="1"/>
  <c r="AL36" i="1"/>
  <c r="AM36" i="1" s="1"/>
  <c r="AL38" i="1"/>
  <c r="AM38" i="1" s="1"/>
  <c r="AL40" i="1"/>
  <c r="AM40" i="1" s="1"/>
  <c r="AL42" i="1"/>
  <c r="AM42" i="1" s="1"/>
  <c r="AL44" i="1"/>
  <c r="AM44" i="1" s="1"/>
  <c r="AL46" i="1"/>
  <c r="AM46" i="1" s="1"/>
  <c r="AL8" i="1"/>
  <c r="AL13" i="1"/>
  <c r="AM13" i="1" s="1"/>
  <c r="AL48" i="1" l="1"/>
  <c r="AM8" i="1"/>
  <c r="AM48" i="1" s="1"/>
  <c r="C4" i="2"/>
  <c r="C6" i="2"/>
  <c r="C11" i="2"/>
  <c r="C13" i="2"/>
  <c r="C42" i="2"/>
  <c r="C5" i="2"/>
  <c r="C3" i="2"/>
</calcChain>
</file>

<file path=xl/sharedStrings.xml><?xml version="1.0" encoding="utf-8"?>
<sst xmlns="http://schemas.openxmlformats.org/spreadsheetml/2006/main" count="21" uniqueCount="20">
  <si>
    <t>Name</t>
  </si>
  <si>
    <t>Total</t>
  </si>
  <si>
    <t>Total Deposit</t>
  </si>
  <si>
    <t>Date</t>
  </si>
  <si>
    <t>1</t>
  </si>
  <si>
    <t>2</t>
  </si>
  <si>
    <t>3</t>
  </si>
  <si>
    <t>4</t>
  </si>
  <si>
    <t>5</t>
  </si>
  <si>
    <t>Total Expenses</t>
  </si>
  <si>
    <t>TO SO EX</t>
  </si>
  <si>
    <t>TO BAL</t>
  </si>
  <si>
    <t>Meale Rate</t>
  </si>
  <si>
    <t>নাম্বর</t>
  </si>
  <si>
    <t>রুম নম্বর</t>
  </si>
  <si>
    <t>নাম</t>
  </si>
  <si>
    <t>মোট মিল</t>
  </si>
  <si>
    <t>মিল খরচ</t>
  </si>
  <si>
    <t>দেনা ও পাওনা</t>
  </si>
  <si>
    <t>জমা টাকা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</si>
</sst>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5000445]0"/>
    <numFmt numFmtId="165" formatCode="0.0"/>
    <numFmt numFmtId="166" formatCode="dd/mm/yy\ h:mm:ss\ AM/PM"/>
    <numFmt numFmtId="167" formatCode="dd/mmm/yy\ \ h:mm:ss\ AM/PM"/>
    <numFmt numFmtId="168" formatCode="mmmm/dd/yyyy"/>
    <numFmt numFmtId="169" formatCode="[$-5000445]0.00"/>
    <numFmt numFmtId="170" formatCode="[$-5000445]0.0"/>
    <numFmt numFmtId="171" formatCode="dd/mmmm/yyyy"/>
  </numFmts>
  <fonts count="1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44444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0"/>
      <color rgb="FF9C0006"/>
      <name val="Calibri"/>
      <family val="2"/>
      <scheme val="minor"/>
    </font>
    <font>
      <sz val="14"/>
      <color theme="2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1">
    <xf numFmtId="0" fontId="0" fillId="0" borderId="0" xfId="0"/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/>
      <protection hidden="1"/>
    </xf>
    <xf numFmtId="166" fontId="2" fillId="0" borderId="3" xfId="0" applyNumberFormat="1" applyFont="1" applyBorder="1" applyAlignment="1" applyProtection="1">
      <alignment horizontal="center"/>
      <protection hidden="1"/>
    </xf>
    <xf numFmtId="0" fontId="2" fillId="0" borderId="3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164" fontId="2" fillId="0" borderId="1" xfId="0" applyNumberFormat="1" applyFont="1" applyBorder="1" applyAlignment="1" applyProtection="1">
      <alignment horizontal="center"/>
      <protection hidden="1"/>
    </xf>
    <xf numFmtId="0" fontId="2" fillId="0" borderId="5" xfId="0" applyFont="1" applyBorder="1" applyAlignment="1" applyProtection="1">
      <alignment horizontal="center"/>
      <protection hidden="1"/>
    </xf>
    <xf numFmtId="1" fontId="2" fillId="0" borderId="1" xfId="0" applyNumberFormat="1" applyFont="1" applyBorder="1" applyAlignment="1" applyProtection="1">
      <alignment horizontal="center"/>
      <protection locked="0" hidden="1"/>
    </xf>
    <xf numFmtId="165" fontId="2" fillId="0" borderId="1" xfId="0" applyNumberFormat="1" applyFont="1" applyBorder="1" applyAlignment="1" applyProtection="1">
      <alignment horizontal="center"/>
      <protection locked="0" hidden="1"/>
    </xf>
    <xf numFmtId="0" fontId="2" fillId="0" borderId="1" xfId="0" applyFont="1" applyBorder="1" applyAlignment="1" applyProtection="1">
      <alignment horizontal="center"/>
      <protection hidden="1"/>
    </xf>
    <xf numFmtId="2" fontId="2" fillId="0" borderId="1" xfId="0" applyNumberFormat="1" applyFont="1" applyBorder="1" applyAlignment="1" applyProtection="1">
      <alignment horizontal="center"/>
      <protection hidden="1"/>
    </xf>
    <xf numFmtId="2" fontId="2" fillId="0" borderId="6" xfId="0" applyNumberFormat="1" applyFont="1" applyBorder="1" applyAlignment="1" applyProtection="1">
      <alignment horizontal="center"/>
      <protection hidden="1"/>
    </xf>
    <xf numFmtId="0" fontId="8" fillId="5" borderId="0" xfId="0" applyFont="1" applyFill="1" applyProtection="1">
      <protection hidden="1"/>
    </xf>
    <xf numFmtId="168" fontId="11" fillId="5" borderId="0" xfId="0" applyNumberFormat="1" applyFont="1" applyFill="1" applyProtection="1">
      <protection hidden="1"/>
    </xf>
    <xf numFmtId="0" fontId="8" fillId="5" borderId="0" xfId="0" applyFont="1" applyFill="1" applyAlignment="1" applyProtection="1">
      <alignment horizontal="center" vertical="center"/>
      <protection hidden="1"/>
    </xf>
    <xf numFmtId="0" fontId="0" fillId="5" borderId="0" xfId="0" applyFill="1" applyProtection="1">
      <protection hidden="1"/>
    </xf>
    <xf numFmtId="0" fontId="6" fillId="5" borderId="0" xfId="0" applyFont="1" applyFill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49" fontId="2" fillId="0" borderId="1" xfId="0" applyNumberFormat="1" applyFont="1" applyBorder="1" applyAlignment="1" applyProtection="1">
      <alignment horizontal="center"/>
      <protection locked="0" hidden="1"/>
    </xf>
    <xf numFmtId="1" fontId="2" fillId="0" borderId="5" xfId="0" applyNumberFormat="1" applyFont="1" applyBorder="1" applyAlignment="1" applyProtection="1">
      <alignment horizontal="center" vertical="center"/>
      <protection hidden="1"/>
    </xf>
    <xf numFmtId="167" fontId="4" fillId="0" borderId="0" xfId="0" applyNumberFormat="1" applyFont="1" applyAlignment="1" applyProtection="1">
      <alignment horizontal="center" vertical="center"/>
      <protection hidden="1"/>
    </xf>
    <xf numFmtId="1" fontId="2" fillId="0" borderId="1" xfId="0" applyNumberFormat="1" applyFont="1" applyBorder="1" applyAlignment="1" applyProtection="1">
      <alignment horizontal="center" vertical="center"/>
      <protection locked="0" hidden="1"/>
    </xf>
    <xf numFmtId="0" fontId="2" fillId="0" borderId="6" xfId="0" applyFont="1" applyBorder="1" applyAlignment="1" applyProtection="1">
      <alignment horizontal="center" vertical="center"/>
      <protection hidden="1"/>
    </xf>
    <xf numFmtId="167" fontId="4" fillId="0" borderId="1" xfId="0" applyNumberFormat="1" applyFont="1" applyBorder="1" applyAlignment="1" applyProtection="1">
      <alignment horizontal="center" vertical="center"/>
      <protection hidden="1"/>
    </xf>
    <xf numFmtId="167" fontId="5" fillId="0" borderId="1" xfId="0" applyNumberFormat="1" applyFont="1" applyBorder="1" applyAlignment="1" applyProtection="1">
      <alignment horizontal="center" vertical="center"/>
      <protection hidden="1"/>
    </xf>
    <xf numFmtId="1" fontId="2" fillId="3" borderId="7" xfId="0" applyNumberFormat="1" applyFont="1" applyFill="1" applyBorder="1" applyAlignment="1" applyProtection="1">
      <alignment horizontal="center" vertical="center"/>
      <protection hidden="1"/>
    </xf>
    <xf numFmtId="166" fontId="2" fillId="3" borderId="8" xfId="0" applyNumberFormat="1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169" fontId="0" fillId="0" borderId="5" xfId="0" applyNumberForma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49" fontId="2" fillId="6" borderId="1" xfId="0" applyNumberFormat="1" applyFont="1" applyFill="1" applyBorder="1" applyAlignment="1" applyProtection="1">
      <alignment horizontal="center"/>
      <protection hidden="1"/>
    </xf>
    <xf numFmtId="49" fontId="2" fillId="0" borderId="1" xfId="0" applyNumberFormat="1" applyFont="1" applyBorder="1" applyAlignment="1" applyProtection="1">
      <alignment horizontal="center"/>
      <protection hidden="1"/>
    </xf>
    <xf numFmtId="170" fontId="0" fillId="0" borderId="5" xfId="0" applyNumberFormat="1" applyBorder="1" applyAlignment="1" applyProtection="1">
      <alignment horizontal="center" vertical="center"/>
      <protection hidden="1"/>
    </xf>
    <xf numFmtId="2" fontId="15" fillId="7" borderId="9" xfId="1" applyNumberFormat="1" applyFont="1" applyFill="1" applyBorder="1" applyAlignment="1" applyProtection="1">
      <alignment horizontal="center"/>
      <protection hidden="1"/>
    </xf>
    <xf numFmtId="0" fontId="14" fillId="7" borderId="7" xfId="1" applyFont="1" applyFill="1" applyBorder="1" applyAlignment="1" applyProtection="1">
      <alignment horizontal="center"/>
      <protection hidden="1"/>
    </xf>
    <xf numFmtId="0" fontId="3" fillId="7" borderId="8" xfId="1" applyFont="1" applyFill="1" applyBorder="1" applyAlignment="1" applyProtection="1">
      <alignment horizontal="center"/>
      <protection hidden="1"/>
    </xf>
    <xf numFmtId="1" fontId="3" fillId="7" borderId="8" xfId="1" applyNumberFormat="1" applyFont="1" applyFill="1" applyBorder="1" applyAlignment="1" applyProtection="1">
      <alignment horizontal="center"/>
      <protection hidden="1"/>
    </xf>
    <xf numFmtId="165" fontId="3" fillId="7" borderId="8" xfId="1" applyNumberFormat="1" applyFont="1" applyFill="1" applyBorder="1" applyAlignment="1" applyProtection="1">
      <alignment horizontal="center"/>
      <protection hidden="1"/>
    </xf>
    <xf numFmtId="2" fontId="3" fillId="7" borderId="8" xfId="1" applyNumberFormat="1" applyFont="1" applyFill="1" applyBorder="1" applyAlignment="1" applyProtection="1">
      <alignment horizontal="center"/>
      <protection hidden="1"/>
    </xf>
    <xf numFmtId="49" fontId="2" fillId="7" borderId="1" xfId="0" applyNumberFormat="1" applyFont="1" applyFill="1" applyBorder="1" applyAlignment="1" applyProtection="1">
      <alignment horizontal="center"/>
      <protection hidden="1"/>
    </xf>
    <xf numFmtId="0" fontId="16" fillId="4" borderId="1" xfId="0" applyFont="1" applyFill="1" applyBorder="1" applyAlignment="1" applyProtection="1">
      <alignment horizontal="center" vertical="center" textRotation="30"/>
      <protection hidden="1"/>
    </xf>
    <xf numFmtId="1" fontId="10" fillId="4" borderId="1" xfId="0" applyNumberFormat="1" applyFont="1" applyFill="1" applyBorder="1" applyAlignment="1" applyProtection="1">
      <alignment horizontal="center" vertical="center" textRotation="90"/>
      <protection hidden="1"/>
    </xf>
    <xf numFmtId="0" fontId="5" fillId="4" borderId="8" xfId="0" applyFont="1" applyFill="1" applyBorder="1" applyAlignment="1" applyProtection="1">
      <alignment vertical="center" textRotation="30"/>
      <protection hidden="1"/>
    </xf>
    <xf numFmtId="0" fontId="5" fillId="4" borderId="3" xfId="0" applyFont="1" applyFill="1" applyBorder="1" applyAlignment="1" applyProtection="1">
      <alignment vertical="center" textRotation="30"/>
      <protection hidden="1"/>
    </xf>
    <xf numFmtId="0" fontId="5" fillId="4" borderId="9" xfId="0" applyFont="1" applyFill="1" applyBorder="1" applyAlignment="1" applyProtection="1">
      <alignment vertical="center" textRotation="23"/>
      <protection hidden="1"/>
    </xf>
    <xf numFmtId="0" fontId="5" fillId="4" borderId="4" xfId="0" applyFont="1" applyFill="1" applyBorder="1" applyAlignment="1" applyProtection="1">
      <alignment vertical="center" textRotation="23"/>
      <protection hidden="1"/>
    </xf>
    <xf numFmtId="0" fontId="5" fillId="4" borderId="8" xfId="0" applyFont="1" applyFill="1" applyBorder="1" applyAlignment="1" applyProtection="1">
      <alignment horizontal="center" vertical="center" textRotation="26"/>
      <protection hidden="1"/>
    </xf>
    <xf numFmtId="0" fontId="5" fillId="4" borderId="3" xfId="0" applyFont="1" applyFill="1" applyBorder="1" applyAlignment="1" applyProtection="1">
      <alignment horizontal="center" vertical="center" textRotation="26"/>
      <protection hidden="1"/>
    </xf>
    <xf numFmtId="0" fontId="9" fillId="4" borderId="1" xfId="0" applyFont="1" applyFill="1" applyBorder="1" applyAlignment="1" applyProtection="1">
      <alignment horizontal="center" vertical="center" textRotation="45"/>
      <protection hidden="1"/>
    </xf>
    <xf numFmtId="0" fontId="9" fillId="4" borderId="1" xfId="0" applyFont="1" applyFill="1" applyBorder="1" applyAlignment="1" applyProtection="1">
      <alignment horizontal="center" textRotation="30"/>
      <protection hidden="1"/>
    </xf>
    <xf numFmtId="0" fontId="13" fillId="4" borderId="1" xfId="0" applyFont="1" applyFill="1" applyBorder="1" applyAlignment="1" applyProtection="1">
      <alignment horizontal="center" textRotation="20"/>
      <protection hidden="1"/>
    </xf>
    <xf numFmtId="0" fontId="9" fillId="4" borderId="1" xfId="0" applyFont="1" applyFill="1" applyBorder="1" applyAlignment="1" applyProtection="1">
      <alignment horizontal="center" vertical="center" textRotation="30"/>
      <protection hidden="1"/>
    </xf>
    <xf numFmtId="171" fontId="12" fillId="5" borderId="10" xfId="0" applyNumberFormat="1" applyFont="1" applyFill="1" applyBorder="1" applyAlignment="1" applyProtection="1">
      <alignment horizontal="center"/>
      <protection hidden="1"/>
    </xf>
    <xf numFmtId="171" fontId="12" fillId="5" borderId="11" xfId="0" applyNumberFormat="1" applyFont="1" applyFill="1" applyBorder="1" applyAlignment="1" applyProtection="1">
      <alignment horizontal="center"/>
      <protection hidden="1"/>
    </xf>
    <xf numFmtId="171" fontId="12" fillId="5" borderId="12" xfId="0" applyNumberFormat="1" applyFont="1" applyFill="1" applyBorder="1" applyAlignment="1" applyProtection="1">
      <alignment horizontal="center"/>
      <protection hidden="1"/>
    </xf>
    <xf numFmtId="171" fontId="12" fillId="5" borderId="13" xfId="0" applyNumberFormat="1" applyFont="1" applyFill="1" applyBorder="1" applyAlignment="1" applyProtection="1">
      <alignment horizontal="center"/>
      <protection hidden="1"/>
    </xf>
    <xf numFmtId="171" fontId="12" fillId="5" borderId="14" xfId="0" applyNumberFormat="1" applyFont="1" applyFill="1" applyBorder="1" applyAlignment="1" applyProtection="1">
      <alignment horizontal="center"/>
      <protection hidden="1"/>
    </xf>
    <xf numFmtId="171" fontId="12" fillId="5" borderId="15" xfId="0" applyNumberFormat="1" applyFont="1" applyFill="1" applyBorder="1" applyAlignment="1" applyProtection="1">
      <alignment horizontal="center"/>
      <protection hidden="1"/>
    </xf>
  </cellXfs>
  <cellStyles count="2">
    <cellStyle name="Bad" xfId="1" builtinId="27"/>
    <cellStyle name="Normal" xfId="0" builtinId="0"/>
  </cellStyles>
  <dxfs count="108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dd/mm/yy\ 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1" hidden="1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69273</xdr:colOff>
      <xdr:row>2</xdr:row>
      <xdr:rowOff>138544</xdr:rowOff>
    </xdr:from>
    <xdr:to>
      <xdr:col>15</xdr:col>
      <xdr:colOff>155865</xdr:colOff>
      <xdr:row>4</xdr:row>
      <xdr:rowOff>225136</xdr:rowOff>
    </xdr:to>
    <xdr:sp macro="" textlink="AO10">
      <xdr:nvSpPr>
        <xdr:cNvPr id="3" name="Oval 2">
          <a:extLst>
            <a:ext uri="{FF2B5EF4-FFF2-40B4-BE49-F238E27FC236}">
              <a16:creationId xmlns:a16="http://schemas.microsoft.com/office/drawing/2014/main" id="{D4B975C9-E644-4979-B46D-E646F5BB77BA}"/>
            </a:ext>
          </a:extLst>
        </xdr:cNvPr>
        <xdr:cNvSpPr/>
      </xdr:nvSpPr>
      <xdr:spPr>
        <a:xfrm>
          <a:off x="6788728" y="865908"/>
          <a:ext cx="2996046" cy="81395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0ED5755A-77B7-4576-8F0D-6704B47F1936}" type="TxLink">
            <a:rPr lang="en-US" sz="28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০.০</a:t>
          </a:fld>
          <a:endParaRPr lang="en-US" sz="2800" b="1" i="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17318</xdr:colOff>
      <xdr:row>2</xdr:row>
      <xdr:rowOff>121228</xdr:rowOff>
    </xdr:from>
    <xdr:to>
      <xdr:col>28</xdr:col>
      <xdr:colOff>398319</xdr:colOff>
      <xdr:row>4</xdr:row>
      <xdr:rowOff>173182</xdr:rowOff>
    </xdr:to>
    <xdr:sp macro="" textlink="AO13">
      <xdr:nvSpPr>
        <xdr:cNvPr id="5" name="Oval 4">
          <a:extLst>
            <a:ext uri="{FF2B5EF4-FFF2-40B4-BE49-F238E27FC236}">
              <a16:creationId xmlns:a16="http://schemas.microsoft.com/office/drawing/2014/main" id="{90672CFE-DE27-45F3-956F-AF6F238ADAB8}"/>
            </a:ext>
          </a:extLst>
        </xdr:cNvPr>
        <xdr:cNvSpPr/>
      </xdr:nvSpPr>
      <xdr:spPr>
        <a:xfrm>
          <a:off x="12140045" y="848592"/>
          <a:ext cx="3290456" cy="779317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CDD9C748-8865-44F9-86AC-326B2167A984}" type="TxLink">
            <a:rPr lang="en-US" sz="24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০.০</a:t>
          </a:fld>
          <a:endParaRPr lang="en-US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207816</xdr:colOff>
      <xdr:row>2</xdr:row>
      <xdr:rowOff>173180</xdr:rowOff>
    </xdr:from>
    <xdr:to>
      <xdr:col>37</xdr:col>
      <xdr:colOff>796636</xdr:colOff>
      <xdr:row>4</xdr:row>
      <xdr:rowOff>103908</xdr:rowOff>
    </xdr:to>
    <xdr:sp macro="" textlink="AO16">
      <xdr:nvSpPr>
        <xdr:cNvPr id="7" name="Oval 6">
          <a:extLst>
            <a:ext uri="{FF2B5EF4-FFF2-40B4-BE49-F238E27FC236}">
              <a16:creationId xmlns:a16="http://schemas.microsoft.com/office/drawing/2014/main" id="{C615EBA6-08CD-46BC-8CF6-152B291E8E46}"/>
            </a:ext>
          </a:extLst>
        </xdr:cNvPr>
        <xdr:cNvSpPr/>
      </xdr:nvSpPr>
      <xdr:spPr>
        <a:xfrm>
          <a:off x="17733816" y="900544"/>
          <a:ext cx="2615047" cy="658091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1DA6C8C8-3936-4379-B6FA-62E8F1AAA4C0}" type="TxLink">
            <a:rPr lang="en-US" sz="28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০.০০</a:t>
          </a:fld>
          <a:endParaRPr lang="en-US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103909</xdr:colOff>
      <xdr:row>2</xdr:row>
      <xdr:rowOff>17317</xdr:rowOff>
    </xdr:from>
    <xdr:to>
      <xdr:col>34</xdr:col>
      <xdr:colOff>138546</xdr:colOff>
      <xdr:row>4</xdr:row>
      <xdr:rowOff>259772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1F5C8C36-24C2-42AF-9638-25CF017889F4}"/>
            </a:ext>
          </a:extLst>
        </xdr:cNvPr>
        <xdr:cNvSpPr/>
      </xdr:nvSpPr>
      <xdr:spPr>
        <a:xfrm>
          <a:off x="15551727" y="744681"/>
          <a:ext cx="2112819" cy="969818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মিল রেট</a:t>
          </a:r>
        </a:p>
      </xdr:txBody>
    </xdr:sp>
    <xdr:clientData/>
  </xdr:twoCellAnchor>
  <xdr:twoCellAnchor>
    <xdr:from>
      <xdr:col>15</xdr:col>
      <xdr:colOff>311727</xdr:colOff>
      <xdr:row>2</xdr:row>
      <xdr:rowOff>17317</xdr:rowOff>
    </xdr:from>
    <xdr:to>
      <xdr:col>20</xdr:col>
      <xdr:colOff>346364</xdr:colOff>
      <xdr:row>4</xdr:row>
      <xdr:rowOff>259772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42D600AE-E5B7-409A-B006-29283159472F}"/>
            </a:ext>
          </a:extLst>
        </xdr:cNvPr>
        <xdr:cNvSpPr/>
      </xdr:nvSpPr>
      <xdr:spPr>
        <a:xfrm>
          <a:off x="9940636" y="744681"/>
          <a:ext cx="2112819" cy="969818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মোট</a:t>
          </a:r>
          <a:r>
            <a:rPr lang="en-US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টাকা</a:t>
          </a:r>
          <a:endParaRPr lang="en-US" sz="4800" b="1">
            <a:effectLst/>
          </a:endParaRPr>
        </a:p>
      </xdr:txBody>
    </xdr:sp>
    <xdr:clientData/>
  </xdr:twoCellAnchor>
  <xdr:twoCellAnchor>
    <xdr:from>
      <xdr:col>3</xdr:col>
      <xdr:colOff>2147454</xdr:colOff>
      <xdr:row>2</xdr:row>
      <xdr:rowOff>51954</xdr:rowOff>
    </xdr:from>
    <xdr:to>
      <xdr:col>8</xdr:col>
      <xdr:colOff>51955</xdr:colOff>
      <xdr:row>4</xdr:row>
      <xdr:rowOff>294409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859B1528-A65B-41B0-B6C6-239799463200}"/>
            </a:ext>
          </a:extLst>
        </xdr:cNvPr>
        <xdr:cNvSpPr/>
      </xdr:nvSpPr>
      <xdr:spPr>
        <a:xfrm>
          <a:off x="4312227" y="779318"/>
          <a:ext cx="2459183" cy="969818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মোট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বাজার খরচ</a:t>
          </a:r>
          <a:endParaRPr lang="en-US" sz="3600" b="1">
            <a:effectLst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4543D8-9964-4220-A2BB-2AE0CFE66652}" name="Table3" displayName="Table3" ref="B8:AN48" headerRowCount="0" headerRowDxfId="102" dataDxfId="100" totalsRowDxfId="98" headerRowBorderDxfId="101" tableBorderDxfId="99">
  <tableColumns count="39">
    <tableColumn id="1" xr3:uid="{96ED2831-D32B-4E91-A965-E371C26BBD04}" name="No" totalsRowLabel="Total" headerRowDxfId="97" dataDxfId="96" totalsRowDxfId="95"/>
    <tableColumn id="37" xr3:uid="{6BABAF3A-8FAA-4110-9757-334660D46642}" name="Room No" headerRowDxfId="94" dataDxfId="93" totalsRowDxfId="92"/>
    <tableColumn id="2" xr3:uid="{948E06D8-FDB6-4BEC-9A2C-DFC4CACC1D77}" name="Name" headerRowDxfId="91" dataDxfId="90" totalsRowDxfId="89"/>
    <tableColumn id="3" xr3:uid="{D8E4C62F-5769-4038-A8F7-7178170FD906}" name="Deposit" headerRowDxfId="88" dataDxfId="87" totalsRowDxfId="86"/>
    <tableColumn id="4" xr3:uid="{80C99E87-CE65-4B3E-A28B-ECB95F2E94CD}" name="1" headerRowDxfId="85" dataDxfId="84"/>
    <tableColumn id="5" xr3:uid="{C02E027C-4E35-4171-8C51-9923AEDFC6D2}" name="2" headerRowDxfId="83" dataDxfId="82"/>
    <tableColumn id="6" xr3:uid="{DF06E566-E841-4594-8FD2-650103F82F9B}" name="3" headerRowDxfId="81" dataDxfId="80"/>
    <tableColumn id="7" xr3:uid="{A3AEAE54-E27C-44C1-9E29-A80012F8ABE0}" name="4" headerRowDxfId="79" dataDxfId="78"/>
    <tableColumn id="8" xr3:uid="{4E159349-356E-46DC-B304-DC4911ED8A87}" name="5" headerRowDxfId="77" dataDxfId="76"/>
    <tableColumn id="9" xr3:uid="{76A6623D-1659-4557-9726-54776DAA4358}" name="6" headerRowDxfId="75" dataDxfId="74"/>
    <tableColumn id="10" xr3:uid="{26581B72-998A-4C18-AFB6-88C1DB698B36}" name="7" headerRowDxfId="73" dataDxfId="72"/>
    <tableColumn id="11" xr3:uid="{ADFE3CB5-5B0E-434D-BE16-ED89D8B692EF}" name="8" headerRowDxfId="71" dataDxfId="70"/>
    <tableColumn id="12" xr3:uid="{D57BE648-CAF3-4E07-813B-127DD8506240}" name="9" headerRowDxfId="69" dataDxfId="68"/>
    <tableColumn id="13" xr3:uid="{8736498A-B9E6-4727-8E7A-57A2FBE59EB3}" name="10" headerRowDxfId="67" dataDxfId="66"/>
    <tableColumn id="14" xr3:uid="{E39D91B0-55A1-4F51-A0F8-65802880F7C0}" name="11" headerRowDxfId="65" dataDxfId="64"/>
    <tableColumn id="15" xr3:uid="{440B4830-8C7A-4157-8A84-674BB2E3EFFB}" name="12" headerRowDxfId="63" dataDxfId="62"/>
    <tableColumn id="16" xr3:uid="{219799AE-59CD-4FA8-A672-A63DCCC7B8E8}" name="13" headerRowDxfId="61" dataDxfId="60"/>
    <tableColumn id="17" xr3:uid="{988B18F9-7656-4489-97F3-2DD0FCA581DA}" name="14" headerRowDxfId="59" dataDxfId="58"/>
    <tableColumn id="18" xr3:uid="{242DCAF8-DEAF-4A1F-BDFB-9AB601A6B2A4}" name="15" headerRowDxfId="57" dataDxfId="56"/>
    <tableColumn id="19" xr3:uid="{E5FCF440-52DA-4384-936A-467843AA8C41}" name="16" headerRowDxfId="55" dataDxfId="54"/>
    <tableColumn id="20" xr3:uid="{05FD61F1-2890-43AC-A6D6-0B22D0CDB536}" name="17" headerRowDxfId="53" dataDxfId="52"/>
    <tableColumn id="21" xr3:uid="{7B528969-D036-4367-BF14-9AB16232A275}" name="18" headerRowDxfId="51" dataDxfId="50"/>
    <tableColumn id="22" xr3:uid="{0A0EA406-B2FB-4A1A-BE17-660EE3D9ED22}" name="19" headerRowDxfId="49" dataDxfId="48"/>
    <tableColumn id="23" xr3:uid="{58DBB228-811B-4A5B-8FE4-DCA2418A0DFD}" name="20" headerRowDxfId="47" dataDxfId="46"/>
    <tableColumn id="24" xr3:uid="{BA574E2E-9643-4C8E-B35A-E21D366EAE89}" name="21" headerRowDxfId="45" dataDxfId="44"/>
    <tableColumn id="25" xr3:uid="{A9758286-1213-4EB8-B0A6-3F1B95D02A42}" name="22" headerRowDxfId="43" dataDxfId="42"/>
    <tableColumn id="26" xr3:uid="{583F9224-B07B-4DA3-A1F1-E00BC132E7C1}" name="23" headerRowDxfId="41" dataDxfId="40"/>
    <tableColumn id="27" xr3:uid="{B8EB7EAB-4E82-48F1-8CFD-CC413C3E2B01}" name="24" headerRowDxfId="39" dataDxfId="38"/>
    <tableColumn id="28" xr3:uid="{62FCC4E7-9F32-4E64-8FC4-17DEEF32648B}" name="25" headerRowDxfId="37" dataDxfId="36"/>
    <tableColumn id="29" xr3:uid="{6CE265CB-5F1B-4D69-96FB-0F183DF76439}" name="26" headerRowDxfId="35" dataDxfId="34"/>
    <tableColumn id="30" xr3:uid="{B0679B8B-0847-46BA-BDE6-DD9FDFFA74A6}" name="27" headerRowDxfId="33" dataDxfId="32"/>
    <tableColumn id="31" xr3:uid="{03740DB2-88F9-46B2-BC36-F2227EFACE99}" name="28" headerRowDxfId="31" dataDxfId="30"/>
    <tableColumn id="32" xr3:uid="{A9B42C84-D361-42BD-978E-77781CD16737}" name="29" headerRowDxfId="29" dataDxfId="28"/>
    <tableColumn id="33" xr3:uid="{5C59E0AF-3FB1-45D1-B8C7-703B6C520F7D}" name="30" headerRowDxfId="27" dataDxfId="26"/>
    <tableColumn id="34" xr3:uid="{C351EBB3-C317-4FB0-8CA4-BAE4DE66B560}" name="31" headerRowDxfId="25" dataDxfId="24"/>
    <tableColumn id="35" xr3:uid="{78CCA7F5-7DD2-4921-ADCF-EF1C9BC7C184}" name="Total" headerRowDxfId="23" dataDxfId="22">
      <calculatedColumnFormula>SUM(F8:AJ8)</calculatedColumnFormula>
    </tableColumn>
    <tableColumn id="36" xr3:uid="{F7AA2543-2F4C-4EC9-A286-3C6D9190FBA8}" name="Meal Cost" headerRowDxfId="21" dataDxfId="20" totalsRowDxfId="19">
      <calculatedColumnFormula>SUM(AL5)</calculatedColumnFormula>
    </tableColumn>
    <tableColumn id="38" xr3:uid="{44E5ED94-E8DB-4BF4-94B9-E3F501FFBFE4}" name="Final Report" headerRowDxfId="18" dataDxfId="17" totalsRowDxfId="16">
      <calculatedColumnFormula>E8-AL8</calculatedColumnFormula>
    </tableColumn>
    <tableColumn id="39" xr3:uid="{85690C79-3555-4B54-AC3C-458147E5D812}" name="Column1" headerRowDxfId="15" dataDxfId="14" totalsRowDxfId="13">
      <calculatedColumnFormula>D8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1A6305-0C44-44E9-9E9E-03BBD3E32D6A}" name="Table2" displayName="Table2" ref="B2:I43" totalsRowShown="0" headerRowDxfId="12" dataDxfId="10" headerRowBorderDxfId="11" tableBorderDxfId="9" totalsRowBorderDxfId="8">
  <autoFilter ref="B2:I43" xr:uid="{FB1A6305-0C44-44E9-9E9E-03BBD3E32D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D094FF8-3D13-431B-98B4-6073BE909CFF}" name="Name" dataDxfId="7">
      <calculatedColumnFormula>Meals!D8</calculatedColumnFormula>
    </tableColumn>
    <tableColumn id="8" xr3:uid="{25F96996-0940-4139-8508-E2EF9663C3EE}" name="Date" dataDxfId="6">
      <calculatedColumnFormula>IF(D3&lt;&gt;"",IF(C3="",NOW(),C3),"")</calculatedColumnFormula>
    </tableColumn>
    <tableColumn id="2" xr3:uid="{0DE5184B-DAE7-462A-BE66-5C3381ED056B}" name="1" dataDxfId="5"/>
    <tableColumn id="3" xr3:uid="{2D500AB6-4376-4867-B5CD-CDA195291E62}" name="2" dataDxfId="4"/>
    <tableColumn id="4" xr3:uid="{7882E751-D229-4670-9F66-7FED480FF9B2}" name="3" dataDxfId="3"/>
    <tableColumn id="5" xr3:uid="{31B17AD5-F464-4420-A5EC-D4411F245F31}" name="4" dataDxfId="2"/>
    <tableColumn id="6" xr3:uid="{51DA3899-B926-406B-ABE4-383B1F9C50A3}" name="5" dataDxfId="1"/>
    <tableColumn id="7" xr3:uid="{4564FDC7-720E-4357-A014-6F707CF6E3B8}" name="Total Expenses" dataDxfId="0">
      <calculatedColumnFormula array="1">sum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5E73-1328-4C82-863D-D3FAB882A7B8}">
  <sheetPr>
    <tabColor theme="9" tint="-0.499984740745262"/>
  </sheetPr>
  <dimension ref="A1:XFC53"/>
  <sheetViews>
    <sheetView tabSelected="1" zoomScale="70" zoomScaleNormal="70" workbookViewId="0">
      <selection activeCell="D14" sqref="D14"/>
    </sheetView>
  </sheetViews>
  <sheetFormatPr defaultColWidth="0" defaultRowHeight="15" zeroHeight="1" x14ac:dyDescent="0.25"/>
  <cols>
    <col min="1" max="1" width="9.140625" style="17" customWidth="1"/>
    <col min="2" max="2" width="10" style="1" customWidth="1"/>
    <col min="3" max="3" width="13.28515625" style="1" customWidth="1"/>
    <col min="4" max="4" width="39" style="1" customWidth="1"/>
    <col min="5" max="5" width="14.85546875" style="1" customWidth="1"/>
    <col min="6" max="36" width="6.28515625" style="1" customWidth="1"/>
    <col min="37" max="37" width="17.85546875" style="1" customWidth="1"/>
    <col min="38" max="38" width="18" style="1" customWidth="1"/>
    <col min="39" max="39" width="17.7109375" style="1" customWidth="1"/>
    <col min="40" max="40" width="27.140625" style="32" customWidth="1"/>
    <col min="41" max="41" width="22.28515625" style="19" hidden="1" customWidth="1"/>
    <col min="42" max="42" width="22.28515625" style="1" hidden="1" customWidth="1"/>
    <col min="43" max="43" width="0" style="1" hidden="1" customWidth="1"/>
    <col min="44" max="16381" width="0" style="1" hidden="1"/>
    <col min="16382" max="16383" width="9.140625" style="1" hidden="1" customWidth="1"/>
    <col min="16384" max="16384" width="23" style="1" hidden="1" customWidth="1"/>
  </cols>
  <sheetData>
    <row r="1" spans="1:42" s="17" customFormat="1" ht="28.5" customHeight="1" x14ac:dyDescent="0.9">
      <c r="A1" s="14"/>
      <c r="B1" s="14"/>
      <c r="C1" s="14"/>
      <c r="D1" s="14"/>
      <c r="E1" s="15"/>
      <c r="F1" s="15"/>
      <c r="G1" s="15"/>
      <c r="H1" s="15"/>
      <c r="I1" s="55">
        <f ca="1">TODAY()</f>
        <v>44956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7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4"/>
      <c r="AJ1" s="14"/>
      <c r="AK1" s="14"/>
      <c r="AL1" s="14"/>
      <c r="AM1" s="14"/>
      <c r="AN1" s="14"/>
      <c r="AO1" s="16"/>
      <c r="AP1" s="14"/>
    </row>
    <row r="2" spans="1:42" s="17" customFormat="1" ht="29.25" customHeight="1" thickBot="1" x14ac:dyDescent="0.95">
      <c r="A2" s="14"/>
      <c r="B2" s="14"/>
      <c r="C2" s="14"/>
      <c r="D2" s="14"/>
      <c r="E2" s="15"/>
      <c r="F2" s="15"/>
      <c r="G2" s="15"/>
      <c r="H2" s="15"/>
      <c r="I2" s="58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60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4"/>
      <c r="AJ2" s="14"/>
      <c r="AK2" s="14"/>
      <c r="AL2" s="14"/>
      <c r="AM2" s="14"/>
      <c r="AN2" s="14"/>
      <c r="AO2" s="16"/>
      <c r="AP2" s="14"/>
    </row>
    <row r="3" spans="1:42" s="17" customFormat="1" ht="28.5" x14ac:dyDescent="0.4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6"/>
      <c r="AP3" s="14"/>
    </row>
    <row r="4" spans="1:42" s="17" customFormat="1" ht="28.5" x14ac:dyDescent="0.4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6"/>
      <c r="AP4" s="14"/>
    </row>
    <row r="5" spans="1:42" s="17" customFormat="1" ht="28.5" x14ac:dyDescent="0.4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6"/>
      <c r="AP5" s="14"/>
    </row>
    <row r="6" spans="1:42" ht="33.75" customHeight="1" x14ac:dyDescent="0.5">
      <c r="A6" s="18"/>
      <c r="B6" s="51" t="s">
        <v>13</v>
      </c>
      <c r="C6" s="52" t="s">
        <v>14</v>
      </c>
      <c r="D6" s="53" t="s">
        <v>15</v>
      </c>
      <c r="E6" s="54" t="s">
        <v>19</v>
      </c>
      <c r="F6" s="44">
        <v>1</v>
      </c>
      <c r="G6" s="44">
        <v>2</v>
      </c>
      <c r="H6" s="44">
        <v>3</v>
      </c>
      <c r="I6" s="44">
        <v>4</v>
      </c>
      <c r="J6" s="44">
        <v>5</v>
      </c>
      <c r="K6" s="44">
        <v>6</v>
      </c>
      <c r="L6" s="44">
        <v>7</v>
      </c>
      <c r="M6" s="44">
        <v>8</v>
      </c>
      <c r="N6" s="44">
        <v>9</v>
      </c>
      <c r="O6" s="44">
        <v>10</v>
      </c>
      <c r="P6" s="44">
        <v>11</v>
      </c>
      <c r="Q6" s="44">
        <v>12</v>
      </c>
      <c r="R6" s="44">
        <v>13</v>
      </c>
      <c r="S6" s="44">
        <v>14</v>
      </c>
      <c r="T6" s="44">
        <v>15</v>
      </c>
      <c r="U6" s="44">
        <v>16</v>
      </c>
      <c r="V6" s="44">
        <v>17</v>
      </c>
      <c r="W6" s="44">
        <v>18</v>
      </c>
      <c r="X6" s="44">
        <v>19</v>
      </c>
      <c r="Y6" s="44">
        <v>20</v>
      </c>
      <c r="Z6" s="44">
        <v>21</v>
      </c>
      <c r="AA6" s="44">
        <v>22</v>
      </c>
      <c r="AB6" s="44">
        <v>23</v>
      </c>
      <c r="AC6" s="44">
        <v>24</v>
      </c>
      <c r="AD6" s="44">
        <v>25</v>
      </c>
      <c r="AE6" s="44">
        <v>26</v>
      </c>
      <c r="AF6" s="44">
        <v>27</v>
      </c>
      <c r="AG6" s="44">
        <v>28</v>
      </c>
      <c r="AH6" s="44">
        <v>29</v>
      </c>
      <c r="AI6" s="44">
        <v>30</v>
      </c>
      <c r="AJ6" s="44">
        <v>31</v>
      </c>
      <c r="AK6" s="49" t="s">
        <v>16</v>
      </c>
      <c r="AL6" s="45" t="s">
        <v>17</v>
      </c>
      <c r="AM6" s="47" t="s">
        <v>18</v>
      </c>
      <c r="AN6" s="43" t="s">
        <v>15</v>
      </c>
    </row>
    <row r="7" spans="1:42" x14ac:dyDescent="0.25">
      <c r="B7" s="51"/>
      <c r="C7" s="52"/>
      <c r="D7" s="53"/>
      <c r="E7" s="5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50"/>
      <c r="AL7" s="46"/>
      <c r="AM7" s="48"/>
      <c r="AN7" s="43"/>
    </row>
    <row r="8" spans="1:42" ht="18.75" x14ac:dyDescent="0.3">
      <c r="B8" s="8" t="str">
        <f>IF(D8="","",_xlfn.AGGREGATE(3,5,$D$8:D8))</f>
        <v/>
      </c>
      <c r="C8" s="7"/>
      <c r="D8" s="20"/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2">
        <f t="shared" ref="AK8:AK47" si="0">SUM(F8:AJ8)</f>
        <v>0</v>
      </c>
      <c r="AL8" s="12">
        <f>SUM(AK8*$AO$16)</f>
        <v>0</v>
      </c>
      <c r="AM8" s="13">
        <f t="shared" ref="AM8:AM47" si="1">E8-AL8</f>
        <v>0</v>
      </c>
      <c r="AN8" s="33">
        <f t="shared" ref="AN8:AN47" si="2">D8</f>
        <v>0</v>
      </c>
    </row>
    <row r="9" spans="1:42" ht="18.75" x14ac:dyDescent="0.3">
      <c r="B9" s="8" t="str">
        <f>IF(D9="","",_xlfn.AGGREGATE(3,5,$D$8:D9))</f>
        <v/>
      </c>
      <c r="C9" s="7"/>
      <c r="D9" s="20"/>
      <c r="E9" s="9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2">
        <f t="shared" si="0"/>
        <v>0</v>
      </c>
      <c r="AL9" s="12">
        <f t="shared" ref="AL9:AL47" si="3">SUM(AK9*$AO$16)</f>
        <v>0</v>
      </c>
      <c r="AM9" s="13">
        <f t="shared" si="1"/>
        <v>0</v>
      </c>
      <c r="AN9" s="34">
        <f t="shared" si="2"/>
        <v>0</v>
      </c>
      <c r="AO9" s="19" t="s">
        <v>10</v>
      </c>
    </row>
    <row r="10" spans="1:42" ht="18.75" x14ac:dyDescent="0.3">
      <c r="B10" s="8" t="str">
        <f>IF(D10="","",_xlfn.AGGREGATE(3,5,$D$8:D10))</f>
        <v/>
      </c>
      <c r="C10" s="7"/>
      <c r="D10" s="20"/>
      <c r="E10" s="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2">
        <f t="shared" si="0"/>
        <v>0</v>
      </c>
      <c r="AL10" s="12">
        <f t="shared" si="3"/>
        <v>0</v>
      </c>
      <c r="AM10" s="13">
        <f t="shared" si="1"/>
        <v>0</v>
      </c>
      <c r="AN10" s="33">
        <f t="shared" si="2"/>
        <v>0</v>
      </c>
      <c r="AO10" s="35">
        <f>'Shoping Expance'!I43</f>
        <v>0</v>
      </c>
    </row>
    <row r="11" spans="1:42" ht="18.75" x14ac:dyDescent="0.3">
      <c r="B11" s="8" t="str">
        <f>IF(D11="","",_xlfn.AGGREGATE(3,5,$D$8:D11))</f>
        <v/>
      </c>
      <c r="C11" s="7"/>
      <c r="D11" s="20"/>
      <c r="E11" s="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2">
        <f t="shared" si="0"/>
        <v>0</v>
      </c>
      <c r="AL11" s="12">
        <f t="shared" si="3"/>
        <v>0</v>
      </c>
      <c r="AM11" s="13">
        <f t="shared" si="1"/>
        <v>0</v>
      </c>
      <c r="AN11" s="34">
        <f t="shared" si="2"/>
        <v>0</v>
      </c>
    </row>
    <row r="12" spans="1:42" ht="18.75" x14ac:dyDescent="0.3">
      <c r="B12" s="8" t="str">
        <f>IF(D12="","",_xlfn.AGGREGATE(3,5,$D$8:D12))</f>
        <v/>
      </c>
      <c r="C12" s="7"/>
      <c r="D12" s="20"/>
      <c r="E12" s="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2">
        <f t="shared" si="0"/>
        <v>0</v>
      </c>
      <c r="AL12" s="12">
        <f t="shared" si="3"/>
        <v>0</v>
      </c>
      <c r="AM12" s="13">
        <f t="shared" si="1"/>
        <v>0</v>
      </c>
      <c r="AN12" s="33">
        <f t="shared" si="2"/>
        <v>0</v>
      </c>
      <c r="AO12" s="19" t="s">
        <v>11</v>
      </c>
    </row>
    <row r="13" spans="1:42" ht="18.75" x14ac:dyDescent="0.3">
      <c r="B13" s="8" t="str">
        <f>IF(D13="","",_xlfn.AGGREGATE(3,5,$D$8:D13))</f>
        <v/>
      </c>
      <c r="C13" s="7"/>
      <c r="D13" s="20"/>
      <c r="E13" s="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2">
        <f t="shared" si="0"/>
        <v>0</v>
      </c>
      <c r="AL13" s="12">
        <f t="shared" si="3"/>
        <v>0</v>
      </c>
      <c r="AM13" s="13">
        <f t="shared" si="1"/>
        <v>0</v>
      </c>
      <c r="AN13" s="34">
        <f t="shared" si="2"/>
        <v>0</v>
      </c>
      <c r="AO13" s="35">
        <f>SUM(E48-AO10)</f>
        <v>0</v>
      </c>
    </row>
    <row r="14" spans="1:42" ht="18.75" x14ac:dyDescent="0.3">
      <c r="B14" s="8" t="str">
        <f>IF(D14="","",_xlfn.AGGREGATE(3,5,$D$8:D14))</f>
        <v/>
      </c>
      <c r="C14" s="7"/>
      <c r="D14" s="20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2">
        <f t="shared" si="0"/>
        <v>0</v>
      </c>
      <c r="AL14" s="12">
        <f t="shared" si="3"/>
        <v>0</v>
      </c>
      <c r="AM14" s="13">
        <f t="shared" si="1"/>
        <v>0</v>
      </c>
      <c r="AN14" s="33">
        <f t="shared" si="2"/>
        <v>0</v>
      </c>
    </row>
    <row r="15" spans="1:42" ht="18.75" x14ac:dyDescent="0.3">
      <c r="B15" s="8" t="str">
        <f>IF(D15="","",_xlfn.AGGREGATE(3,5,$D$8:D15))</f>
        <v/>
      </c>
      <c r="C15" s="7"/>
      <c r="D15" s="20"/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2">
        <f t="shared" si="0"/>
        <v>0</v>
      </c>
      <c r="AL15" s="12">
        <f t="shared" si="3"/>
        <v>0</v>
      </c>
      <c r="AM15" s="13">
        <f t="shared" si="1"/>
        <v>0</v>
      </c>
      <c r="AN15" s="34">
        <f t="shared" si="2"/>
        <v>0</v>
      </c>
      <c r="AO15" s="19" t="s">
        <v>12</v>
      </c>
    </row>
    <row r="16" spans="1:42" ht="18.75" x14ac:dyDescent="0.3">
      <c r="B16" s="8" t="str">
        <f>IF(D16="","",_xlfn.AGGREGATE(3,5,$D$8:D16))</f>
        <v/>
      </c>
      <c r="C16" s="7"/>
      <c r="D16" s="2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2">
        <f t="shared" si="0"/>
        <v>0</v>
      </c>
      <c r="AL16" s="12">
        <f t="shared" si="3"/>
        <v>0</v>
      </c>
      <c r="AM16" s="13">
        <f t="shared" si="1"/>
        <v>0</v>
      </c>
      <c r="AN16" s="33">
        <f t="shared" si="2"/>
        <v>0</v>
      </c>
      <c r="AO16" s="31">
        <f>IF(AK48=0,0,AO10/AK48)</f>
        <v>0</v>
      </c>
    </row>
    <row r="17" spans="2:40" ht="18.75" x14ac:dyDescent="0.3">
      <c r="B17" s="8" t="str">
        <f>IF(D17="","",_xlfn.AGGREGATE(3,5,$D$8:D17))</f>
        <v/>
      </c>
      <c r="C17" s="7"/>
      <c r="D17" s="20"/>
      <c r="E17" s="9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2">
        <f t="shared" si="0"/>
        <v>0</v>
      </c>
      <c r="AL17" s="12">
        <f t="shared" si="3"/>
        <v>0</v>
      </c>
      <c r="AM17" s="13">
        <f t="shared" si="1"/>
        <v>0</v>
      </c>
      <c r="AN17" s="34">
        <f t="shared" si="2"/>
        <v>0</v>
      </c>
    </row>
    <row r="18" spans="2:40" ht="18.75" x14ac:dyDescent="0.3">
      <c r="B18" s="8" t="str">
        <f>IF(D18="","",_xlfn.AGGREGATE(3,5,$D$8:D18))</f>
        <v/>
      </c>
      <c r="C18" s="7"/>
      <c r="D18" s="20"/>
      <c r="E18" s="9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2">
        <f t="shared" si="0"/>
        <v>0</v>
      </c>
      <c r="AL18" s="12">
        <f t="shared" si="3"/>
        <v>0</v>
      </c>
      <c r="AM18" s="13">
        <f t="shared" si="1"/>
        <v>0</v>
      </c>
      <c r="AN18" s="33">
        <f t="shared" si="2"/>
        <v>0</v>
      </c>
    </row>
    <row r="19" spans="2:40" ht="18.75" x14ac:dyDescent="0.3">
      <c r="B19" s="8" t="str">
        <f>IF(D19="","",_xlfn.AGGREGATE(3,5,$D$8:D19))</f>
        <v/>
      </c>
      <c r="C19" s="7"/>
      <c r="D19" s="20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2">
        <f t="shared" si="0"/>
        <v>0</v>
      </c>
      <c r="AL19" s="12">
        <f t="shared" si="3"/>
        <v>0</v>
      </c>
      <c r="AM19" s="13">
        <f t="shared" si="1"/>
        <v>0</v>
      </c>
      <c r="AN19" s="34">
        <f t="shared" si="2"/>
        <v>0</v>
      </c>
    </row>
    <row r="20" spans="2:40" ht="18.75" x14ac:dyDescent="0.3">
      <c r="B20" s="8" t="str">
        <f>IF(D20="","",_xlfn.AGGREGATE(3,5,$D$8:D20))</f>
        <v/>
      </c>
      <c r="C20" s="7"/>
      <c r="D20" s="20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2">
        <f t="shared" si="0"/>
        <v>0</v>
      </c>
      <c r="AL20" s="12">
        <f t="shared" si="3"/>
        <v>0</v>
      </c>
      <c r="AM20" s="13">
        <f t="shared" si="1"/>
        <v>0</v>
      </c>
      <c r="AN20" s="33">
        <f t="shared" si="2"/>
        <v>0</v>
      </c>
    </row>
    <row r="21" spans="2:40" ht="18.75" x14ac:dyDescent="0.3">
      <c r="B21" s="8" t="str">
        <f>IF(D21="","",_xlfn.AGGREGATE(3,5,$D$8:D21))</f>
        <v/>
      </c>
      <c r="C21" s="7"/>
      <c r="D21" s="20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2">
        <f t="shared" si="0"/>
        <v>0</v>
      </c>
      <c r="AL21" s="12">
        <f t="shared" si="3"/>
        <v>0</v>
      </c>
      <c r="AM21" s="13">
        <f t="shared" si="1"/>
        <v>0</v>
      </c>
      <c r="AN21" s="34">
        <f t="shared" si="2"/>
        <v>0</v>
      </c>
    </row>
    <row r="22" spans="2:40" ht="18.75" x14ac:dyDescent="0.3">
      <c r="B22" s="8" t="str">
        <f>IF(D22="","",_xlfn.AGGREGATE(3,5,$D$8:D22))</f>
        <v/>
      </c>
      <c r="C22" s="7"/>
      <c r="D22" s="20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2">
        <f t="shared" si="0"/>
        <v>0</v>
      </c>
      <c r="AL22" s="12">
        <f t="shared" si="3"/>
        <v>0</v>
      </c>
      <c r="AM22" s="13">
        <f t="shared" si="1"/>
        <v>0</v>
      </c>
      <c r="AN22" s="33">
        <f t="shared" si="2"/>
        <v>0</v>
      </c>
    </row>
    <row r="23" spans="2:40" ht="18.75" x14ac:dyDescent="0.3">
      <c r="B23" s="8" t="str">
        <f>IF(D23="","",_xlfn.AGGREGATE(3,5,$D$8:D23))</f>
        <v/>
      </c>
      <c r="C23" s="7"/>
      <c r="D23" s="20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2">
        <f t="shared" si="0"/>
        <v>0</v>
      </c>
      <c r="AL23" s="12">
        <f t="shared" si="3"/>
        <v>0</v>
      </c>
      <c r="AM23" s="13">
        <f t="shared" si="1"/>
        <v>0</v>
      </c>
      <c r="AN23" s="34">
        <f t="shared" si="2"/>
        <v>0</v>
      </c>
    </row>
    <row r="24" spans="2:40" ht="18.75" x14ac:dyDescent="0.3">
      <c r="B24" s="8" t="str">
        <f>IF(D24="","",_xlfn.AGGREGATE(3,5,$D$8:D24))</f>
        <v/>
      </c>
      <c r="C24" s="7"/>
      <c r="D24" s="20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2">
        <f t="shared" si="0"/>
        <v>0</v>
      </c>
      <c r="AL24" s="12">
        <f t="shared" si="3"/>
        <v>0</v>
      </c>
      <c r="AM24" s="13">
        <f t="shared" si="1"/>
        <v>0</v>
      </c>
      <c r="AN24" s="33">
        <f t="shared" si="2"/>
        <v>0</v>
      </c>
    </row>
    <row r="25" spans="2:40" ht="18.75" x14ac:dyDescent="0.3">
      <c r="B25" s="8" t="str">
        <f>IF(D25="","",_xlfn.AGGREGATE(3,5,$D$8:D25))</f>
        <v/>
      </c>
      <c r="C25" s="7"/>
      <c r="D25" s="20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2">
        <f t="shared" si="0"/>
        <v>0</v>
      </c>
      <c r="AL25" s="12">
        <f t="shared" si="3"/>
        <v>0</v>
      </c>
      <c r="AM25" s="13">
        <f t="shared" si="1"/>
        <v>0</v>
      </c>
      <c r="AN25" s="34">
        <f t="shared" si="2"/>
        <v>0</v>
      </c>
    </row>
    <row r="26" spans="2:40" ht="18.75" x14ac:dyDescent="0.3">
      <c r="B26" s="8" t="str">
        <f>IF(D26="","",_xlfn.AGGREGATE(3,5,$D$8:D26))</f>
        <v/>
      </c>
      <c r="C26" s="7"/>
      <c r="D26" s="2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2">
        <f t="shared" si="0"/>
        <v>0</v>
      </c>
      <c r="AL26" s="12">
        <f t="shared" si="3"/>
        <v>0</v>
      </c>
      <c r="AM26" s="13">
        <f t="shared" si="1"/>
        <v>0</v>
      </c>
      <c r="AN26" s="33">
        <f t="shared" si="2"/>
        <v>0</v>
      </c>
    </row>
    <row r="27" spans="2:40" ht="18.75" x14ac:dyDescent="0.3">
      <c r="B27" s="8" t="str">
        <f>IF(D27="","",_xlfn.AGGREGATE(3,5,$D$8:D27))</f>
        <v/>
      </c>
      <c r="C27" s="7"/>
      <c r="D27" s="20"/>
      <c r="E27" s="9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2">
        <f t="shared" si="0"/>
        <v>0</v>
      </c>
      <c r="AL27" s="12">
        <f t="shared" si="3"/>
        <v>0</v>
      </c>
      <c r="AM27" s="13">
        <f t="shared" si="1"/>
        <v>0</v>
      </c>
      <c r="AN27" s="34">
        <f t="shared" si="2"/>
        <v>0</v>
      </c>
    </row>
    <row r="28" spans="2:40" ht="18.75" x14ac:dyDescent="0.3">
      <c r="B28" s="8" t="str">
        <f>IF(D28="","",_xlfn.AGGREGATE(3,5,$D$8:D28))</f>
        <v/>
      </c>
      <c r="C28" s="7"/>
      <c r="D28" s="2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2">
        <f t="shared" si="0"/>
        <v>0</v>
      </c>
      <c r="AL28" s="12">
        <f t="shared" si="3"/>
        <v>0</v>
      </c>
      <c r="AM28" s="13">
        <f t="shared" si="1"/>
        <v>0</v>
      </c>
      <c r="AN28" s="33">
        <f t="shared" si="2"/>
        <v>0</v>
      </c>
    </row>
    <row r="29" spans="2:40" ht="18.75" x14ac:dyDescent="0.3">
      <c r="B29" s="8" t="str">
        <f>IF(D29="","",_xlfn.AGGREGATE(3,5,$D$8:D29))</f>
        <v/>
      </c>
      <c r="C29" s="7"/>
      <c r="D29" s="20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2">
        <f t="shared" si="0"/>
        <v>0</v>
      </c>
      <c r="AL29" s="12">
        <f t="shared" si="3"/>
        <v>0</v>
      </c>
      <c r="AM29" s="13">
        <f t="shared" si="1"/>
        <v>0</v>
      </c>
      <c r="AN29" s="34">
        <f t="shared" si="2"/>
        <v>0</v>
      </c>
    </row>
    <row r="30" spans="2:40" ht="18.75" x14ac:dyDescent="0.3">
      <c r="B30" s="8" t="str">
        <f>IF(D30="","",_xlfn.AGGREGATE(3,5,$D$8:D30))</f>
        <v/>
      </c>
      <c r="C30" s="7"/>
      <c r="D30" s="2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2">
        <f t="shared" si="0"/>
        <v>0</v>
      </c>
      <c r="AL30" s="12">
        <f t="shared" si="3"/>
        <v>0</v>
      </c>
      <c r="AM30" s="13">
        <f t="shared" si="1"/>
        <v>0</v>
      </c>
      <c r="AN30" s="33">
        <f t="shared" si="2"/>
        <v>0</v>
      </c>
    </row>
    <row r="31" spans="2:40" ht="18.75" x14ac:dyDescent="0.3">
      <c r="B31" s="8" t="str">
        <f>IF(D31="","",_xlfn.AGGREGATE(3,5,$D$8:D31))</f>
        <v/>
      </c>
      <c r="C31" s="7"/>
      <c r="D31" s="20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2">
        <f t="shared" si="0"/>
        <v>0</v>
      </c>
      <c r="AL31" s="12">
        <f t="shared" si="3"/>
        <v>0</v>
      </c>
      <c r="AM31" s="13">
        <f t="shared" si="1"/>
        <v>0</v>
      </c>
      <c r="AN31" s="34">
        <f t="shared" si="2"/>
        <v>0</v>
      </c>
    </row>
    <row r="32" spans="2:40" ht="18.75" x14ac:dyDescent="0.3">
      <c r="B32" s="8" t="str">
        <f>IF(D32="","",_xlfn.AGGREGATE(3,5,$D$8:D32))</f>
        <v/>
      </c>
      <c r="C32" s="7"/>
      <c r="D32" s="2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2">
        <f t="shared" si="0"/>
        <v>0</v>
      </c>
      <c r="AL32" s="12">
        <f t="shared" si="3"/>
        <v>0</v>
      </c>
      <c r="AM32" s="13">
        <f t="shared" si="1"/>
        <v>0</v>
      </c>
      <c r="AN32" s="33">
        <f t="shared" si="2"/>
        <v>0</v>
      </c>
    </row>
    <row r="33" spans="2:40" ht="18.75" x14ac:dyDescent="0.3">
      <c r="B33" s="8" t="str">
        <f>IF(D33="","",_xlfn.AGGREGATE(3,5,$D$8:D33))</f>
        <v/>
      </c>
      <c r="C33" s="7"/>
      <c r="D33" s="20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2">
        <f t="shared" si="0"/>
        <v>0</v>
      </c>
      <c r="AL33" s="12">
        <f t="shared" si="3"/>
        <v>0</v>
      </c>
      <c r="AM33" s="13">
        <f t="shared" si="1"/>
        <v>0</v>
      </c>
      <c r="AN33" s="34">
        <f t="shared" si="2"/>
        <v>0</v>
      </c>
    </row>
    <row r="34" spans="2:40" ht="18.75" x14ac:dyDescent="0.3">
      <c r="B34" s="8" t="str">
        <f>IF(D34="","",_xlfn.AGGREGATE(3,5,$D$8:D34))</f>
        <v/>
      </c>
      <c r="C34" s="7"/>
      <c r="D34" s="2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2">
        <f t="shared" si="0"/>
        <v>0</v>
      </c>
      <c r="AL34" s="12">
        <f t="shared" si="3"/>
        <v>0</v>
      </c>
      <c r="AM34" s="13">
        <f t="shared" si="1"/>
        <v>0</v>
      </c>
      <c r="AN34" s="33">
        <f t="shared" si="2"/>
        <v>0</v>
      </c>
    </row>
    <row r="35" spans="2:40" ht="18.75" x14ac:dyDescent="0.3">
      <c r="B35" s="8" t="str">
        <f>IF(D35="","",_xlfn.AGGREGATE(3,5,$D$8:D35))</f>
        <v/>
      </c>
      <c r="C35" s="7"/>
      <c r="D35" s="20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2">
        <f t="shared" si="0"/>
        <v>0</v>
      </c>
      <c r="AL35" s="12">
        <f t="shared" si="3"/>
        <v>0</v>
      </c>
      <c r="AM35" s="13">
        <f t="shared" si="1"/>
        <v>0</v>
      </c>
      <c r="AN35" s="34">
        <f t="shared" si="2"/>
        <v>0</v>
      </c>
    </row>
    <row r="36" spans="2:40" ht="18.75" x14ac:dyDescent="0.3">
      <c r="B36" s="8" t="str">
        <f>IF(D36="","",_xlfn.AGGREGATE(3,5,$D$8:D36))</f>
        <v/>
      </c>
      <c r="C36" s="7"/>
      <c r="D36" s="20"/>
      <c r="E36" s="9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2">
        <f t="shared" si="0"/>
        <v>0</v>
      </c>
      <c r="AL36" s="12">
        <f t="shared" si="3"/>
        <v>0</v>
      </c>
      <c r="AM36" s="13">
        <f t="shared" si="1"/>
        <v>0</v>
      </c>
      <c r="AN36" s="33">
        <f t="shared" si="2"/>
        <v>0</v>
      </c>
    </row>
    <row r="37" spans="2:40" ht="18.75" x14ac:dyDescent="0.3">
      <c r="B37" s="8" t="str">
        <f>IF(D37="","",_xlfn.AGGREGATE(3,5,$D$8:D37))</f>
        <v/>
      </c>
      <c r="C37" s="7"/>
      <c r="D37" s="20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2">
        <f t="shared" si="0"/>
        <v>0</v>
      </c>
      <c r="AL37" s="12">
        <f t="shared" si="3"/>
        <v>0</v>
      </c>
      <c r="AM37" s="13">
        <f t="shared" si="1"/>
        <v>0</v>
      </c>
      <c r="AN37" s="34">
        <f t="shared" si="2"/>
        <v>0</v>
      </c>
    </row>
    <row r="38" spans="2:40" ht="18.75" x14ac:dyDescent="0.3">
      <c r="B38" s="8" t="str">
        <f>IF(D38="","",_xlfn.AGGREGATE(3,5,$D$8:D38))</f>
        <v/>
      </c>
      <c r="C38" s="7"/>
      <c r="D38" s="20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2">
        <f t="shared" si="0"/>
        <v>0</v>
      </c>
      <c r="AL38" s="12">
        <f t="shared" si="3"/>
        <v>0</v>
      </c>
      <c r="AM38" s="13">
        <f t="shared" si="1"/>
        <v>0</v>
      </c>
      <c r="AN38" s="33">
        <f t="shared" si="2"/>
        <v>0</v>
      </c>
    </row>
    <row r="39" spans="2:40" ht="18.75" x14ac:dyDescent="0.3">
      <c r="B39" s="8" t="str">
        <f>IF(D39="","",_xlfn.AGGREGATE(3,5,$D$8:D39))</f>
        <v/>
      </c>
      <c r="C39" s="7"/>
      <c r="D39" s="20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2">
        <f t="shared" si="0"/>
        <v>0</v>
      </c>
      <c r="AL39" s="12">
        <f t="shared" si="3"/>
        <v>0</v>
      </c>
      <c r="AM39" s="13">
        <f t="shared" si="1"/>
        <v>0</v>
      </c>
      <c r="AN39" s="34">
        <f t="shared" si="2"/>
        <v>0</v>
      </c>
    </row>
    <row r="40" spans="2:40" ht="18.75" x14ac:dyDescent="0.3">
      <c r="B40" s="8" t="str">
        <f>IF(D40="","",_xlfn.AGGREGATE(3,5,$D$8:D40))</f>
        <v/>
      </c>
      <c r="C40" s="7"/>
      <c r="D40" s="2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2">
        <f t="shared" si="0"/>
        <v>0</v>
      </c>
      <c r="AL40" s="12">
        <f t="shared" si="3"/>
        <v>0</v>
      </c>
      <c r="AM40" s="13">
        <f t="shared" si="1"/>
        <v>0</v>
      </c>
      <c r="AN40" s="33">
        <f t="shared" si="2"/>
        <v>0</v>
      </c>
    </row>
    <row r="41" spans="2:40" ht="18.75" x14ac:dyDescent="0.3">
      <c r="B41" s="8" t="str">
        <f>IF(D41="","",_xlfn.AGGREGATE(3,5,$D$8:D41))</f>
        <v/>
      </c>
      <c r="C41" s="7"/>
      <c r="D41" s="20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2">
        <f t="shared" si="0"/>
        <v>0</v>
      </c>
      <c r="AL41" s="12">
        <f t="shared" si="3"/>
        <v>0</v>
      </c>
      <c r="AM41" s="13">
        <f t="shared" si="1"/>
        <v>0</v>
      </c>
      <c r="AN41" s="34">
        <f t="shared" si="2"/>
        <v>0</v>
      </c>
    </row>
    <row r="42" spans="2:40" ht="18.75" x14ac:dyDescent="0.3">
      <c r="B42" s="8" t="str">
        <f>IF(D42="","",_xlfn.AGGREGATE(3,5,$D$8:D42))</f>
        <v/>
      </c>
      <c r="C42" s="7"/>
      <c r="D42" s="2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2">
        <f t="shared" si="0"/>
        <v>0</v>
      </c>
      <c r="AL42" s="12">
        <f t="shared" si="3"/>
        <v>0</v>
      </c>
      <c r="AM42" s="13">
        <f t="shared" si="1"/>
        <v>0</v>
      </c>
      <c r="AN42" s="33">
        <f t="shared" si="2"/>
        <v>0</v>
      </c>
    </row>
    <row r="43" spans="2:40" ht="18.75" x14ac:dyDescent="0.3">
      <c r="B43" s="8" t="str">
        <f>IF(D43="","",_xlfn.AGGREGATE(3,5,$D$8:D43))</f>
        <v/>
      </c>
      <c r="C43" s="11"/>
      <c r="D43" s="20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2">
        <f t="shared" si="0"/>
        <v>0</v>
      </c>
      <c r="AL43" s="12">
        <f t="shared" si="3"/>
        <v>0</v>
      </c>
      <c r="AM43" s="13">
        <f t="shared" si="1"/>
        <v>0</v>
      </c>
      <c r="AN43" s="34">
        <f t="shared" si="2"/>
        <v>0</v>
      </c>
    </row>
    <row r="44" spans="2:40" ht="18.75" x14ac:dyDescent="0.3">
      <c r="B44" s="8" t="str">
        <f>IF(D44="","",_xlfn.AGGREGATE(3,5,$D$8:D44))</f>
        <v/>
      </c>
      <c r="C44" s="11"/>
      <c r="D44" s="2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2">
        <f t="shared" si="0"/>
        <v>0</v>
      </c>
      <c r="AL44" s="12">
        <f t="shared" si="3"/>
        <v>0</v>
      </c>
      <c r="AM44" s="13">
        <f t="shared" si="1"/>
        <v>0</v>
      </c>
      <c r="AN44" s="33">
        <f t="shared" si="2"/>
        <v>0</v>
      </c>
    </row>
    <row r="45" spans="2:40" ht="18.75" x14ac:dyDescent="0.3">
      <c r="B45" s="8" t="str">
        <f>IF(D45="","",_xlfn.AGGREGATE(3,5,$D$8:D45))</f>
        <v/>
      </c>
      <c r="C45" s="11"/>
      <c r="D45" s="20"/>
      <c r="E45" s="9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2">
        <f t="shared" si="0"/>
        <v>0</v>
      </c>
      <c r="AL45" s="12">
        <f t="shared" si="3"/>
        <v>0</v>
      </c>
      <c r="AM45" s="13">
        <f t="shared" si="1"/>
        <v>0</v>
      </c>
      <c r="AN45" s="34">
        <f t="shared" si="2"/>
        <v>0</v>
      </c>
    </row>
    <row r="46" spans="2:40" ht="18.75" x14ac:dyDescent="0.3">
      <c r="B46" s="8" t="str">
        <f>IF(D46="","",_xlfn.AGGREGATE(3,5,$D$8:D46))</f>
        <v/>
      </c>
      <c r="C46" s="11"/>
      <c r="D46" s="2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2">
        <f t="shared" si="0"/>
        <v>0</v>
      </c>
      <c r="AL46" s="12">
        <f t="shared" si="3"/>
        <v>0</v>
      </c>
      <c r="AM46" s="13">
        <f t="shared" si="1"/>
        <v>0</v>
      </c>
      <c r="AN46" s="33">
        <f t="shared" si="2"/>
        <v>0</v>
      </c>
    </row>
    <row r="47" spans="2:40" ht="18.75" x14ac:dyDescent="0.3">
      <c r="B47" s="8" t="str">
        <f>IF(D47="","",_xlfn.AGGREGATE(3,5,$D$8:D47))</f>
        <v/>
      </c>
      <c r="C47" s="11"/>
      <c r="D47" s="20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2">
        <f t="shared" si="0"/>
        <v>0</v>
      </c>
      <c r="AL47" s="12">
        <f t="shared" si="3"/>
        <v>0</v>
      </c>
      <c r="AM47" s="13">
        <f t="shared" si="1"/>
        <v>0</v>
      </c>
      <c r="AN47" s="34">
        <f t="shared" si="2"/>
        <v>0</v>
      </c>
    </row>
    <row r="48" spans="2:40" ht="26.25" x14ac:dyDescent="0.4">
      <c r="B48" s="37"/>
      <c r="C48" s="38"/>
      <c r="D48" s="38" t="s">
        <v>2</v>
      </c>
      <c r="E48" s="39">
        <f>SUM(E8:E47)</f>
        <v>0</v>
      </c>
      <c r="F48" s="40">
        <f>SUM(F8:F47)</f>
        <v>0</v>
      </c>
      <c r="G48" s="40">
        <f>SUM(G8:G47)</f>
        <v>0</v>
      </c>
      <c r="H48" s="40">
        <f t="shared" ref="H48:AJ48" si="4">SUM(H8:H47)</f>
        <v>0</v>
      </c>
      <c r="I48" s="40">
        <f t="shared" si="4"/>
        <v>0</v>
      </c>
      <c r="J48" s="40">
        <f t="shared" si="4"/>
        <v>0</v>
      </c>
      <c r="K48" s="40">
        <f t="shared" si="4"/>
        <v>0</v>
      </c>
      <c r="L48" s="40">
        <f t="shared" si="4"/>
        <v>0</v>
      </c>
      <c r="M48" s="40">
        <f t="shared" si="4"/>
        <v>0</v>
      </c>
      <c r="N48" s="40">
        <f t="shared" si="4"/>
        <v>0</v>
      </c>
      <c r="O48" s="40">
        <f t="shared" si="4"/>
        <v>0</v>
      </c>
      <c r="P48" s="40">
        <f t="shared" si="4"/>
        <v>0</v>
      </c>
      <c r="Q48" s="40">
        <f t="shared" si="4"/>
        <v>0</v>
      </c>
      <c r="R48" s="40">
        <f t="shared" si="4"/>
        <v>0</v>
      </c>
      <c r="S48" s="40">
        <f t="shared" si="4"/>
        <v>0</v>
      </c>
      <c r="T48" s="40">
        <f t="shared" si="4"/>
        <v>0</v>
      </c>
      <c r="U48" s="40">
        <f t="shared" si="4"/>
        <v>0</v>
      </c>
      <c r="V48" s="40">
        <f t="shared" si="4"/>
        <v>0</v>
      </c>
      <c r="W48" s="40">
        <f t="shared" si="4"/>
        <v>0</v>
      </c>
      <c r="X48" s="40">
        <f t="shared" si="4"/>
        <v>0</v>
      </c>
      <c r="Y48" s="40">
        <f t="shared" si="4"/>
        <v>0</v>
      </c>
      <c r="Z48" s="40">
        <f t="shared" si="4"/>
        <v>0</v>
      </c>
      <c r="AA48" s="40">
        <f t="shared" si="4"/>
        <v>0</v>
      </c>
      <c r="AB48" s="40">
        <f t="shared" si="4"/>
        <v>0</v>
      </c>
      <c r="AC48" s="40">
        <f t="shared" si="4"/>
        <v>0</v>
      </c>
      <c r="AD48" s="40">
        <f t="shared" si="4"/>
        <v>0</v>
      </c>
      <c r="AE48" s="40">
        <f t="shared" si="4"/>
        <v>0</v>
      </c>
      <c r="AF48" s="40">
        <f t="shared" si="4"/>
        <v>0</v>
      </c>
      <c r="AG48" s="40">
        <f t="shared" si="4"/>
        <v>0</v>
      </c>
      <c r="AH48" s="40">
        <f t="shared" si="4"/>
        <v>0</v>
      </c>
      <c r="AI48" s="40">
        <f t="shared" si="4"/>
        <v>0</v>
      </c>
      <c r="AJ48" s="40">
        <f t="shared" si="4"/>
        <v>0</v>
      </c>
      <c r="AK48" s="41">
        <f>SUM(AK8:AK47)</f>
        <v>0</v>
      </c>
      <c r="AL48" s="41">
        <f>SUM(AL8:AL47)</f>
        <v>0</v>
      </c>
      <c r="AM48" s="36">
        <f>SUM(AM8:AM47)</f>
        <v>0</v>
      </c>
      <c r="AN48" s="42"/>
    </row>
    <row r="50" spans="4:6" ht="18.75" hidden="1" x14ac:dyDescent="0.3">
      <c r="D50" s="2"/>
      <c r="E50" s="2"/>
      <c r="F50" s="2"/>
    </row>
    <row r="51" spans="4:6" ht="18.75" hidden="1" x14ac:dyDescent="0.3">
      <c r="D51" s="2"/>
    </row>
    <row r="52" spans="4:6" ht="18.75" hidden="1" x14ac:dyDescent="0.3">
      <c r="D52" s="2"/>
    </row>
    <row r="53" spans="4:6" ht="18.75" hidden="1" x14ac:dyDescent="0.3">
      <c r="D53" s="2"/>
    </row>
  </sheetData>
  <sheetProtection algorithmName="SHA-512" hashValue="stWs9CK6zmgdX55ojqC5B+cRay1PqB/3yOlbgc+BGV9Jw4p01tNvE9bNdd+XlqDKJg/VPisRSva4G0RpUQ5JtA==" saltValue="ZmhfzV30bgRmtHRzMkUJQg==" spinCount="100000" sheet="1" objects="1" scenarios="1"/>
  <mergeCells count="40">
    <mergeCell ref="I1:W2"/>
    <mergeCell ref="L6:L7"/>
    <mergeCell ref="G6:G7"/>
    <mergeCell ref="H6:H7"/>
    <mergeCell ref="I6:I7"/>
    <mergeCell ref="J6:J7"/>
    <mergeCell ref="K6:K7"/>
    <mergeCell ref="M6:M7"/>
    <mergeCell ref="N6:N7"/>
    <mergeCell ref="O6:O7"/>
    <mergeCell ref="P6:P7"/>
    <mergeCell ref="Q6:Q7"/>
    <mergeCell ref="B6:B7"/>
    <mergeCell ref="C6:C7"/>
    <mergeCell ref="D6:D7"/>
    <mergeCell ref="E6:E7"/>
    <mergeCell ref="F6:F7"/>
    <mergeCell ref="Z6:Z7"/>
    <mergeCell ref="AA6:AA7"/>
    <mergeCell ref="R6:R7"/>
    <mergeCell ref="S6:S7"/>
    <mergeCell ref="T6:T7"/>
    <mergeCell ref="U6:U7"/>
    <mergeCell ref="V6:V7"/>
    <mergeCell ref="W6:W7"/>
    <mergeCell ref="X6:X7"/>
    <mergeCell ref="Y6:Y7"/>
    <mergeCell ref="AN6:AN7"/>
    <mergeCell ref="AB6:AB7"/>
    <mergeCell ref="AC6:AC7"/>
    <mergeCell ref="AD6:AD7"/>
    <mergeCell ref="AE6:AE7"/>
    <mergeCell ref="AF6:AF7"/>
    <mergeCell ref="AL6:AL7"/>
    <mergeCell ref="AM6:AM7"/>
    <mergeCell ref="AG6:AG7"/>
    <mergeCell ref="AH6:AH7"/>
    <mergeCell ref="AI6:AI7"/>
    <mergeCell ref="AJ6:AJ7"/>
    <mergeCell ref="AK6:AK7"/>
  </mergeCells>
  <phoneticPr fontId="7" type="noConversion"/>
  <conditionalFormatting sqref="AM8:AM47">
    <cfRule type="cellIs" dxfId="107" priority="1" operator="lessThan">
      <formula>0</formula>
    </cfRule>
    <cfRule type="cellIs" dxfId="106" priority="2" operator="greaterThan">
      <formula>0</formula>
    </cfRule>
    <cfRule type="cellIs" dxfId="105" priority="3" operator="lessThan">
      <formula>0</formula>
    </cfRule>
    <cfRule type="cellIs" dxfId="104" priority="4" operator="greaterThan">
      <formula>0</formula>
    </cfRule>
    <cfRule type="cellIs" dxfId="103" priority="5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B9:B18 AK8:AK47 B19:B23 B24:B46 F48 F49:AJ1048576 G48:AJ48" formulaRange="1"/>
    <ignoredError sqref="AK48:AL48 AM48 AL8 AL9:AL47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2593-B774-4B4B-BDF3-120734E492C3}">
  <sheetPr>
    <tabColor rgb="FFFF0000"/>
  </sheetPr>
  <dimension ref="B1:I43"/>
  <sheetViews>
    <sheetView topLeftCell="B1" workbookViewId="0">
      <selection activeCell="B9" sqref="B9"/>
    </sheetView>
  </sheetViews>
  <sheetFormatPr defaultColWidth="0" defaultRowHeight="15" zeroHeight="1" x14ac:dyDescent="0.25"/>
  <cols>
    <col min="1" max="1" width="9.140625" hidden="1" customWidth="1"/>
    <col min="2" max="2" width="33.5703125" customWidth="1"/>
    <col min="3" max="3" width="30.7109375" customWidth="1"/>
    <col min="4" max="8" width="9.140625" customWidth="1"/>
    <col min="9" max="9" width="18.7109375" customWidth="1"/>
    <col min="10" max="10" width="9.140625" hidden="1" customWidth="1"/>
    <col min="11" max="16384" width="9.140625" hidden="1"/>
  </cols>
  <sheetData>
    <row r="1" spans="2:9" x14ac:dyDescent="0.25"/>
    <row r="2" spans="2:9" ht="18.75" x14ac:dyDescent="0.3">
      <c r="B2" s="3" t="s">
        <v>0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6" t="s">
        <v>9</v>
      </c>
    </row>
    <row r="3" spans="2:9" ht="18.75" x14ac:dyDescent="0.25">
      <c r="B3" s="21">
        <f>Meals!D8</f>
        <v>0</v>
      </c>
      <c r="C3" s="22" t="str">
        <f t="shared" ref="C3:C42" ca="1" si="0">IF(D3&lt;&gt;"",IF(C3="",NOW(),C3),"")</f>
        <v/>
      </c>
      <c r="D3" s="23"/>
      <c r="E3" s="23"/>
      <c r="F3" s="23"/>
      <c r="G3" s="23"/>
      <c r="H3" s="23"/>
      <c r="I3" s="24">
        <f>SUM(D3:H3)</f>
        <v>0</v>
      </c>
    </row>
    <row r="4" spans="2:9" ht="18.75" x14ac:dyDescent="0.25">
      <c r="B4" s="21">
        <f>Meals!D9</f>
        <v>0</v>
      </c>
      <c r="C4" s="25" t="str">
        <f t="shared" ca="1" si="0"/>
        <v/>
      </c>
      <c r="D4" s="23"/>
      <c r="E4" s="23"/>
      <c r="F4" s="23"/>
      <c r="G4" s="23"/>
      <c r="H4" s="23"/>
      <c r="I4" s="24">
        <f t="shared" ref="I4:I42" si="1">SUM(D4:H4)</f>
        <v>0</v>
      </c>
    </row>
    <row r="5" spans="2:9" ht="18.75" x14ac:dyDescent="0.25">
      <c r="B5" s="21">
        <f>Meals!D10</f>
        <v>0</v>
      </c>
      <c r="C5" s="25" t="str">
        <f t="shared" ca="1" si="0"/>
        <v/>
      </c>
      <c r="D5" s="23"/>
      <c r="E5" s="23"/>
      <c r="F5" s="23"/>
      <c r="G5" s="23"/>
      <c r="H5" s="23"/>
      <c r="I5" s="24">
        <f t="shared" si="1"/>
        <v>0</v>
      </c>
    </row>
    <row r="6" spans="2:9" ht="18.75" x14ac:dyDescent="0.25">
      <c r="B6" s="21">
        <f>Meals!D11</f>
        <v>0</v>
      </c>
      <c r="C6" s="25" t="str">
        <f t="shared" ca="1" si="0"/>
        <v/>
      </c>
      <c r="D6" s="23"/>
      <c r="E6" s="23"/>
      <c r="F6" s="23"/>
      <c r="G6" s="23"/>
      <c r="H6" s="23"/>
      <c r="I6" s="24">
        <f t="shared" si="1"/>
        <v>0</v>
      </c>
    </row>
    <row r="7" spans="2:9" ht="18.75" x14ac:dyDescent="0.25">
      <c r="B7" s="21">
        <f>Meals!D12</f>
        <v>0</v>
      </c>
      <c r="C7" s="25" t="str">
        <f t="shared" ca="1" si="0"/>
        <v/>
      </c>
      <c r="D7" s="23"/>
      <c r="E7" s="23"/>
      <c r="F7" s="23"/>
      <c r="G7" s="23"/>
      <c r="H7" s="23"/>
      <c r="I7" s="24">
        <f t="shared" si="1"/>
        <v>0</v>
      </c>
    </row>
    <row r="8" spans="2:9" ht="18.75" x14ac:dyDescent="0.25">
      <c r="B8" s="21">
        <f>Meals!D13</f>
        <v>0</v>
      </c>
      <c r="C8" s="25" t="str">
        <f t="shared" ca="1" si="0"/>
        <v/>
      </c>
      <c r="D8" s="23"/>
      <c r="E8" s="23"/>
      <c r="F8" s="23"/>
      <c r="G8" s="23"/>
      <c r="H8" s="23"/>
      <c r="I8" s="24">
        <f t="shared" si="1"/>
        <v>0</v>
      </c>
    </row>
    <row r="9" spans="2:9" ht="18.75" x14ac:dyDescent="0.25">
      <c r="B9" s="21">
        <f>Meals!D14</f>
        <v>0</v>
      </c>
      <c r="C9" s="25" t="str">
        <f t="shared" ca="1" si="0"/>
        <v/>
      </c>
      <c r="D9" s="23"/>
      <c r="E9" s="23"/>
      <c r="F9" s="23"/>
      <c r="G9" s="23"/>
      <c r="H9" s="23"/>
      <c r="I9" s="24">
        <f t="shared" si="1"/>
        <v>0</v>
      </c>
    </row>
    <row r="10" spans="2:9" ht="18.75" x14ac:dyDescent="0.25">
      <c r="B10" s="21">
        <f>Meals!D15</f>
        <v>0</v>
      </c>
      <c r="C10" s="25" t="str">
        <f t="shared" ca="1" si="0"/>
        <v/>
      </c>
      <c r="D10" s="23"/>
      <c r="E10" s="23"/>
      <c r="F10" s="23"/>
      <c r="G10" s="23"/>
      <c r="H10" s="23"/>
      <c r="I10" s="24">
        <f t="shared" si="1"/>
        <v>0</v>
      </c>
    </row>
    <row r="11" spans="2:9" ht="18.75" x14ac:dyDescent="0.25">
      <c r="B11" s="21">
        <f>Meals!D16</f>
        <v>0</v>
      </c>
      <c r="C11" s="25" t="str">
        <f t="shared" ca="1" si="0"/>
        <v/>
      </c>
      <c r="D11" s="23"/>
      <c r="E11" s="23"/>
      <c r="F11" s="23"/>
      <c r="G11" s="23"/>
      <c r="H11" s="23"/>
      <c r="I11" s="24">
        <f t="shared" si="1"/>
        <v>0</v>
      </c>
    </row>
    <row r="12" spans="2:9" ht="18.75" x14ac:dyDescent="0.25">
      <c r="B12" s="21">
        <f>Meals!D17</f>
        <v>0</v>
      </c>
      <c r="C12" s="25" t="str">
        <f t="shared" ca="1" si="0"/>
        <v/>
      </c>
      <c r="D12" s="23"/>
      <c r="E12" s="23"/>
      <c r="F12" s="23"/>
      <c r="G12" s="23"/>
      <c r="H12" s="23"/>
      <c r="I12" s="24">
        <f t="shared" si="1"/>
        <v>0</v>
      </c>
    </row>
    <row r="13" spans="2:9" ht="18.75" x14ac:dyDescent="0.25">
      <c r="B13" s="21">
        <f>Meals!D18</f>
        <v>0</v>
      </c>
      <c r="C13" s="25" t="str">
        <f t="shared" ca="1" si="0"/>
        <v/>
      </c>
      <c r="D13" s="23"/>
      <c r="E13" s="23"/>
      <c r="F13" s="23"/>
      <c r="G13" s="23"/>
      <c r="H13" s="23"/>
      <c r="I13" s="24">
        <f t="shared" si="1"/>
        <v>0</v>
      </c>
    </row>
    <row r="14" spans="2:9" ht="18.75" x14ac:dyDescent="0.25">
      <c r="B14" s="21">
        <f>Meals!D19</f>
        <v>0</v>
      </c>
      <c r="C14" s="25" t="str">
        <f t="shared" ca="1" si="0"/>
        <v/>
      </c>
      <c r="D14" s="23"/>
      <c r="E14" s="23"/>
      <c r="F14" s="23"/>
      <c r="G14" s="23"/>
      <c r="H14" s="23"/>
      <c r="I14" s="24">
        <f t="shared" si="1"/>
        <v>0</v>
      </c>
    </row>
    <row r="15" spans="2:9" ht="18.75" x14ac:dyDescent="0.25">
      <c r="B15" s="21">
        <f>Meals!D20</f>
        <v>0</v>
      </c>
      <c r="C15" s="25" t="str">
        <f t="shared" ca="1" si="0"/>
        <v/>
      </c>
      <c r="D15" s="23"/>
      <c r="E15" s="23"/>
      <c r="F15" s="23"/>
      <c r="G15" s="23"/>
      <c r="H15" s="23"/>
      <c r="I15" s="24">
        <f t="shared" si="1"/>
        <v>0</v>
      </c>
    </row>
    <row r="16" spans="2:9" ht="18.75" x14ac:dyDescent="0.25">
      <c r="B16" s="21">
        <f>Meals!D21</f>
        <v>0</v>
      </c>
      <c r="C16" s="25" t="str">
        <f t="shared" ca="1" si="0"/>
        <v/>
      </c>
      <c r="D16" s="23"/>
      <c r="E16" s="23"/>
      <c r="F16" s="23"/>
      <c r="G16" s="23"/>
      <c r="H16" s="23"/>
      <c r="I16" s="24">
        <f t="shared" si="1"/>
        <v>0</v>
      </c>
    </row>
    <row r="17" spans="2:9" ht="18.75" x14ac:dyDescent="0.25">
      <c r="B17" s="21">
        <f>Meals!D22</f>
        <v>0</v>
      </c>
      <c r="C17" s="25" t="str">
        <f t="shared" ca="1" si="0"/>
        <v/>
      </c>
      <c r="D17" s="23"/>
      <c r="E17" s="23"/>
      <c r="F17" s="23"/>
      <c r="G17" s="23"/>
      <c r="H17" s="23"/>
      <c r="I17" s="24">
        <f t="shared" si="1"/>
        <v>0</v>
      </c>
    </row>
    <row r="18" spans="2:9" ht="18.75" x14ac:dyDescent="0.25">
      <c r="B18" s="21">
        <f>Meals!D23</f>
        <v>0</v>
      </c>
      <c r="C18" s="25" t="str">
        <f t="shared" ca="1" si="0"/>
        <v/>
      </c>
      <c r="D18" s="23"/>
      <c r="E18" s="23"/>
      <c r="F18" s="23"/>
      <c r="G18" s="23"/>
      <c r="H18" s="23"/>
      <c r="I18" s="24">
        <f t="shared" si="1"/>
        <v>0</v>
      </c>
    </row>
    <row r="19" spans="2:9" ht="18.75" x14ac:dyDescent="0.25">
      <c r="B19" s="21">
        <f>Meals!D24</f>
        <v>0</v>
      </c>
      <c r="C19" s="25" t="str">
        <f t="shared" ca="1" si="0"/>
        <v/>
      </c>
      <c r="D19" s="23"/>
      <c r="E19" s="23"/>
      <c r="F19" s="23"/>
      <c r="G19" s="23"/>
      <c r="H19" s="23"/>
      <c r="I19" s="24">
        <f t="shared" si="1"/>
        <v>0</v>
      </c>
    </row>
    <row r="20" spans="2:9" ht="18.75" x14ac:dyDescent="0.25">
      <c r="B20" s="21">
        <f>Meals!D25</f>
        <v>0</v>
      </c>
      <c r="C20" s="25" t="str">
        <f t="shared" ca="1" si="0"/>
        <v/>
      </c>
      <c r="D20" s="23"/>
      <c r="E20" s="23"/>
      <c r="F20" s="23"/>
      <c r="G20" s="23"/>
      <c r="H20" s="23"/>
      <c r="I20" s="24">
        <f t="shared" si="1"/>
        <v>0</v>
      </c>
    </row>
    <row r="21" spans="2:9" ht="18.75" x14ac:dyDescent="0.25">
      <c r="B21" s="21">
        <f>Meals!D26</f>
        <v>0</v>
      </c>
      <c r="C21" s="25" t="str">
        <f t="shared" ca="1" si="0"/>
        <v/>
      </c>
      <c r="D21" s="23"/>
      <c r="E21" s="23"/>
      <c r="F21" s="23"/>
      <c r="G21" s="23"/>
      <c r="H21" s="23"/>
      <c r="I21" s="24">
        <f t="shared" si="1"/>
        <v>0</v>
      </c>
    </row>
    <row r="22" spans="2:9" ht="18.75" x14ac:dyDescent="0.25">
      <c r="B22" s="21">
        <f>Meals!D27</f>
        <v>0</v>
      </c>
      <c r="C22" s="25" t="str">
        <f t="shared" ca="1" si="0"/>
        <v/>
      </c>
      <c r="D22" s="23"/>
      <c r="E22" s="23"/>
      <c r="F22" s="23"/>
      <c r="G22" s="23"/>
      <c r="H22" s="23"/>
      <c r="I22" s="24">
        <f t="shared" si="1"/>
        <v>0</v>
      </c>
    </row>
    <row r="23" spans="2:9" ht="18.75" x14ac:dyDescent="0.25">
      <c r="B23" s="21">
        <f>Meals!D28</f>
        <v>0</v>
      </c>
      <c r="C23" s="25" t="str">
        <f t="shared" ca="1" si="0"/>
        <v/>
      </c>
      <c r="D23" s="23"/>
      <c r="E23" s="23"/>
      <c r="F23" s="23"/>
      <c r="G23" s="23"/>
      <c r="H23" s="23"/>
      <c r="I23" s="24">
        <f t="shared" si="1"/>
        <v>0</v>
      </c>
    </row>
    <row r="24" spans="2:9" ht="18.75" x14ac:dyDescent="0.25">
      <c r="B24" s="21">
        <f>Meals!D29</f>
        <v>0</v>
      </c>
      <c r="C24" s="25" t="str">
        <f t="shared" ca="1" si="0"/>
        <v/>
      </c>
      <c r="D24" s="23"/>
      <c r="E24" s="23"/>
      <c r="F24" s="23"/>
      <c r="G24" s="23"/>
      <c r="H24" s="23"/>
      <c r="I24" s="24">
        <f t="shared" si="1"/>
        <v>0</v>
      </c>
    </row>
    <row r="25" spans="2:9" ht="18.75" x14ac:dyDescent="0.25">
      <c r="B25" s="21">
        <f>Meals!D30</f>
        <v>0</v>
      </c>
      <c r="C25" s="25" t="str">
        <f t="shared" ca="1" si="0"/>
        <v/>
      </c>
      <c r="D25" s="23"/>
      <c r="E25" s="23"/>
      <c r="F25" s="23"/>
      <c r="G25" s="23"/>
      <c r="H25" s="23"/>
      <c r="I25" s="24">
        <f t="shared" si="1"/>
        <v>0</v>
      </c>
    </row>
    <row r="26" spans="2:9" ht="18.75" x14ac:dyDescent="0.25">
      <c r="B26" s="21">
        <f>Meals!D31</f>
        <v>0</v>
      </c>
      <c r="C26" s="25" t="str">
        <f t="shared" ca="1" si="0"/>
        <v/>
      </c>
      <c r="D26" s="23"/>
      <c r="E26" s="23"/>
      <c r="F26" s="23"/>
      <c r="G26" s="23"/>
      <c r="H26" s="23"/>
      <c r="I26" s="24">
        <f t="shared" si="1"/>
        <v>0</v>
      </c>
    </row>
    <row r="27" spans="2:9" ht="18.75" x14ac:dyDescent="0.25">
      <c r="B27" s="21">
        <f>Meals!D32</f>
        <v>0</v>
      </c>
      <c r="C27" s="25" t="str">
        <f t="shared" ca="1" si="0"/>
        <v/>
      </c>
      <c r="D27" s="23"/>
      <c r="E27" s="23"/>
      <c r="F27" s="23"/>
      <c r="G27" s="23"/>
      <c r="H27" s="23"/>
      <c r="I27" s="24">
        <f t="shared" si="1"/>
        <v>0</v>
      </c>
    </row>
    <row r="28" spans="2:9" ht="18.75" x14ac:dyDescent="0.25">
      <c r="B28" s="21">
        <f>Meals!D33</f>
        <v>0</v>
      </c>
      <c r="C28" s="25" t="str">
        <f t="shared" ca="1" si="0"/>
        <v/>
      </c>
      <c r="D28" s="23"/>
      <c r="E28" s="23"/>
      <c r="F28" s="23"/>
      <c r="G28" s="23"/>
      <c r="H28" s="23"/>
      <c r="I28" s="24">
        <f t="shared" si="1"/>
        <v>0</v>
      </c>
    </row>
    <row r="29" spans="2:9" ht="18.75" x14ac:dyDescent="0.25">
      <c r="B29" s="21">
        <f>Meals!D34</f>
        <v>0</v>
      </c>
      <c r="C29" s="25" t="str">
        <f t="shared" ca="1" si="0"/>
        <v/>
      </c>
      <c r="D29" s="23"/>
      <c r="E29" s="23"/>
      <c r="F29" s="23"/>
      <c r="G29" s="23"/>
      <c r="H29" s="23"/>
      <c r="I29" s="24">
        <f t="shared" si="1"/>
        <v>0</v>
      </c>
    </row>
    <row r="30" spans="2:9" ht="18.75" x14ac:dyDescent="0.25">
      <c r="B30" s="21">
        <f>Meals!D35</f>
        <v>0</v>
      </c>
      <c r="C30" s="25" t="str">
        <f t="shared" ca="1" si="0"/>
        <v/>
      </c>
      <c r="D30" s="23"/>
      <c r="E30" s="23"/>
      <c r="F30" s="23"/>
      <c r="G30" s="23"/>
      <c r="H30" s="23"/>
      <c r="I30" s="24">
        <f t="shared" si="1"/>
        <v>0</v>
      </c>
    </row>
    <row r="31" spans="2:9" ht="18.75" x14ac:dyDescent="0.25">
      <c r="B31" s="21">
        <f>Meals!D36</f>
        <v>0</v>
      </c>
      <c r="C31" s="25" t="str">
        <f t="shared" ca="1" si="0"/>
        <v/>
      </c>
      <c r="D31" s="23"/>
      <c r="E31" s="23"/>
      <c r="F31" s="23"/>
      <c r="G31" s="23"/>
      <c r="H31" s="23"/>
      <c r="I31" s="24">
        <f t="shared" si="1"/>
        <v>0</v>
      </c>
    </row>
    <row r="32" spans="2:9" ht="18.75" x14ac:dyDescent="0.25">
      <c r="B32" s="21">
        <f>Meals!D37</f>
        <v>0</v>
      </c>
      <c r="C32" s="25" t="str">
        <f t="shared" ca="1" si="0"/>
        <v/>
      </c>
      <c r="D32" s="23"/>
      <c r="E32" s="23"/>
      <c r="F32" s="23"/>
      <c r="G32" s="23"/>
      <c r="H32" s="23"/>
      <c r="I32" s="24">
        <f t="shared" si="1"/>
        <v>0</v>
      </c>
    </row>
    <row r="33" spans="2:9" ht="18.75" x14ac:dyDescent="0.25">
      <c r="B33" s="21">
        <f>Meals!D38</f>
        <v>0</v>
      </c>
      <c r="C33" s="25" t="str">
        <f t="shared" ca="1" si="0"/>
        <v/>
      </c>
      <c r="D33" s="23"/>
      <c r="E33" s="23"/>
      <c r="F33" s="23"/>
      <c r="G33" s="23"/>
      <c r="H33" s="23"/>
      <c r="I33" s="24">
        <f t="shared" si="1"/>
        <v>0</v>
      </c>
    </row>
    <row r="34" spans="2:9" ht="18.75" x14ac:dyDescent="0.25">
      <c r="B34" s="21">
        <f>Meals!D39</f>
        <v>0</v>
      </c>
      <c r="C34" s="25" t="str">
        <f t="shared" ca="1" si="0"/>
        <v/>
      </c>
      <c r="D34" s="23"/>
      <c r="E34" s="23"/>
      <c r="F34" s="23"/>
      <c r="G34" s="23"/>
      <c r="H34" s="23"/>
      <c r="I34" s="24">
        <f t="shared" si="1"/>
        <v>0</v>
      </c>
    </row>
    <row r="35" spans="2:9" ht="18.75" x14ac:dyDescent="0.25">
      <c r="B35" s="21">
        <f>Meals!D40</f>
        <v>0</v>
      </c>
      <c r="C35" s="25" t="str">
        <f t="shared" ca="1" si="0"/>
        <v/>
      </c>
      <c r="D35" s="23"/>
      <c r="E35" s="23"/>
      <c r="F35" s="23"/>
      <c r="G35" s="23"/>
      <c r="H35" s="23"/>
      <c r="I35" s="24">
        <f t="shared" si="1"/>
        <v>0</v>
      </c>
    </row>
    <row r="36" spans="2:9" ht="18.75" x14ac:dyDescent="0.25">
      <c r="B36" s="21">
        <f>Meals!D41</f>
        <v>0</v>
      </c>
      <c r="C36" s="25" t="str">
        <f t="shared" ca="1" si="0"/>
        <v/>
      </c>
      <c r="D36" s="23"/>
      <c r="E36" s="23"/>
      <c r="F36" s="23"/>
      <c r="G36" s="23"/>
      <c r="H36" s="23"/>
      <c r="I36" s="24">
        <f t="shared" si="1"/>
        <v>0</v>
      </c>
    </row>
    <row r="37" spans="2:9" ht="18.75" x14ac:dyDescent="0.25">
      <c r="B37" s="21">
        <f>Meals!D42</f>
        <v>0</v>
      </c>
      <c r="C37" s="25" t="str">
        <f t="shared" ca="1" si="0"/>
        <v/>
      </c>
      <c r="D37" s="23"/>
      <c r="E37" s="23"/>
      <c r="F37" s="23"/>
      <c r="G37" s="23"/>
      <c r="H37" s="23"/>
      <c r="I37" s="24">
        <f t="shared" si="1"/>
        <v>0</v>
      </c>
    </row>
    <row r="38" spans="2:9" ht="18.75" x14ac:dyDescent="0.25">
      <c r="B38" s="21">
        <f>Meals!D43</f>
        <v>0</v>
      </c>
      <c r="C38" s="25" t="str">
        <f t="shared" ca="1" si="0"/>
        <v/>
      </c>
      <c r="D38" s="23"/>
      <c r="E38" s="23"/>
      <c r="F38" s="23"/>
      <c r="G38" s="23"/>
      <c r="H38" s="23"/>
      <c r="I38" s="24">
        <f t="shared" si="1"/>
        <v>0</v>
      </c>
    </row>
    <row r="39" spans="2:9" ht="18.75" x14ac:dyDescent="0.25">
      <c r="B39" s="21">
        <f>Meals!D44</f>
        <v>0</v>
      </c>
      <c r="C39" s="25" t="str">
        <f t="shared" ca="1" si="0"/>
        <v/>
      </c>
      <c r="D39" s="23"/>
      <c r="E39" s="23"/>
      <c r="F39" s="23"/>
      <c r="G39" s="23"/>
      <c r="H39" s="23"/>
      <c r="I39" s="24">
        <f t="shared" si="1"/>
        <v>0</v>
      </c>
    </row>
    <row r="40" spans="2:9" ht="18.75" x14ac:dyDescent="0.25">
      <c r="B40" s="21">
        <f>Meals!D45</f>
        <v>0</v>
      </c>
      <c r="C40" s="25" t="str">
        <f t="shared" ca="1" si="0"/>
        <v/>
      </c>
      <c r="D40" s="23"/>
      <c r="E40" s="23"/>
      <c r="F40" s="23"/>
      <c r="G40" s="23"/>
      <c r="H40" s="23"/>
      <c r="I40" s="24">
        <f t="shared" si="1"/>
        <v>0</v>
      </c>
    </row>
    <row r="41" spans="2:9" ht="18.75" x14ac:dyDescent="0.25">
      <c r="B41" s="21">
        <f>Meals!D46</f>
        <v>0</v>
      </c>
      <c r="C41" s="26" t="str">
        <f t="shared" ca="1" si="0"/>
        <v/>
      </c>
      <c r="D41" s="23"/>
      <c r="E41" s="23"/>
      <c r="F41" s="23"/>
      <c r="G41" s="23"/>
      <c r="H41" s="23"/>
      <c r="I41" s="24">
        <f t="shared" si="1"/>
        <v>0</v>
      </c>
    </row>
    <row r="42" spans="2:9" ht="18.75" x14ac:dyDescent="0.25">
      <c r="B42" s="21">
        <f>Meals!D47</f>
        <v>0</v>
      </c>
      <c r="C42" s="25" t="str">
        <f t="shared" ca="1" si="0"/>
        <v/>
      </c>
      <c r="D42" s="23"/>
      <c r="E42" s="23"/>
      <c r="F42" s="23"/>
      <c r="G42" s="23"/>
      <c r="H42" s="23"/>
      <c r="I42" s="24">
        <f t="shared" si="1"/>
        <v>0</v>
      </c>
    </row>
    <row r="43" spans="2:9" ht="18.75" x14ac:dyDescent="0.25">
      <c r="B43" s="27"/>
      <c r="C43" s="28"/>
      <c r="D43" s="29"/>
      <c r="E43" s="29"/>
      <c r="F43" s="29"/>
      <c r="G43" s="29"/>
      <c r="H43" s="29" t="s">
        <v>1</v>
      </c>
      <c r="I43" s="30">
        <f>SUM(I3:I42)</f>
        <v>0</v>
      </c>
    </row>
  </sheetData>
  <sheetProtection algorithmName="SHA-512" hashValue="m8hgxMIhT0BsjfxDbDtydJjXX7RGqnUK5r4jz7MDoeiy7F8NV3e7I071gU3I50T/skclojqi6DBaQc/M/9Y2fg==" saltValue="itf5D5443XdtIgH7ouvSNA==" spinCount="100000" sheet="1" objects="1" scenarios="1"/>
  <pageMargins left="0.7" right="0.7" top="0.75" bottom="0.75" header="0.3" footer="0.3"/>
  <ignoredErrors>
    <ignoredError sqref="I3:I4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Meals</vt:lpstr>
      <vt:lpstr>Shoping Expance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 Niem; User-pc</dc:creator>
  <cp:lastModifiedBy>NIEM</cp:lastModifiedBy>
  <dcterms:created xsi:type="dcterms:W3CDTF">2023-01-28T06:39:10Z</dcterms:created>
  <dcterms:modified xsi:type="dcterms:W3CDTF">2023-01-30T15:46:46Z</dcterms:modified>
</cp:coreProperties>
</file>