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learning\"/>
    </mc:Choice>
  </mc:AlternateContent>
  <xr:revisionPtr revIDLastSave="0" documentId="13_ncr:1_{04D29C7B-4904-4645-9883-FFDB30A2A86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2" l="1"/>
  <c r="G12" i="2"/>
  <c r="G13" i="2"/>
  <c r="G14" i="2"/>
  <c r="G11" i="2"/>
  <c r="F12" i="2"/>
  <c r="H12" i="2" s="1"/>
  <c r="F13" i="2"/>
  <c r="H13" i="2" s="1"/>
  <c r="F14" i="2"/>
  <c r="H14" i="2" s="1"/>
  <c r="F11" i="2"/>
  <c r="F17" i="2" s="1"/>
  <c r="C17" i="2"/>
  <c r="D17" i="2"/>
  <c r="E17" i="2"/>
  <c r="B17" i="2"/>
  <c r="E12" i="2"/>
  <c r="E13" i="2"/>
  <c r="E14" i="2"/>
  <c r="E11" i="2"/>
  <c r="G26" i="1"/>
  <c r="H10" i="1"/>
  <c r="I7" i="1"/>
  <c r="H7" i="1"/>
  <c r="D25" i="1"/>
  <c r="G23" i="1" s="1"/>
  <c r="C25" i="1"/>
  <c r="E23" i="1"/>
  <c r="E22" i="1"/>
  <c r="E21" i="1"/>
  <c r="E20" i="1"/>
  <c r="D9" i="1"/>
  <c r="C9" i="1"/>
  <c r="E5" i="1"/>
  <c r="E6" i="1"/>
  <c r="E7" i="1"/>
  <c r="E4" i="1"/>
  <c r="H11" i="2" l="1"/>
  <c r="H17" i="2" s="1"/>
  <c r="E9" i="1"/>
  <c r="G7" i="1"/>
  <c r="E25" i="1"/>
  <c r="H23" i="1" l="1"/>
  <c r="I24" i="1" s="1"/>
  <c r="K24" i="1" s="1"/>
  <c r="H26" i="1"/>
</calcChain>
</file>

<file path=xl/sharedStrings.xml><?xml version="1.0" encoding="utf-8"?>
<sst xmlns="http://schemas.openxmlformats.org/spreadsheetml/2006/main" count="52" uniqueCount="30">
  <si>
    <t>TATA STEEL LONG products</t>
  </si>
  <si>
    <t>TINPLATE</t>
  </si>
  <si>
    <t>TATA METALIKS</t>
  </si>
  <si>
    <t>SHARE NAME</t>
  </si>
  <si>
    <t>PRICE</t>
  </si>
  <si>
    <t>TRF</t>
  </si>
  <si>
    <t xml:space="preserve">TISCO PRICE </t>
  </si>
  <si>
    <t>TISCO QTY</t>
  </si>
  <si>
    <t>QTY of Share</t>
  </si>
  <si>
    <t>Price</t>
  </si>
  <si>
    <t>TOTAL</t>
  </si>
  <si>
    <t xml:space="preserve">REFF </t>
  </si>
  <si>
    <t>ACTUAL</t>
  </si>
  <si>
    <t>TISCO PRICE</t>
  </si>
  <si>
    <t xml:space="preserve">Acual total Tisco price </t>
  </si>
  <si>
    <t>AVG Total price of tisco</t>
  </si>
  <si>
    <t>ALL AVG PRICE</t>
  </si>
  <si>
    <t>All Total</t>
  </si>
  <si>
    <t>ALL TOTAL</t>
  </si>
  <si>
    <t>Actual - All</t>
  </si>
  <si>
    <t xml:space="preserve">Actual - ALL </t>
  </si>
  <si>
    <t>TOTAL PRICE OF SHARE</t>
  </si>
  <si>
    <t xml:space="preserve">Stock </t>
  </si>
  <si>
    <t>Current Price</t>
  </si>
  <si>
    <t>Expected Price</t>
  </si>
  <si>
    <t>TATA STEEL</t>
  </si>
  <si>
    <t>Actual Price table</t>
  </si>
  <si>
    <t xml:space="preserve">PRICE AFTER MERGER (Current) </t>
  </si>
  <si>
    <t>PRICE AFTER MERGE (Expected)</t>
  </si>
  <si>
    <t>Expected -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</si>
</sst>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Border="1"/>
    <xf numFmtId="0" fontId="0" fillId="6" borderId="0" xfId="0" applyFill="1" applyBorder="1"/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6"/>
  <sheetViews>
    <sheetView topLeftCell="A4" workbookViewId="0">
      <selection activeCell="A19" sqref="A19:D23"/>
    </sheetView>
  </sheetViews>
  <sheetFormatPr defaultRowHeight="14.4" x14ac:dyDescent="0.3"/>
  <cols>
    <col min="1" max="1" width="23.5546875" bestFit="1" customWidth="1"/>
    <col min="3" max="3" width="11.5546875" bestFit="1" customWidth="1"/>
    <col min="4" max="4" width="9.6640625" bestFit="1" customWidth="1"/>
    <col min="5" max="5" width="9.6640625" customWidth="1"/>
    <col min="6" max="6" width="11.5546875" bestFit="1" customWidth="1"/>
    <col min="7" max="7" width="20.33203125" bestFit="1" customWidth="1"/>
    <col min="8" max="8" width="13.109375" bestFit="1" customWidth="1"/>
    <col min="9" max="9" width="21.88671875" bestFit="1" customWidth="1"/>
  </cols>
  <sheetData>
    <row r="2" spans="1:9" s="1" customFormat="1" ht="45.6" customHeight="1" x14ac:dyDescent="0.3">
      <c r="A2" s="2" t="s">
        <v>11</v>
      </c>
    </row>
    <row r="3" spans="1:9" ht="18" customHeight="1" x14ac:dyDescent="0.3">
      <c r="A3" t="s">
        <v>3</v>
      </c>
      <c r="B3" t="s">
        <v>4</v>
      </c>
      <c r="C3" t="s">
        <v>8</v>
      </c>
      <c r="D3" t="s">
        <v>7</v>
      </c>
      <c r="E3" t="s">
        <v>9</v>
      </c>
      <c r="F3" t="s">
        <v>6</v>
      </c>
    </row>
    <row r="4" spans="1:9" ht="17.399999999999999" customHeight="1" x14ac:dyDescent="0.3">
      <c r="A4" t="s">
        <v>0</v>
      </c>
      <c r="B4">
        <v>700</v>
      </c>
      <c r="C4">
        <v>10</v>
      </c>
      <c r="D4">
        <v>67</v>
      </c>
      <c r="E4">
        <f>B4*C4</f>
        <v>7000</v>
      </c>
      <c r="F4">
        <v>100</v>
      </c>
    </row>
    <row r="5" spans="1:9" ht="17.399999999999999" customHeight="1" x14ac:dyDescent="0.3">
      <c r="A5" t="s">
        <v>1</v>
      </c>
      <c r="B5">
        <v>325</v>
      </c>
      <c r="C5">
        <v>10</v>
      </c>
      <c r="D5">
        <v>33</v>
      </c>
      <c r="E5">
        <f t="shared" ref="E5:E7" si="0">B5*C5</f>
        <v>3250</v>
      </c>
    </row>
    <row r="6" spans="1:9" x14ac:dyDescent="0.3">
      <c r="A6" t="s">
        <v>2</v>
      </c>
      <c r="B6">
        <v>800</v>
      </c>
      <c r="C6">
        <v>10</v>
      </c>
      <c r="D6">
        <v>79</v>
      </c>
      <c r="E6">
        <f t="shared" si="0"/>
        <v>8000</v>
      </c>
      <c r="G6" t="s">
        <v>14</v>
      </c>
      <c r="H6" t="s">
        <v>18</v>
      </c>
      <c r="I6" t="s">
        <v>19</v>
      </c>
    </row>
    <row r="7" spans="1:9" x14ac:dyDescent="0.3">
      <c r="A7" t="s">
        <v>5</v>
      </c>
      <c r="B7">
        <v>370</v>
      </c>
      <c r="C7">
        <v>10</v>
      </c>
      <c r="D7">
        <v>17</v>
      </c>
      <c r="E7">
        <f t="shared" si="0"/>
        <v>3700</v>
      </c>
      <c r="G7">
        <f>$D$9*$F4</f>
        <v>19600</v>
      </c>
      <c r="H7">
        <f>$E$9</f>
        <v>21950</v>
      </c>
      <c r="I7">
        <f>G7-H7</f>
        <v>-2350</v>
      </c>
    </row>
    <row r="9" spans="1:9" x14ac:dyDescent="0.3">
      <c r="A9" t="s">
        <v>10</v>
      </c>
      <c r="C9">
        <f>SUM(C4:C7)</f>
        <v>40</v>
      </c>
      <c r="D9">
        <f>SUM(D4:D7)</f>
        <v>196</v>
      </c>
      <c r="E9">
        <f>SUM(E4:E7)</f>
        <v>21950</v>
      </c>
      <c r="G9" t="s">
        <v>15</v>
      </c>
      <c r="H9" t="s">
        <v>16</v>
      </c>
    </row>
    <row r="10" spans="1:9" x14ac:dyDescent="0.3">
      <c r="G10">
        <v>100</v>
      </c>
      <c r="H10">
        <f>ROUND($E$9/$D$9,2)</f>
        <v>111.99</v>
      </c>
    </row>
    <row r="18" spans="1:11" x14ac:dyDescent="0.3">
      <c r="A18" s="3" t="s">
        <v>12</v>
      </c>
    </row>
    <row r="19" spans="1:11" x14ac:dyDescent="0.3">
      <c r="A19" t="s">
        <v>3</v>
      </c>
      <c r="B19" t="s">
        <v>4</v>
      </c>
      <c r="C19" t="s">
        <v>8</v>
      </c>
      <c r="D19" t="s">
        <v>7</v>
      </c>
      <c r="E19" t="s">
        <v>9</v>
      </c>
      <c r="F19" t="s">
        <v>13</v>
      </c>
    </row>
    <row r="20" spans="1:11" x14ac:dyDescent="0.3">
      <c r="A20" t="s">
        <v>0</v>
      </c>
      <c r="B20">
        <v>651</v>
      </c>
      <c r="C20">
        <v>10</v>
      </c>
      <c r="D20">
        <v>67</v>
      </c>
      <c r="E20">
        <f>B20*C20</f>
        <v>6510</v>
      </c>
      <c r="F20">
        <v>105</v>
      </c>
    </row>
    <row r="21" spans="1:11" x14ac:dyDescent="0.3">
      <c r="A21" t="s">
        <v>1</v>
      </c>
      <c r="B21">
        <v>319</v>
      </c>
      <c r="C21">
        <v>10</v>
      </c>
      <c r="D21">
        <v>33</v>
      </c>
      <c r="E21">
        <f t="shared" ref="E21:E23" si="1">B21*C21</f>
        <v>3190</v>
      </c>
    </row>
    <row r="22" spans="1:11" x14ac:dyDescent="0.3">
      <c r="A22" t="s">
        <v>2</v>
      </c>
      <c r="B22">
        <v>765</v>
      </c>
      <c r="C22">
        <v>10</v>
      </c>
      <c r="D22">
        <v>79</v>
      </c>
      <c r="E22">
        <f t="shared" si="1"/>
        <v>7650</v>
      </c>
      <c r="G22" t="s">
        <v>14</v>
      </c>
      <c r="H22" t="s">
        <v>17</v>
      </c>
    </row>
    <row r="23" spans="1:11" x14ac:dyDescent="0.3">
      <c r="A23" t="s">
        <v>5</v>
      </c>
      <c r="B23">
        <v>357</v>
      </c>
      <c r="C23">
        <v>10</v>
      </c>
      <c r="D23">
        <v>17</v>
      </c>
      <c r="E23">
        <f t="shared" si="1"/>
        <v>3570</v>
      </c>
      <c r="G23">
        <f>$D$25*$F20</f>
        <v>20580</v>
      </c>
      <c r="H23">
        <f>$E$25</f>
        <v>20920</v>
      </c>
      <c r="I23" t="s">
        <v>20</v>
      </c>
    </row>
    <row r="24" spans="1:11" x14ac:dyDescent="0.3">
      <c r="I24">
        <f>G23 -H23</f>
        <v>-340</v>
      </c>
      <c r="K24">
        <f>I24/100</f>
        <v>-3.4</v>
      </c>
    </row>
    <row r="25" spans="1:11" x14ac:dyDescent="0.3">
      <c r="A25" t="s">
        <v>10</v>
      </c>
      <c r="C25">
        <f>SUM(C20:C23)</f>
        <v>40</v>
      </c>
      <c r="D25">
        <f>SUM(D20:D23)</f>
        <v>196</v>
      </c>
      <c r="E25">
        <f>SUM(E20:E23)</f>
        <v>20920</v>
      </c>
      <c r="G25" t="s">
        <v>15</v>
      </c>
      <c r="H25" t="s">
        <v>16</v>
      </c>
    </row>
    <row r="26" spans="1:11" x14ac:dyDescent="0.3">
      <c r="G26">
        <f>$F$20</f>
        <v>105</v>
      </c>
      <c r="H26">
        <f>ROUND(E25/D25,2)</f>
        <v>106.73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65F5-A17F-4BAB-8AC0-F62B89813DA3}">
  <dimension ref="A1:H25"/>
  <sheetViews>
    <sheetView tabSelected="1" workbookViewId="0">
      <selection activeCell="I15" sqref="I15"/>
    </sheetView>
  </sheetViews>
  <sheetFormatPr defaultRowHeight="14.4" x14ac:dyDescent="0.3"/>
  <cols>
    <col min="1" max="1" width="23.5546875" bestFit="1" customWidth="1"/>
    <col min="2" max="2" width="11.5546875" bestFit="1" customWidth="1"/>
    <col min="3" max="3" width="12.88671875" bestFit="1" customWidth="1"/>
    <col min="4" max="4" width="9.6640625" bestFit="1" customWidth="1"/>
    <col min="5" max="5" width="20.21875" bestFit="1" customWidth="1"/>
    <col min="6" max="6" width="27.44140625" bestFit="1" customWidth="1"/>
    <col min="7" max="7" width="27.21875" bestFit="1" customWidth="1"/>
    <col min="8" max="8" width="16.21875" bestFit="1" customWidth="1"/>
  </cols>
  <sheetData>
    <row r="1" spans="1:8" x14ac:dyDescent="0.3">
      <c r="A1" t="s">
        <v>22</v>
      </c>
      <c r="B1" t="s">
        <v>23</v>
      </c>
      <c r="C1" t="s">
        <v>24</v>
      </c>
    </row>
    <row r="3" spans="1:8" x14ac:dyDescent="0.3">
      <c r="A3" t="s">
        <v>25</v>
      </c>
      <c r="B3">
        <v>104</v>
      </c>
      <c r="C3">
        <v>113</v>
      </c>
    </row>
    <row r="7" spans="1:8" ht="15" thickBot="1" x14ac:dyDescent="0.35"/>
    <row r="8" spans="1:8" x14ac:dyDescent="0.3">
      <c r="A8" s="4" t="s">
        <v>26</v>
      </c>
      <c r="B8" s="5"/>
      <c r="C8" s="5"/>
      <c r="D8" s="5"/>
      <c r="E8" s="5"/>
      <c r="F8" s="5"/>
      <c r="G8" s="5"/>
      <c r="H8" s="6"/>
    </row>
    <row r="9" spans="1:8" x14ac:dyDescent="0.3">
      <c r="A9" s="7"/>
      <c r="B9" s="8"/>
      <c r="C9" s="8"/>
      <c r="D9" s="8"/>
      <c r="E9" s="8"/>
      <c r="F9" s="8"/>
      <c r="G9" s="10"/>
      <c r="H9" s="11"/>
    </row>
    <row r="10" spans="1:8" x14ac:dyDescent="0.3">
      <c r="A10" s="9" t="s">
        <v>3</v>
      </c>
      <c r="B10" s="10" t="s">
        <v>4</v>
      </c>
      <c r="C10" s="10" t="s">
        <v>8</v>
      </c>
      <c r="D10" s="10" t="s">
        <v>7</v>
      </c>
      <c r="E10" s="10" t="s">
        <v>21</v>
      </c>
      <c r="F10" s="15" t="s">
        <v>27</v>
      </c>
      <c r="G10" s="16" t="s">
        <v>28</v>
      </c>
      <c r="H10" s="17" t="s">
        <v>29</v>
      </c>
    </row>
    <row r="11" spans="1:8" x14ac:dyDescent="0.3">
      <c r="A11" s="9" t="s">
        <v>0</v>
      </c>
      <c r="B11" s="10">
        <v>651</v>
      </c>
      <c r="C11" s="10">
        <v>10</v>
      </c>
      <c r="D11" s="10">
        <v>67</v>
      </c>
      <c r="E11" s="10">
        <f>C11*B11</f>
        <v>6510</v>
      </c>
      <c r="F11" s="10">
        <f>D11*$B$3</f>
        <v>6968</v>
      </c>
      <c r="G11" s="10">
        <f>D11*$C$3</f>
        <v>7571</v>
      </c>
      <c r="H11" s="11">
        <f>G11-F11</f>
        <v>603</v>
      </c>
    </row>
    <row r="12" spans="1:8" x14ac:dyDescent="0.3">
      <c r="A12" s="9" t="s">
        <v>1</v>
      </c>
      <c r="B12" s="10">
        <v>319</v>
      </c>
      <c r="C12" s="10">
        <v>10</v>
      </c>
      <c r="D12" s="10">
        <v>33</v>
      </c>
      <c r="E12" s="10">
        <f t="shared" ref="E12:E14" si="0">C12*B12</f>
        <v>3190</v>
      </c>
      <c r="F12" s="10">
        <f t="shared" ref="F12:F14" si="1">D12*$B$3</f>
        <v>3432</v>
      </c>
      <c r="G12" s="10">
        <f t="shared" ref="G12:G14" si="2">D12*$C$3</f>
        <v>3729</v>
      </c>
      <c r="H12" s="11">
        <f t="shared" ref="H12:H14" si="3">G12-F12</f>
        <v>297</v>
      </c>
    </row>
    <row r="13" spans="1:8" x14ac:dyDescent="0.3">
      <c r="A13" s="9" t="s">
        <v>2</v>
      </c>
      <c r="B13" s="10">
        <v>765</v>
      </c>
      <c r="C13" s="10">
        <v>10</v>
      </c>
      <c r="D13" s="10">
        <v>79</v>
      </c>
      <c r="E13" s="10">
        <f t="shared" si="0"/>
        <v>7650</v>
      </c>
      <c r="F13" s="10">
        <f t="shared" si="1"/>
        <v>8216</v>
      </c>
      <c r="G13" s="10">
        <f t="shared" si="2"/>
        <v>8927</v>
      </c>
      <c r="H13" s="11">
        <f t="shared" si="3"/>
        <v>711</v>
      </c>
    </row>
    <row r="14" spans="1:8" x14ac:dyDescent="0.3">
      <c r="A14" s="9" t="s">
        <v>5</v>
      </c>
      <c r="B14" s="10">
        <v>357</v>
      </c>
      <c r="C14" s="10">
        <v>10</v>
      </c>
      <c r="D14" s="10">
        <v>17</v>
      </c>
      <c r="E14" s="10">
        <f t="shared" si="0"/>
        <v>3570</v>
      </c>
      <c r="F14" s="10">
        <f t="shared" si="1"/>
        <v>1768</v>
      </c>
      <c r="G14" s="10">
        <f t="shared" si="2"/>
        <v>1921</v>
      </c>
      <c r="H14" s="11">
        <f t="shared" si="3"/>
        <v>153</v>
      </c>
    </row>
    <row r="15" spans="1:8" x14ac:dyDescent="0.3">
      <c r="A15" s="9"/>
      <c r="B15" s="10"/>
      <c r="C15" s="10"/>
      <c r="D15" s="10"/>
      <c r="E15" s="10"/>
      <c r="F15" s="10"/>
      <c r="G15" s="10"/>
      <c r="H15" s="11"/>
    </row>
    <row r="16" spans="1:8" x14ac:dyDescent="0.3">
      <c r="A16" s="9"/>
      <c r="B16" s="10"/>
      <c r="C16" s="10"/>
      <c r="D16" s="10"/>
      <c r="E16" s="10"/>
      <c r="F16" s="10"/>
      <c r="G16" s="10"/>
      <c r="H16" s="11"/>
    </row>
    <row r="17" spans="1:8" ht="15" thickBot="1" x14ac:dyDescent="0.35">
      <c r="A17" s="12" t="s">
        <v>10</v>
      </c>
      <c r="B17" s="13">
        <f>SUM(B11:B14)</f>
        <v>2092</v>
      </c>
      <c r="C17" s="13">
        <f t="shared" ref="C17:H17" si="4">SUM(C11:C14)</f>
        <v>40</v>
      </c>
      <c r="D17" s="13">
        <f t="shared" si="4"/>
        <v>196</v>
      </c>
      <c r="E17" s="13">
        <f t="shared" si="4"/>
        <v>20920</v>
      </c>
      <c r="F17" s="13">
        <f t="shared" si="4"/>
        <v>20384</v>
      </c>
      <c r="G17" s="13">
        <f t="shared" si="4"/>
        <v>22148</v>
      </c>
      <c r="H17" s="14">
        <f t="shared" si="4"/>
        <v>1764</v>
      </c>
    </row>
    <row r="18" spans="1:8" x14ac:dyDescent="0.3">
      <c r="A18" s="10"/>
      <c r="B18" s="10"/>
      <c r="C18" s="10"/>
      <c r="D18" s="10"/>
      <c r="E18" s="10"/>
      <c r="F18" s="10"/>
    </row>
    <row r="19" spans="1:8" x14ac:dyDescent="0.3">
      <c r="A19" s="10"/>
      <c r="B19" s="10"/>
      <c r="C19" s="10"/>
      <c r="D19" s="10"/>
      <c r="E19" s="10"/>
      <c r="F19" s="10"/>
    </row>
    <row r="20" spans="1:8" x14ac:dyDescent="0.3">
      <c r="A20" s="10"/>
      <c r="B20" s="10"/>
      <c r="C20" s="10"/>
      <c r="D20" s="10"/>
      <c r="E20" s="10"/>
      <c r="F20" s="10"/>
    </row>
    <row r="21" spans="1:8" x14ac:dyDescent="0.3">
      <c r="A21" s="10"/>
      <c r="B21" s="10"/>
      <c r="C21" s="10"/>
      <c r="D21" s="10"/>
      <c r="E21" s="10"/>
      <c r="F21" s="10"/>
    </row>
    <row r="22" spans="1:8" x14ac:dyDescent="0.3">
      <c r="A22" s="10"/>
      <c r="B22" s="10"/>
      <c r="C22" s="10"/>
      <c r="D22" s="10"/>
      <c r="E22" s="10"/>
      <c r="F22" s="10"/>
    </row>
    <row r="23" spans="1:8" x14ac:dyDescent="0.3">
      <c r="A23" s="10"/>
      <c r="B23" s="10"/>
      <c r="C23" s="10"/>
      <c r="D23" s="10"/>
      <c r="E23" s="10"/>
      <c r="F23" s="10"/>
    </row>
    <row r="24" spans="1:8" x14ac:dyDescent="0.3">
      <c r="A24" s="10"/>
      <c r="B24" s="10"/>
      <c r="C24" s="10"/>
      <c r="D24" s="10"/>
      <c r="E24" s="10"/>
      <c r="F24" s="10"/>
    </row>
    <row r="25" spans="1:8" x14ac:dyDescent="0.3">
      <c r="A25" s="10"/>
      <c r="B25" s="10"/>
      <c r="C25" s="10"/>
      <c r="D25" s="10"/>
      <c r="E25" s="10"/>
      <c r="F25" s="10"/>
    </row>
  </sheetData>
  <mergeCells count="1">
    <mergeCell ref="A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Natu</dc:creator>
  <cp:lastModifiedBy>Chinmay Natu</cp:lastModifiedBy>
  <dcterms:created xsi:type="dcterms:W3CDTF">2015-06-05T18:17:20Z</dcterms:created>
  <dcterms:modified xsi:type="dcterms:W3CDTF">2022-09-24T06:47:09Z</dcterms:modified>
</cp:coreProperties>
</file>