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-B550\Documents\kecerdasan-buatan-program\pertemuan-14\tugas\"/>
    </mc:Choice>
  </mc:AlternateContent>
  <xr:revisionPtr revIDLastSave="0" documentId="13_ncr:1_{B45C4D2C-0763-48AE-B59E-44940514E1C6}" xr6:coauthVersionLast="47" xr6:coauthVersionMax="47" xr10:uidLastSave="{00000000-0000-0000-0000-000000000000}"/>
  <bookViews>
    <workbookView xWindow="28680" yWindow="-120" windowWidth="29040" windowHeight="16440" xr2:uid="{F2245345-A0E4-49C4-8BDF-B452C0ED2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" l="1"/>
  <c r="E69" i="1"/>
  <c r="E23" i="1"/>
  <c r="E22" i="1"/>
  <c r="E49" i="1"/>
  <c r="E48" i="1"/>
  <c r="C22" i="1"/>
  <c r="B70" i="1"/>
  <c r="C70" i="1" s="1"/>
  <c r="C69" i="1"/>
  <c r="C49" i="1"/>
  <c r="C48" i="1"/>
  <c r="B69" i="1"/>
  <c r="C61" i="1"/>
  <c r="D61" i="1"/>
  <c r="E61" i="1"/>
  <c r="F61" i="1"/>
  <c r="G61" i="1"/>
  <c r="Q61" i="1" s="1"/>
  <c r="H61" i="1"/>
  <c r="R61" i="1" s="1"/>
  <c r="I61" i="1"/>
  <c r="S61" i="1" s="1"/>
  <c r="J61" i="1"/>
  <c r="T61" i="1" s="1"/>
  <c r="B61" i="1"/>
  <c r="C60" i="1"/>
  <c r="D60" i="1"/>
  <c r="E60" i="1"/>
  <c r="F60" i="1"/>
  <c r="G60" i="1"/>
  <c r="Q60" i="1" s="1"/>
  <c r="H60" i="1"/>
  <c r="R60" i="1" s="1"/>
  <c r="I60" i="1"/>
  <c r="S60" i="1" s="1"/>
  <c r="J60" i="1"/>
  <c r="T60" i="1" s="1"/>
  <c r="B60" i="1"/>
  <c r="L60" i="1" s="1"/>
  <c r="U60" i="1"/>
  <c r="K61" i="1"/>
  <c r="K60" i="1"/>
  <c r="U41" i="1"/>
  <c r="U40" i="1"/>
  <c r="K40" i="1"/>
  <c r="K41" i="1"/>
  <c r="C41" i="1"/>
  <c r="D41" i="1"/>
  <c r="E41" i="1"/>
  <c r="F41" i="1"/>
  <c r="P41" i="1" s="1"/>
  <c r="G41" i="1"/>
  <c r="H41" i="1"/>
  <c r="I41" i="1"/>
  <c r="J41" i="1"/>
  <c r="T41" i="1" s="1"/>
  <c r="B41" i="1"/>
  <c r="C40" i="1"/>
  <c r="D40" i="1"/>
  <c r="E40" i="1"/>
  <c r="F40" i="1"/>
  <c r="P40" i="1" s="1"/>
  <c r="G40" i="1"/>
  <c r="Q40" i="1" s="1"/>
  <c r="H40" i="1"/>
  <c r="I40" i="1"/>
  <c r="S40" i="1" s="1"/>
  <c r="J40" i="1"/>
  <c r="T40" i="1" s="1"/>
  <c r="B40" i="1"/>
  <c r="U61" i="1"/>
  <c r="O61" i="1"/>
  <c r="N61" i="1"/>
  <c r="P61" i="1"/>
  <c r="M61" i="1"/>
  <c r="L61" i="1"/>
  <c r="P60" i="1"/>
  <c r="O60" i="1"/>
  <c r="N60" i="1"/>
  <c r="M60" i="1"/>
  <c r="M33" i="1"/>
  <c r="M32" i="1"/>
  <c r="L33" i="1"/>
  <c r="L32" i="1"/>
  <c r="O40" i="1"/>
  <c r="L40" i="1"/>
  <c r="M41" i="1"/>
  <c r="N41" i="1"/>
  <c r="O41" i="1"/>
  <c r="Q41" i="1"/>
  <c r="R41" i="1"/>
  <c r="S41" i="1"/>
  <c r="L41" i="1"/>
  <c r="R40" i="1"/>
  <c r="N40" i="1"/>
  <c r="M40" i="1"/>
  <c r="B16" i="1"/>
  <c r="L16" i="1" s="1"/>
  <c r="K17" i="1"/>
  <c r="U17" i="1" s="1"/>
  <c r="K16" i="1"/>
  <c r="U16" i="1" s="1"/>
  <c r="C17" i="1"/>
  <c r="M17" i="1" s="1"/>
  <c r="D17" i="1"/>
  <c r="N17" i="1" s="1"/>
  <c r="E17" i="1"/>
  <c r="O17" i="1" s="1"/>
  <c r="F17" i="1"/>
  <c r="P17" i="1" s="1"/>
  <c r="G17" i="1"/>
  <c r="Q17" i="1" s="1"/>
  <c r="H17" i="1"/>
  <c r="R17" i="1" s="1"/>
  <c r="I17" i="1"/>
  <c r="S17" i="1" s="1"/>
  <c r="J17" i="1"/>
  <c r="T17" i="1" s="1"/>
  <c r="B17" i="1"/>
  <c r="L17" i="1" s="1"/>
  <c r="C16" i="1"/>
  <c r="M16" i="1" s="1"/>
  <c r="D16" i="1"/>
  <c r="N16" i="1" s="1"/>
  <c r="E16" i="1"/>
  <c r="O16" i="1" s="1"/>
  <c r="F16" i="1"/>
  <c r="P16" i="1" s="1"/>
  <c r="G16" i="1"/>
  <c r="Q16" i="1" s="1"/>
  <c r="H16" i="1"/>
  <c r="R16" i="1" s="1"/>
  <c r="I16" i="1"/>
  <c r="S16" i="1" s="1"/>
  <c r="J16" i="1"/>
  <c r="T16" i="1" s="1"/>
  <c r="B49" i="1" l="1"/>
  <c r="B48" i="1"/>
  <c r="B22" i="1"/>
  <c r="B23" i="1"/>
  <c r="C23" i="1" s="1"/>
</calcChain>
</file>

<file path=xl/sharedStrings.xml><?xml version="1.0" encoding="utf-8"?>
<sst xmlns="http://schemas.openxmlformats.org/spreadsheetml/2006/main" count="171" uniqueCount="62">
  <si>
    <t>Pola</t>
  </si>
  <si>
    <t>T</t>
  </si>
  <si>
    <t>x1</t>
  </si>
  <si>
    <t>x2</t>
  </si>
  <si>
    <t>x3</t>
  </si>
  <si>
    <t>x4</t>
  </si>
  <si>
    <t>x5</t>
  </si>
  <si>
    <t>x6</t>
  </si>
  <si>
    <t>x7</t>
  </si>
  <si>
    <t>x8</t>
  </si>
  <si>
    <t>Target</t>
  </si>
  <si>
    <t>Pola Huruf "T" dan U</t>
  </si>
  <si>
    <t>x0</t>
  </si>
  <si>
    <t>U</t>
  </si>
  <si>
    <t>Pola Rusak (untuk uji model)</t>
  </si>
  <si>
    <t>Pola ke-1</t>
  </si>
  <si>
    <t>Pola ke-2</t>
  </si>
  <si>
    <t>Kesimpulan</t>
  </si>
  <si>
    <t>w1</t>
  </si>
  <si>
    <t>w0</t>
  </si>
  <si>
    <t>w2</t>
  </si>
  <si>
    <t>w3</t>
  </si>
  <si>
    <t>w4</t>
  </si>
  <si>
    <t>w5</t>
  </si>
  <si>
    <t>w6</t>
  </si>
  <si>
    <t>w7</t>
  </si>
  <si>
    <t>w8</t>
  </si>
  <si>
    <t>Δb</t>
  </si>
  <si>
    <t>Δw0</t>
  </si>
  <si>
    <t>Δw1</t>
  </si>
  <si>
    <t>Δw2</t>
  </si>
  <si>
    <t>Δw3</t>
  </si>
  <si>
    <t>Δw4</t>
  </si>
  <si>
    <t>Δw5</t>
  </si>
  <si>
    <t>Δw6</t>
  </si>
  <si>
    <t>Δw7</t>
  </si>
  <si>
    <t>Δw8</t>
  </si>
  <si>
    <t>inisiasi</t>
  </si>
  <si>
    <t>Bobot Baru</t>
  </si>
  <si>
    <t>b</t>
  </si>
  <si>
    <t>(Δb=t/target)</t>
  </si>
  <si>
    <t>Wbaru=</t>
  </si>
  <si>
    <t>Wlama</t>
  </si>
  <si>
    <t>+</t>
  </si>
  <si>
    <t>ΔW</t>
  </si>
  <si>
    <t>Bias baru=</t>
  </si>
  <si>
    <t>bias lama</t>
  </si>
  <si>
    <t>Rumus</t>
  </si>
  <si>
    <t>net</t>
  </si>
  <si>
    <t>f(net)</t>
  </si>
  <si>
    <t>net=x0.w0(wbaru) + x1.w1(wbaru)…+bias baru</t>
  </si>
  <si>
    <t>f(net)=jika net&gt;=0, maka nilainya 1, jika net&lt;0, maka nilainya -1</t>
  </si>
  <si>
    <t>Target yang dicoba</t>
  </si>
  <si>
    <t>percobaan 1</t>
  </si>
  <si>
    <t>percobaan 2</t>
  </si>
  <si>
    <t>menentukan delta W dan bobot baru untuk pola rusak (target yang dipakai percobaan 1)</t>
  </si>
  <si>
    <t>menentukan net dan f(net) dengan target 1</t>
  </si>
  <si>
    <t>pola ke 1</t>
  </si>
  <si>
    <t>pola ke 2</t>
  </si>
  <si>
    <t>untuk target 2</t>
  </si>
  <si>
    <t>menentukan net dan f(net) dengan target 2</t>
  </si>
  <si>
    <t xml:space="preserve">kesimpulan: dengan target 1 dan 2, pola rusak dapat dikenali oleh Model Hebb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</si>
</sst>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CC9E-DD83-418C-9C00-CD60CE45CE37}">
  <dimension ref="A4:U74"/>
  <sheetViews>
    <sheetView tabSelected="1" topLeftCell="A46" workbookViewId="0">
      <selection activeCell="S59" sqref="S59"/>
    </sheetView>
  </sheetViews>
  <sheetFormatPr defaultRowHeight="15" x14ac:dyDescent="0.25"/>
  <cols>
    <col min="2" max="2" width="9.140625" customWidth="1"/>
    <col min="12" max="12" width="10.42578125" customWidth="1"/>
    <col min="13" max="13" width="10.5703125" customWidth="1"/>
    <col min="22" max="22" width="18.140625" customWidth="1"/>
  </cols>
  <sheetData>
    <row r="4" spans="1:21" ht="15.75" x14ac:dyDescent="0.25">
      <c r="B4" s="1" t="s">
        <v>11</v>
      </c>
      <c r="C4" s="1"/>
      <c r="D4" s="1"/>
      <c r="E4" s="2"/>
      <c r="F4" s="2"/>
      <c r="G4" s="2"/>
      <c r="H4" s="2"/>
      <c r="I4" s="2"/>
      <c r="J4" s="2"/>
      <c r="K4" s="2"/>
      <c r="L4" s="2"/>
      <c r="N4" s="5" t="s">
        <v>47</v>
      </c>
      <c r="O4" s="5"/>
      <c r="P4" s="5"/>
      <c r="Q4" s="5"/>
    </row>
    <row r="5" spans="1:21" ht="15.75" customHeight="1" x14ac:dyDescent="0.25">
      <c r="B5" s="10" t="s">
        <v>0</v>
      </c>
      <c r="C5" s="10" t="s">
        <v>12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10" t="s">
        <v>10</v>
      </c>
      <c r="N5" s="5" t="s">
        <v>40</v>
      </c>
      <c r="O5" s="5"/>
      <c r="P5" s="5"/>
      <c r="Q5" s="5"/>
    </row>
    <row r="6" spans="1:21" ht="15.7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N6" s="5" t="s">
        <v>41</v>
      </c>
      <c r="O6" s="5" t="s">
        <v>42</v>
      </c>
      <c r="P6" s="5" t="s">
        <v>43</v>
      </c>
      <c r="Q6" s="5" t="s">
        <v>44</v>
      </c>
    </row>
    <row r="7" spans="1:21" ht="15.75" customHeigh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N7" s="5" t="s">
        <v>45</v>
      </c>
      <c r="O7" s="5" t="s">
        <v>46</v>
      </c>
      <c r="P7" s="5" t="s">
        <v>43</v>
      </c>
      <c r="Q7" s="5" t="s">
        <v>27</v>
      </c>
    </row>
    <row r="8" spans="1:21" ht="15.75" x14ac:dyDescent="0.25">
      <c r="B8" s="17" t="s">
        <v>1</v>
      </c>
      <c r="C8" s="13">
        <v>-1</v>
      </c>
      <c r="D8" s="13">
        <v>-1</v>
      </c>
      <c r="E8" s="13">
        <v>-1</v>
      </c>
      <c r="F8" s="13">
        <v>1</v>
      </c>
      <c r="G8" s="13">
        <v>-1</v>
      </c>
      <c r="H8" s="13">
        <v>1</v>
      </c>
      <c r="I8" s="13">
        <v>1</v>
      </c>
      <c r="J8" s="13">
        <v>-1</v>
      </c>
      <c r="K8" s="13">
        <v>1</v>
      </c>
      <c r="L8" s="4">
        <v>1</v>
      </c>
      <c r="N8" s="5" t="s">
        <v>50</v>
      </c>
    </row>
    <row r="9" spans="1:21" ht="15.75" x14ac:dyDescent="0.25">
      <c r="B9" s="17" t="s">
        <v>13</v>
      </c>
      <c r="C9" s="14">
        <v>-1</v>
      </c>
      <c r="D9" s="14">
        <v>1</v>
      </c>
      <c r="E9" s="14">
        <v>-1</v>
      </c>
      <c r="F9" s="14">
        <v>-1</v>
      </c>
      <c r="G9" s="14">
        <v>1</v>
      </c>
      <c r="H9" s="14">
        <v>-1</v>
      </c>
      <c r="I9" s="14">
        <v>-1</v>
      </c>
      <c r="J9" s="14">
        <v>-1</v>
      </c>
      <c r="K9" s="14">
        <v>-1</v>
      </c>
      <c r="L9" s="4">
        <v>-1</v>
      </c>
      <c r="N9" s="5" t="s">
        <v>51</v>
      </c>
    </row>
    <row r="13" spans="1:21" ht="15.75" x14ac:dyDescent="0.25">
      <c r="A13" s="9" t="s">
        <v>0</v>
      </c>
      <c r="B13" s="10" t="s">
        <v>28</v>
      </c>
      <c r="C13" s="10" t="s">
        <v>29</v>
      </c>
      <c r="D13" s="10" t="s">
        <v>30</v>
      </c>
      <c r="E13" s="10" t="s">
        <v>31</v>
      </c>
      <c r="F13" s="10" t="s">
        <v>32</v>
      </c>
      <c r="G13" s="10" t="s">
        <v>33</v>
      </c>
      <c r="H13" s="10" t="s">
        <v>34</v>
      </c>
      <c r="I13" s="10" t="s">
        <v>35</v>
      </c>
      <c r="J13" s="10" t="s">
        <v>36</v>
      </c>
      <c r="K13" s="10" t="s">
        <v>27</v>
      </c>
      <c r="L13" s="10" t="s">
        <v>38</v>
      </c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5.7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7" t="s">
        <v>19</v>
      </c>
      <c r="M14" s="7" t="s">
        <v>18</v>
      </c>
      <c r="N14" s="7" t="s">
        <v>20</v>
      </c>
      <c r="O14" s="7" t="s">
        <v>21</v>
      </c>
      <c r="P14" s="7" t="s">
        <v>22</v>
      </c>
      <c r="Q14" s="7" t="s">
        <v>23</v>
      </c>
      <c r="R14" s="7" t="s">
        <v>24</v>
      </c>
      <c r="S14" s="7" t="s">
        <v>25</v>
      </c>
      <c r="T14" s="7" t="s">
        <v>26</v>
      </c>
      <c r="U14" s="7" t="s">
        <v>39</v>
      </c>
    </row>
    <row r="15" spans="1:21" ht="15.75" x14ac:dyDescent="0.25">
      <c r="A15" s="9"/>
      <c r="B15" s="3" t="s">
        <v>37</v>
      </c>
      <c r="C15" s="3" t="s">
        <v>37</v>
      </c>
      <c r="D15" s="3" t="s">
        <v>37</v>
      </c>
      <c r="E15" s="3" t="s">
        <v>37</v>
      </c>
      <c r="F15" s="3" t="s">
        <v>37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5">
      <c r="A16" s="7" t="s">
        <v>1</v>
      </c>
      <c r="B16" s="15">
        <f t="shared" ref="B16:J16" si="0">C8*$L$8</f>
        <v>-1</v>
      </c>
      <c r="C16" s="15">
        <f t="shared" si="0"/>
        <v>-1</v>
      </c>
      <c r="D16" s="15">
        <f t="shared" si="0"/>
        <v>-1</v>
      </c>
      <c r="E16" s="15">
        <f t="shared" si="0"/>
        <v>1</v>
      </c>
      <c r="F16" s="15">
        <f t="shared" si="0"/>
        <v>-1</v>
      </c>
      <c r="G16" s="15">
        <f t="shared" si="0"/>
        <v>1</v>
      </c>
      <c r="H16" s="15">
        <f t="shared" si="0"/>
        <v>1</v>
      </c>
      <c r="I16" s="15">
        <f t="shared" si="0"/>
        <v>-1</v>
      </c>
      <c r="J16" s="15">
        <f t="shared" si="0"/>
        <v>1</v>
      </c>
      <c r="K16" s="15">
        <f>$L$8</f>
        <v>1</v>
      </c>
      <c r="L16" s="6">
        <f>L15+B16</f>
        <v>-1</v>
      </c>
      <c r="M16" s="6">
        <f t="shared" ref="M16:T16" si="1">M15+C16</f>
        <v>-1</v>
      </c>
      <c r="N16" s="6">
        <f t="shared" si="1"/>
        <v>-1</v>
      </c>
      <c r="O16" s="6">
        <f t="shared" si="1"/>
        <v>1</v>
      </c>
      <c r="P16" s="6">
        <f t="shared" si="1"/>
        <v>-1</v>
      </c>
      <c r="Q16" s="6">
        <f t="shared" si="1"/>
        <v>1</v>
      </c>
      <c r="R16" s="6">
        <f t="shared" si="1"/>
        <v>1</v>
      </c>
      <c r="S16" s="6">
        <f t="shared" si="1"/>
        <v>-1</v>
      </c>
      <c r="T16" s="6">
        <f t="shared" si="1"/>
        <v>1</v>
      </c>
      <c r="U16" s="6">
        <f>$U$15+$K$16</f>
        <v>1</v>
      </c>
    </row>
    <row r="17" spans="1:21" x14ac:dyDescent="0.25">
      <c r="A17" s="7" t="s">
        <v>13</v>
      </c>
      <c r="B17" s="16">
        <f t="shared" ref="B17:J17" si="2">C9*$L$9</f>
        <v>1</v>
      </c>
      <c r="C17" s="16">
        <f t="shared" si="2"/>
        <v>-1</v>
      </c>
      <c r="D17" s="16">
        <f t="shared" si="2"/>
        <v>1</v>
      </c>
      <c r="E17" s="16">
        <f t="shared" si="2"/>
        <v>1</v>
      </c>
      <c r="F17" s="16">
        <f t="shared" si="2"/>
        <v>-1</v>
      </c>
      <c r="G17" s="16">
        <f t="shared" si="2"/>
        <v>1</v>
      </c>
      <c r="H17" s="16">
        <f t="shared" si="2"/>
        <v>1</v>
      </c>
      <c r="I17" s="16">
        <f t="shared" si="2"/>
        <v>1</v>
      </c>
      <c r="J17" s="16">
        <f t="shared" si="2"/>
        <v>1</v>
      </c>
      <c r="K17" s="16">
        <f>$L$9</f>
        <v>-1</v>
      </c>
      <c r="L17" s="6">
        <f>L15+B17</f>
        <v>1</v>
      </c>
      <c r="M17" s="6">
        <f t="shared" ref="M17:T17" si="3">M15+C17</f>
        <v>-1</v>
      </c>
      <c r="N17" s="6">
        <f t="shared" si="3"/>
        <v>1</v>
      </c>
      <c r="O17" s="6">
        <f t="shared" si="3"/>
        <v>1</v>
      </c>
      <c r="P17" s="6">
        <f t="shared" si="3"/>
        <v>-1</v>
      </c>
      <c r="Q17" s="6">
        <f t="shared" si="3"/>
        <v>1</v>
      </c>
      <c r="R17" s="6">
        <f t="shared" si="3"/>
        <v>1</v>
      </c>
      <c r="S17" s="6">
        <f t="shared" si="3"/>
        <v>1</v>
      </c>
      <c r="T17" s="6">
        <f t="shared" si="3"/>
        <v>1</v>
      </c>
      <c r="U17" s="6">
        <f>$U$15+$K$17</f>
        <v>-1</v>
      </c>
    </row>
    <row r="19" spans="1:21" x14ac:dyDescent="0.25">
      <c r="A19" s="9" t="s">
        <v>0</v>
      </c>
      <c r="B19" s="9" t="s">
        <v>48</v>
      </c>
      <c r="C19" s="9" t="s">
        <v>49</v>
      </c>
      <c r="D19" s="9" t="s">
        <v>10</v>
      </c>
      <c r="E19" s="12" t="s">
        <v>17</v>
      </c>
    </row>
    <row r="20" spans="1:21" x14ac:dyDescent="0.25">
      <c r="A20" s="9"/>
      <c r="B20" s="9"/>
      <c r="C20" s="11"/>
      <c r="D20" s="9"/>
      <c r="E20" s="12"/>
    </row>
    <row r="21" spans="1:21" x14ac:dyDescent="0.25">
      <c r="A21" s="9"/>
      <c r="B21" s="9"/>
      <c r="C21" s="11"/>
      <c r="D21" s="9"/>
      <c r="E21" s="12"/>
    </row>
    <row r="22" spans="1:21" ht="15.75" x14ac:dyDescent="0.25">
      <c r="A22" s="6" t="s">
        <v>1</v>
      </c>
      <c r="B22">
        <f>C8*L16+D8*M16+E8*N16+F8*O16+G8*P16+H8*Q16+I8*R16+J8*S16+K8*T16+$U$16</f>
        <v>10</v>
      </c>
      <c r="C22">
        <f>IF(B22&gt;=0,1,-1)</f>
        <v>1</v>
      </c>
      <c r="D22" s="4">
        <v>1</v>
      </c>
      <c r="E22" t="str">
        <f>IF(AND(C22=D22),"Pola dikenali oleh Model Hebb sebagai pola T", "Pola tidak dikenali oleh Model Hebb sebagai pola T")</f>
        <v>Pola dikenali oleh Model Hebb sebagai pola T</v>
      </c>
    </row>
    <row r="23" spans="1:21" ht="15.75" x14ac:dyDescent="0.25">
      <c r="A23" s="6" t="s">
        <v>13</v>
      </c>
      <c r="B23">
        <f>C9*L17+D9*M17+E9*N17+F9*O17+G9*P17+H9*Q17+I9*R17+J9*S17+K9*T17+$U$17</f>
        <v>-10</v>
      </c>
      <c r="C23">
        <f>IF(B23&gt;=0,1,-1)</f>
        <v>-1</v>
      </c>
      <c r="D23" s="4">
        <v>-1</v>
      </c>
      <c r="E23" t="str">
        <f>IF(AND(C23=D23),"Pola dikenali oleh Model Hebb sebagai pola U", "Pola tidak dikenali oleh Model Hebb sebagai pola U")</f>
        <v>Pola dikenali oleh Model Hebb sebagai pola U</v>
      </c>
    </row>
    <row r="29" spans="1:21" x14ac:dyDescent="0.25">
      <c r="B29" s="5" t="s">
        <v>14</v>
      </c>
      <c r="C29" s="5"/>
      <c r="D29" s="5"/>
    </row>
    <row r="30" spans="1:21" x14ac:dyDescent="0.25">
      <c r="B30" s="9" t="s">
        <v>0</v>
      </c>
      <c r="C30" s="9" t="s">
        <v>12</v>
      </c>
      <c r="D30" s="9" t="s">
        <v>2</v>
      </c>
      <c r="E30" s="9" t="s">
        <v>3</v>
      </c>
      <c r="F30" s="9" t="s">
        <v>4</v>
      </c>
      <c r="G30" s="9" t="s">
        <v>5</v>
      </c>
      <c r="H30" s="9" t="s">
        <v>6</v>
      </c>
      <c r="I30" s="9" t="s">
        <v>7</v>
      </c>
      <c r="J30" s="9" t="s">
        <v>8</v>
      </c>
      <c r="K30" s="9" t="s">
        <v>9</v>
      </c>
      <c r="L30" t="s">
        <v>52</v>
      </c>
    </row>
    <row r="31" spans="1:21" ht="30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8" t="s">
        <v>53</v>
      </c>
      <c r="M31" s="8" t="s">
        <v>54</v>
      </c>
    </row>
    <row r="32" spans="1:21" x14ac:dyDescent="0.25">
      <c r="B32" s="6" t="s">
        <v>15</v>
      </c>
      <c r="C32" s="6">
        <v>-1</v>
      </c>
      <c r="D32" s="6">
        <v>1</v>
      </c>
      <c r="E32" s="6">
        <v>1</v>
      </c>
      <c r="F32" s="6">
        <v>-1</v>
      </c>
      <c r="G32" s="6">
        <v>1</v>
      </c>
      <c r="H32" s="6">
        <v>-1</v>
      </c>
      <c r="I32" s="6">
        <v>1</v>
      </c>
      <c r="J32" s="6">
        <v>-1</v>
      </c>
      <c r="K32" s="6">
        <v>1</v>
      </c>
      <c r="L32" s="6">
        <f>L8</f>
        <v>1</v>
      </c>
      <c r="M32" s="6">
        <f>L9</f>
        <v>-1</v>
      </c>
    </row>
    <row r="33" spans="1:21" x14ac:dyDescent="0.25">
      <c r="B33" s="6" t="s">
        <v>16</v>
      </c>
      <c r="C33" s="6">
        <v>-1</v>
      </c>
      <c r="D33" s="6">
        <v>1</v>
      </c>
      <c r="E33" s="6">
        <v>-1</v>
      </c>
      <c r="F33" s="6">
        <v>1</v>
      </c>
      <c r="G33" s="6">
        <v>1</v>
      </c>
      <c r="H33" s="6">
        <v>-1</v>
      </c>
      <c r="I33" s="6">
        <v>1</v>
      </c>
      <c r="J33" s="6">
        <v>1</v>
      </c>
      <c r="K33" s="6">
        <v>-1</v>
      </c>
      <c r="L33" s="6">
        <f>L9</f>
        <v>-1</v>
      </c>
      <c r="M33" s="6">
        <f>L8</f>
        <v>1</v>
      </c>
    </row>
    <row r="36" spans="1:21" x14ac:dyDescent="0.25">
      <c r="B36" s="5" t="s">
        <v>55</v>
      </c>
      <c r="C36" s="5"/>
      <c r="D36" s="5"/>
    </row>
    <row r="37" spans="1:21" ht="15.75" x14ac:dyDescent="0.25">
      <c r="A37" s="9" t="s">
        <v>0</v>
      </c>
      <c r="B37" s="10" t="s">
        <v>28</v>
      </c>
      <c r="C37" s="10" t="s">
        <v>29</v>
      </c>
      <c r="D37" s="10" t="s">
        <v>30</v>
      </c>
      <c r="E37" s="10" t="s">
        <v>31</v>
      </c>
      <c r="F37" s="10" t="s">
        <v>32</v>
      </c>
      <c r="G37" s="10" t="s">
        <v>33</v>
      </c>
      <c r="H37" s="10" t="s">
        <v>34</v>
      </c>
      <c r="I37" s="10" t="s">
        <v>35</v>
      </c>
      <c r="J37" s="10" t="s">
        <v>36</v>
      </c>
      <c r="K37" s="10" t="s">
        <v>27</v>
      </c>
      <c r="L37" s="10" t="s">
        <v>38</v>
      </c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7" t="s">
        <v>19</v>
      </c>
      <c r="M38" s="7" t="s">
        <v>18</v>
      </c>
      <c r="N38" s="7" t="s">
        <v>20</v>
      </c>
      <c r="O38" s="7" t="s">
        <v>21</v>
      </c>
      <c r="P38" s="7" t="s">
        <v>22</v>
      </c>
      <c r="Q38" s="7" t="s">
        <v>23</v>
      </c>
      <c r="R38" s="7" t="s">
        <v>24</v>
      </c>
      <c r="S38" s="7" t="s">
        <v>25</v>
      </c>
      <c r="T38" s="7" t="s">
        <v>26</v>
      </c>
      <c r="U38" s="7" t="s">
        <v>39</v>
      </c>
    </row>
    <row r="39" spans="1:21" ht="15.75" x14ac:dyDescent="0.25">
      <c r="A39" s="9"/>
      <c r="B39" s="3" t="s">
        <v>37</v>
      </c>
      <c r="C39" s="3" t="s">
        <v>37</v>
      </c>
      <c r="D39" s="3" t="s">
        <v>37</v>
      </c>
      <c r="E39" s="3" t="s">
        <v>37</v>
      </c>
      <c r="F39" s="3" t="s">
        <v>37</v>
      </c>
      <c r="G39" s="3" t="s">
        <v>37</v>
      </c>
      <c r="H39" s="3" t="s">
        <v>37</v>
      </c>
      <c r="I39" s="3" t="s">
        <v>37</v>
      </c>
      <c r="J39" s="3" t="s">
        <v>37</v>
      </c>
      <c r="K39" s="3" t="s">
        <v>37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</row>
    <row r="40" spans="1:21" x14ac:dyDescent="0.25">
      <c r="A40" s="6" t="s">
        <v>57</v>
      </c>
      <c r="B40">
        <f>C32*$L$32</f>
        <v>-1</v>
      </c>
      <c r="C40">
        <f t="shared" ref="C40:J40" si="4">D32*$L$32</f>
        <v>1</v>
      </c>
      <c r="D40">
        <f t="shared" si="4"/>
        <v>1</v>
      </c>
      <c r="E40">
        <f t="shared" si="4"/>
        <v>-1</v>
      </c>
      <c r="F40">
        <f t="shared" si="4"/>
        <v>1</v>
      </c>
      <c r="G40">
        <f t="shared" si="4"/>
        <v>-1</v>
      </c>
      <c r="H40">
        <f t="shared" si="4"/>
        <v>1</v>
      </c>
      <c r="I40">
        <f t="shared" si="4"/>
        <v>-1</v>
      </c>
      <c r="J40">
        <f t="shared" si="4"/>
        <v>1</v>
      </c>
      <c r="K40">
        <f>$L$32</f>
        <v>1</v>
      </c>
      <c r="L40" s="6">
        <f>L39+B40</f>
        <v>-1</v>
      </c>
      <c r="M40" s="6">
        <f t="shared" ref="M40" si="5">M39+C40</f>
        <v>1</v>
      </c>
      <c r="N40" s="6">
        <f t="shared" ref="N40" si="6">N39+D40</f>
        <v>1</v>
      </c>
      <c r="O40" s="6">
        <f t="shared" ref="O40" si="7">O39+E40</f>
        <v>-1</v>
      </c>
      <c r="P40" s="6">
        <f t="shared" ref="P40" si="8">P39+F40</f>
        <v>1</v>
      </c>
      <c r="Q40" s="6">
        <f t="shared" ref="Q40" si="9">Q39+G40</f>
        <v>-1</v>
      </c>
      <c r="R40" s="6">
        <f t="shared" ref="R40" si="10">R39+H40</f>
        <v>1</v>
      </c>
      <c r="S40" s="6">
        <f t="shared" ref="S40" si="11">S39+I40</f>
        <v>-1</v>
      </c>
      <c r="T40" s="6">
        <f t="shared" ref="T40" si="12">T39+J40</f>
        <v>1</v>
      </c>
      <c r="U40" s="6">
        <f>$U$39+$K$40</f>
        <v>1</v>
      </c>
    </row>
    <row r="41" spans="1:21" x14ac:dyDescent="0.25">
      <c r="A41" s="6" t="s">
        <v>58</v>
      </c>
      <c r="B41">
        <f>C33*$L$33</f>
        <v>1</v>
      </c>
      <c r="C41">
        <f t="shared" ref="C41:J41" si="13">D33*$L$33</f>
        <v>-1</v>
      </c>
      <c r="D41">
        <f t="shared" si="13"/>
        <v>1</v>
      </c>
      <c r="E41">
        <f t="shared" si="13"/>
        <v>-1</v>
      </c>
      <c r="F41">
        <f t="shared" si="13"/>
        <v>-1</v>
      </c>
      <c r="G41">
        <f t="shared" si="13"/>
        <v>1</v>
      </c>
      <c r="H41">
        <f t="shared" si="13"/>
        <v>-1</v>
      </c>
      <c r="I41">
        <f t="shared" si="13"/>
        <v>-1</v>
      </c>
      <c r="J41">
        <f t="shared" si="13"/>
        <v>1</v>
      </c>
      <c r="K41">
        <f>$L$33</f>
        <v>-1</v>
      </c>
      <c r="L41" s="6">
        <f>L39+B41</f>
        <v>1</v>
      </c>
      <c r="M41" s="6">
        <f t="shared" ref="M41" si="14">M39+C41</f>
        <v>-1</v>
      </c>
      <c r="N41" s="6">
        <f t="shared" ref="N41" si="15">N39+D41</f>
        <v>1</v>
      </c>
      <c r="O41" s="6">
        <f t="shared" ref="O41" si="16">O39+E41</f>
        <v>-1</v>
      </c>
      <c r="P41" s="6">
        <f t="shared" ref="P41" si="17">P39+F41</f>
        <v>-1</v>
      </c>
      <c r="Q41" s="6">
        <f t="shared" ref="Q41" si="18">Q39+G41</f>
        <v>1</v>
      </c>
      <c r="R41" s="6">
        <f t="shared" ref="R41" si="19">R39+H41</f>
        <v>-1</v>
      </c>
      <c r="S41" s="6">
        <f t="shared" ref="S41" si="20">S39+I41</f>
        <v>-1</v>
      </c>
      <c r="T41" s="6">
        <f t="shared" ref="T41" si="21">T39+J41</f>
        <v>1</v>
      </c>
      <c r="U41" s="6">
        <f>$U$39+$K$41</f>
        <v>-1</v>
      </c>
    </row>
    <row r="44" spans="1:21" x14ac:dyDescent="0.25">
      <c r="B44" s="5" t="s">
        <v>56</v>
      </c>
    </row>
    <row r="45" spans="1:21" x14ac:dyDescent="0.25">
      <c r="A45" s="9" t="s">
        <v>0</v>
      </c>
      <c r="B45" s="9" t="s">
        <v>48</v>
      </c>
      <c r="C45" s="9" t="s">
        <v>49</v>
      </c>
      <c r="D45" s="9" t="s">
        <v>10</v>
      </c>
      <c r="E45" s="12" t="s">
        <v>17</v>
      </c>
    </row>
    <row r="46" spans="1:21" ht="15" customHeight="1" x14ac:dyDescent="0.25">
      <c r="A46" s="9"/>
      <c r="B46" s="9"/>
      <c r="C46" s="11"/>
      <c r="D46" s="9"/>
      <c r="E46" s="12"/>
    </row>
    <row r="47" spans="1:21" x14ac:dyDescent="0.25">
      <c r="A47" s="9"/>
      <c r="B47" s="9"/>
      <c r="C47" s="11"/>
      <c r="D47" s="9"/>
      <c r="E47" s="12"/>
    </row>
    <row r="48" spans="1:21" x14ac:dyDescent="0.25">
      <c r="A48" s="6" t="s">
        <v>57</v>
      </c>
      <c r="B48">
        <f>C32*L40+D32*M40+E32*N40+F32*O40+G32*P40+H32*Q40+I32*R40+J32*S40+K32*T40+$U$40</f>
        <v>10</v>
      </c>
      <c r="C48">
        <f>IF(B48&gt;=0,1,-1)</f>
        <v>1</v>
      </c>
      <c r="D48">
        <v>1</v>
      </c>
      <c r="E48" t="str">
        <f>IF(AND(C48=D48),"Pola dikenali oleh Model Hebb sebagai pola T", "Pola tidak dikenali oleh Model Hebb sebagai pola T")</f>
        <v>Pola dikenali oleh Model Hebb sebagai pola T</v>
      </c>
    </row>
    <row r="49" spans="1:21" x14ac:dyDescent="0.25">
      <c r="A49" s="6" t="s">
        <v>58</v>
      </c>
      <c r="B49">
        <f>C33*L41+D33*M41+E33*N41+F33*O41+G33*P41+H33*Q41+I33*R41+J33*S41+K33*T41+$U$41</f>
        <v>-10</v>
      </c>
      <c r="C49">
        <f>IF(B49&gt;=0,1,-1)</f>
        <v>-1</v>
      </c>
      <c r="D49">
        <v>-1</v>
      </c>
      <c r="E49" t="str">
        <f>IF(AND(C49=D49),"Pola dikenali oleh Model Hebb sebagai pola U", "Pola tidak dikenali oleh Model Hebb sebagai pola U")</f>
        <v>Pola dikenali oleh Model Hebb sebagai pola U</v>
      </c>
    </row>
    <row r="54" spans="1:21" x14ac:dyDescent="0.25">
      <c r="B54" t="s">
        <v>59</v>
      </c>
    </row>
    <row r="56" spans="1:21" x14ac:dyDescent="0.25">
      <c r="B56" s="5" t="s">
        <v>55</v>
      </c>
      <c r="C56" s="5"/>
      <c r="D56" s="5"/>
    </row>
    <row r="57" spans="1:21" ht="15.75" x14ac:dyDescent="0.25">
      <c r="A57" s="9" t="s">
        <v>0</v>
      </c>
      <c r="B57" s="10" t="s">
        <v>28</v>
      </c>
      <c r="C57" s="10" t="s">
        <v>29</v>
      </c>
      <c r="D57" s="10" t="s">
        <v>30</v>
      </c>
      <c r="E57" s="10" t="s">
        <v>31</v>
      </c>
      <c r="F57" s="10" t="s">
        <v>32</v>
      </c>
      <c r="G57" s="10" t="s">
        <v>33</v>
      </c>
      <c r="H57" s="10" t="s">
        <v>34</v>
      </c>
      <c r="I57" s="10" t="s">
        <v>35</v>
      </c>
      <c r="J57" s="10" t="s">
        <v>36</v>
      </c>
      <c r="K57" s="10" t="s">
        <v>27</v>
      </c>
      <c r="L57" s="10" t="s">
        <v>38</v>
      </c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7" t="s">
        <v>19</v>
      </c>
      <c r="M58" s="7" t="s">
        <v>18</v>
      </c>
      <c r="N58" s="7" t="s">
        <v>20</v>
      </c>
      <c r="O58" s="7" t="s">
        <v>21</v>
      </c>
      <c r="P58" s="7" t="s">
        <v>22</v>
      </c>
      <c r="Q58" s="7" t="s">
        <v>23</v>
      </c>
      <c r="R58" s="7" t="s">
        <v>24</v>
      </c>
      <c r="S58" s="7" t="s">
        <v>25</v>
      </c>
      <c r="T58" s="7" t="s">
        <v>26</v>
      </c>
      <c r="U58" s="7" t="s">
        <v>39</v>
      </c>
    </row>
    <row r="59" spans="1:21" ht="15.75" x14ac:dyDescent="0.25">
      <c r="A59" s="9"/>
      <c r="B59" s="3" t="s">
        <v>37</v>
      </c>
      <c r="C59" s="3" t="s">
        <v>37</v>
      </c>
      <c r="D59" s="3" t="s">
        <v>37</v>
      </c>
      <c r="E59" s="3" t="s">
        <v>37</v>
      </c>
      <c r="F59" s="3" t="s">
        <v>37</v>
      </c>
      <c r="G59" s="3" t="s">
        <v>37</v>
      </c>
      <c r="H59" s="3" t="s">
        <v>37</v>
      </c>
      <c r="I59" s="3" t="s">
        <v>37</v>
      </c>
      <c r="J59" s="3" t="s">
        <v>37</v>
      </c>
      <c r="K59" s="3" t="s">
        <v>37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</row>
    <row r="60" spans="1:21" x14ac:dyDescent="0.25">
      <c r="A60" s="6" t="s">
        <v>57</v>
      </c>
      <c r="B60">
        <f>C32*$M$32</f>
        <v>1</v>
      </c>
      <c r="C60">
        <f t="shared" ref="C60:J60" si="22">D32*$M$32</f>
        <v>-1</v>
      </c>
      <c r="D60">
        <f t="shared" si="22"/>
        <v>-1</v>
      </c>
      <c r="E60">
        <f t="shared" si="22"/>
        <v>1</v>
      </c>
      <c r="F60">
        <f t="shared" si="22"/>
        <v>-1</v>
      </c>
      <c r="G60">
        <f t="shared" si="22"/>
        <v>1</v>
      </c>
      <c r="H60">
        <f t="shared" si="22"/>
        <v>-1</v>
      </c>
      <c r="I60">
        <f t="shared" si="22"/>
        <v>1</v>
      </c>
      <c r="J60">
        <f t="shared" si="22"/>
        <v>-1</v>
      </c>
      <c r="K60">
        <f>$M$32</f>
        <v>-1</v>
      </c>
      <c r="L60" s="6">
        <f>L59+B60</f>
        <v>1</v>
      </c>
      <c r="M60" s="6">
        <f t="shared" ref="M60" si="23">M59+C60</f>
        <v>-1</v>
      </c>
      <c r="N60" s="6">
        <f t="shared" ref="N60" si="24">N59+D60</f>
        <v>-1</v>
      </c>
      <c r="O60" s="6">
        <f t="shared" ref="O60" si="25">O59+E60</f>
        <v>1</v>
      </c>
      <c r="P60" s="6">
        <f t="shared" ref="P60" si="26">P59+F60</f>
        <v>-1</v>
      </c>
      <c r="Q60" s="6">
        <f t="shared" ref="Q60" si="27">Q59+G60</f>
        <v>1</v>
      </c>
      <c r="R60" s="6">
        <f t="shared" ref="R60" si="28">R59+H60</f>
        <v>-1</v>
      </c>
      <c r="S60" s="6">
        <f t="shared" ref="S60" si="29">S59+I60</f>
        <v>1</v>
      </c>
      <c r="T60" s="6">
        <f t="shared" ref="T60" si="30">T59+J60</f>
        <v>-1</v>
      </c>
      <c r="U60" s="6">
        <f>$U$59+$K$60</f>
        <v>-1</v>
      </c>
    </row>
    <row r="61" spans="1:21" x14ac:dyDescent="0.25">
      <c r="A61" s="6" t="s">
        <v>58</v>
      </c>
      <c r="B61">
        <f>C33*$M$33</f>
        <v>-1</v>
      </c>
      <c r="C61">
        <f t="shared" ref="C61:J61" si="31">D33*$M$33</f>
        <v>1</v>
      </c>
      <c r="D61">
        <f t="shared" si="31"/>
        <v>-1</v>
      </c>
      <c r="E61">
        <f t="shared" si="31"/>
        <v>1</v>
      </c>
      <c r="F61">
        <f t="shared" si="31"/>
        <v>1</v>
      </c>
      <c r="G61">
        <f t="shared" si="31"/>
        <v>-1</v>
      </c>
      <c r="H61">
        <f t="shared" si="31"/>
        <v>1</v>
      </c>
      <c r="I61">
        <f t="shared" si="31"/>
        <v>1</v>
      </c>
      <c r="J61">
        <f t="shared" si="31"/>
        <v>-1</v>
      </c>
      <c r="K61">
        <f>$M$33</f>
        <v>1</v>
      </c>
      <c r="L61" s="6">
        <f>L59+B61</f>
        <v>-1</v>
      </c>
      <c r="M61" s="6">
        <f t="shared" ref="M61" si="32">M59+C61</f>
        <v>1</v>
      </c>
      <c r="N61" s="6">
        <f t="shared" ref="N61" si="33">N59+D61</f>
        <v>-1</v>
      </c>
      <c r="O61" s="6">
        <f t="shared" ref="O61" si="34">O59+E61</f>
        <v>1</v>
      </c>
      <c r="P61" s="6">
        <f t="shared" ref="P61" si="35">P59+F61</f>
        <v>1</v>
      </c>
      <c r="Q61" s="6">
        <f t="shared" ref="Q61" si="36">Q59+G61</f>
        <v>-1</v>
      </c>
      <c r="R61" s="6">
        <f t="shared" ref="R61" si="37">R59+H61</f>
        <v>1</v>
      </c>
      <c r="S61" s="6">
        <f t="shared" ref="S61" si="38">S59+I61</f>
        <v>1</v>
      </c>
      <c r="T61" s="6">
        <f t="shared" ref="T61" si="39">T59+J61</f>
        <v>-1</v>
      </c>
      <c r="U61" s="6">
        <f>$U$15+$K$17</f>
        <v>-1</v>
      </c>
    </row>
    <row r="65" spans="1:5" x14ac:dyDescent="0.25">
      <c r="B65" s="5" t="s">
        <v>60</v>
      </c>
    </row>
    <row r="66" spans="1:5" x14ac:dyDescent="0.25">
      <c r="A66" s="9" t="s">
        <v>0</v>
      </c>
      <c r="B66" s="9" t="s">
        <v>48</v>
      </c>
      <c r="C66" s="9" t="s">
        <v>49</v>
      </c>
      <c r="D66" s="9" t="s">
        <v>10</v>
      </c>
      <c r="E66" s="12" t="s">
        <v>17</v>
      </c>
    </row>
    <row r="67" spans="1:5" x14ac:dyDescent="0.25">
      <c r="A67" s="9"/>
      <c r="B67" s="9"/>
      <c r="C67" s="11"/>
      <c r="D67" s="9"/>
      <c r="E67" s="12"/>
    </row>
    <row r="68" spans="1:5" x14ac:dyDescent="0.25">
      <c r="A68" s="9"/>
      <c r="B68" s="9"/>
      <c r="C68" s="11"/>
      <c r="D68" s="9"/>
      <c r="E68" s="12"/>
    </row>
    <row r="69" spans="1:5" x14ac:dyDescent="0.25">
      <c r="A69" s="6" t="s">
        <v>57</v>
      </c>
      <c r="B69">
        <f>C32*L60+D32*M60+E32*N60+F32*O60+G32*P60+H32*Q60+I32*R60+J32*S60+K32*T60+$U$60</f>
        <v>-10</v>
      </c>
      <c r="C69">
        <f>IF(B69&gt;=0,1,-1)</f>
        <v>-1</v>
      </c>
      <c r="D69">
        <v>-1</v>
      </c>
      <c r="E69" t="str">
        <f>IF(AND(C69=D69),"Pola dikenali oleh Model Hebb sebagai pola U", "Pola tidak dikenali oleh Model Hebb sebagai pola U")</f>
        <v>Pola dikenali oleh Model Hebb sebagai pola U</v>
      </c>
    </row>
    <row r="70" spans="1:5" x14ac:dyDescent="0.25">
      <c r="A70" s="6" t="s">
        <v>58</v>
      </c>
      <c r="B70">
        <f>C33*L61+D33*M61+E33*N61+F33*O61+G33*P61+H33*Q61+I33*R61+J33*S61+K33*T61+$U$61</f>
        <v>8</v>
      </c>
      <c r="C70">
        <f>IF(B70&gt;=0,1,-1)</f>
        <v>1</v>
      </c>
      <c r="D70">
        <v>1</v>
      </c>
      <c r="E70" t="str">
        <f>IF(AND(C70=D70),"Pola dikenali oleh Model Hebb sebagai pola T", "Pola tidak dikenali oleh Model Hebb sebagai pola T")</f>
        <v>Pola dikenali oleh Model Hebb sebagai pola T</v>
      </c>
    </row>
    <row r="74" spans="1:5" x14ac:dyDescent="0.25">
      <c r="B74" t="s">
        <v>61</v>
      </c>
    </row>
  </sheetData>
  <mergeCells count="72">
    <mergeCell ref="H13:H14"/>
    <mergeCell ref="I13:I14"/>
    <mergeCell ref="C13:C14"/>
    <mergeCell ref="D13:D14"/>
    <mergeCell ref="E13:E14"/>
    <mergeCell ref="F13:F14"/>
    <mergeCell ref="G13:G14"/>
    <mergeCell ref="A19:A21"/>
    <mergeCell ref="B19:B21"/>
    <mergeCell ref="C19:C21"/>
    <mergeCell ref="D19:D21"/>
    <mergeCell ref="E19:E21"/>
    <mergeCell ref="I5:I7"/>
    <mergeCell ref="J5:J7"/>
    <mergeCell ref="K5:K7"/>
    <mergeCell ref="L5:L7"/>
    <mergeCell ref="A13:A15"/>
    <mergeCell ref="J13:J14"/>
    <mergeCell ref="K13:K14"/>
    <mergeCell ref="B5:B7"/>
    <mergeCell ref="C5:C7"/>
    <mergeCell ref="D5:D7"/>
    <mergeCell ref="E5:E7"/>
    <mergeCell ref="F5:F7"/>
    <mergeCell ref="G5:G7"/>
    <mergeCell ref="H5:H7"/>
    <mergeCell ref="L13:U13"/>
    <mergeCell ref="B13:B14"/>
    <mergeCell ref="I37:I38"/>
    <mergeCell ref="J37:J38"/>
    <mergeCell ref="K37:K38"/>
    <mergeCell ref="L37:U37"/>
    <mergeCell ref="A37:A39"/>
    <mergeCell ref="B37:B38"/>
    <mergeCell ref="C37:C38"/>
    <mergeCell ref="D37:D38"/>
    <mergeCell ref="E37:E38"/>
    <mergeCell ref="F37:F38"/>
    <mergeCell ref="H30:H31"/>
    <mergeCell ref="I30:I31"/>
    <mergeCell ref="J30:J31"/>
    <mergeCell ref="K30:K31"/>
    <mergeCell ref="B45:B47"/>
    <mergeCell ref="C45:C47"/>
    <mergeCell ref="E45:E47"/>
    <mergeCell ref="D45:D47"/>
    <mergeCell ref="B30:B31"/>
    <mergeCell ref="C30:C31"/>
    <mergeCell ref="D30:D31"/>
    <mergeCell ref="E30:E31"/>
    <mergeCell ref="F30:F31"/>
    <mergeCell ref="G30:G31"/>
    <mergeCell ref="G37:G38"/>
    <mergeCell ref="H37:H38"/>
    <mergeCell ref="J57:J58"/>
    <mergeCell ref="K57:K58"/>
    <mergeCell ref="L57:U57"/>
    <mergeCell ref="B66:B68"/>
    <mergeCell ref="C66:C68"/>
    <mergeCell ref="D66:D68"/>
    <mergeCell ref="E66:E68"/>
    <mergeCell ref="B57:B58"/>
    <mergeCell ref="C57:C58"/>
    <mergeCell ref="D57:D58"/>
    <mergeCell ref="E57:E58"/>
    <mergeCell ref="F57:F58"/>
    <mergeCell ref="G57:G58"/>
    <mergeCell ref="A45:A47"/>
    <mergeCell ref="A57:A59"/>
    <mergeCell ref="A66:A68"/>
    <mergeCell ref="H57:H58"/>
    <mergeCell ref="I57:I5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GIGABYTE-B550</dc:creator>
  <cp:lastModifiedBy>GIGABYTE-B550</cp:lastModifiedBy>
  <dcterms:created xsi:type="dcterms:W3CDTF">2023-07-05T22:47:06Z</dcterms:created>
  <dcterms:modified xsi:type="dcterms:W3CDTF">2023-07-08T05:24:35Z</dcterms:modified>
</cp:coreProperties>
</file>