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-B550\Documents\kecerdasan-buatan-program\pertemuan-14-28juni2023\tugas\"/>
    </mc:Choice>
  </mc:AlternateContent>
  <xr:revisionPtr revIDLastSave="0" documentId="13_ncr:1_{1A3F7461-D3B9-4725-BA2C-E3DC81034E8E}" xr6:coauthVersionLast="47" xr6:coauthVersionMax="47" xr10:uidLastSave="{00000000-0000-0000-0000-000000000000}"/>
  <bookViews>
    <workbookView xWindow="28680" yWindow="-120" windowWidth="29040" windowHeight="16440" xr2:uid="{FD377CC4-107F-4D0F-BCFF-E565F13B3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 a="1"/>
  <c r="C33" i="1" s="1"/>
  <c r="K29" i="1"/>
  <c r="O27" i="1"/>
  <c r="M27" i="1"/>
  <c r="N27" i="1"/>
  <c r="P28" i="1" s="1"/>
  <c r="Q28" i="1" s="1"/>
  <c r="L27" i="1"/>
  <c r="K28" i="1"/>
  <c r="O28" i="1"/>
  <c r="M28" i="1"/>
  <c r="M29" i="1" s="1"/>
  <c r="L28" i="1"/>
  <c r="K16" i="1"/>
  <c r="O16" i="1" s="1"/>
  <c r="O17" i="1" s="1"/>
  <c r="I16" i="1"/>
  <c r="M16" i="1" s="1"/>
  <c r="M17" i="1" s="1"/>
  <c r="J16" i="1"/>
  <c r="N16" i="1" s="1"/>
  <c r="N17" i="1" s="1"/>
  <c r="H16" i="1"/>
  <c r="L16" i="1" s="1"/>
  <c r="L17" i="1" s="1"/>
  <c r="P16" i="1"/>
  <c r="Q16" i="1" s="1"/>
  <c r="O29" i="1" l="1"/>
  <c r="P17" i="1"/>
  <c r="Q17" i="1" s="1"/>
  <c r="N28" i="1"/>
  <c r="L29" i="1"/>
  <c r="P29" i="1" l="1"/>
  <c r="Q29" i="1" s="1"/>
  <c r="N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<sst xmlns="http://schemas.openxmlformats.org/spreadsheetml/2006/main" count="67" uniqueCount="37">
  <si>
    <t>Nama buah</t>
  </si>
  <si>
    <t>Apel</t>
  </si>
  <si>
    <t>Jeruk</t>
  </si>
  <si>
    <t>x1 (Warna)</t>
  </si>
  <si>
    <t>x2 (Bentuk)</t>
  </si>
  <si>
    <t>x3 (permukaan)</t>
  </si>
  <si>
    <t>Target</t>
  </si>
  <si>
    <t>Model Perceptron untuk membedakan apel dan jeruk</t>
  </si>
  <si>
    <t>Net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</si>
  <si>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Calibri"/>
        <family val="2"/>
        <scheme val="minor"/>
      </rPr>
      <t>W1</t>
    </r>
  </si>
  <si>
    <t>ΔW2</t>
  </si>
  <si>
    <t>ΔW3</t>
  </si>
  <si>
    <t>Δb</t>
  </si>
  <si>
    <t>W1</t>
  </si>
  <si>
    <t>W2</t>
  </si>
  <si>
    <t>W3</t>
  </si>
  <si>
    <t>b</t>
  </si>
  <si>
    <t>f(net)</t>
  </si>
  <si>
    <t>Bobot baru (Wbaru=Wlama+ΔW) (bBaru=bLama+Δb)</t>
  </si>
  <si>
    <t>α/alpha</t>
  </si>
  <si>
    <t>warna=1 (merah), -1 (tidak merah)</t>
  </si>
  <si>
    <t>bentuk=1(bulat), -1(tidak bulat)</t>
  </si>
  <si>
    <t>permukaan=1(kasar), -1(tidak kasar)</t>
  </si>
  <si>
    <t>inisiasi w-0, b=0</t>
  </si>
  <si>
    <t>alpha=1</t>
  </si>
  <si>
    <t>1, jika net&gt;0.5</t>
  </si>
  <si>
    <t>0, jika -0.5&lt;=net&lt;=0.5 (net lebih besar sama dengan dari -0.5 dan lebih kecil sama dengan 0.5</t>
  </si>
  <si>
    <t>-1, jika net&lt;-0.5</t>
  </si>
  <si>
    <t>inisiasi</t>
  </si>
  <si>
    <t>threshold=</t>
  </si>
  <si>
    <r>
      <t>perubahan bobot (ΔW=</t>
    </r>
    <r>
      <rPr>
        <b/>
        <sz val="11"/>
        <color theme="1"/>
        <rFont val="Calibri"/>
        <family val="2"/>
      </rPr>
      <t>α.Xi.target) (Δb=α.target)</t>
    </r>
  </si>
  <si>
    <t>epoch kedua</t>
  </si>
  <si>
    <r>
      <t>net=</t>
    </r>
    <r>
      <rPr>
        <b/>
        <sz val="11"/>
        <color theme="1"/>
        <rFont val="Calibri"/>
        <family val="2"/>
      </rPr>
      <t>∑</t>
    </r>
    <r>
      <rPr>
        <b/>
        <sz val="11"/>
        <color theme="1"/>
        <rFont val="Calibri"/>
        <family val="2"/>
        <scheme val="minor"/>
      </rPr>
      <t>xi.wi+b</t>
    </r>
  </si>
  <si>
    <t xml:space="preserve">kesimpulan </t>
  </si>
  <si>
    <t>w=1, w2=-1,w3=-1</t>
  </si>
  <si>
    <t>b=1</t>
  </si>
  <si>
    <t>(referensinya lihat yang warnanya sama)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</si>
</sst>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quotePrefix="1" applyFon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F1AE-E50B-4FAC-AF4C-90F7453E5238}">
  <dimension ref="B5:Q33"/>
  <sheetViews>
    <sheetView tabSelected="1" topLeftCell="A13" workbookViewId="0">
      <selection activeCell="D41" sqref="D41"/>
    </sheetView>
  </sheetViews>
  <sheetFormatPr defaultRowHeight="15" x14ac:dyDescent="0.25"/>
  <cols>
    <col min="1" max="2" width="11.85546875" customWidth="1"/>
    <col min="3" max="3" width="14.7109375" customWidth="1"/>
    <col min="4" max="4" width="15" customWidth="1"/>
    <col min="5" max="5" width="18.140625" customWidth="1"/>
    <col min="6" max="7" width="18.28515625" customWidth="1"/>
    <col min="8" max="8" width="9" customWidth="1"/>
  </cols>
  <sheetData>
    <row r="5" spans="2:17" x14ac:dyDescent="0.25">
      <c r="B5" s="9" t="s">
        <v>7</v>
      </c>
      <c r="C5" s="9"/>
      <c r="D5" s="9"/>
      <c r="E5" s="9"/>
      <c r="F5" t="s">
        <v>28</v>
      </c>
    </row>
    <row r="6" spans="2:17" x14ac:dyDescent="0.25">
      <c r="H6" s="6" t="s">
        <v>17</v>
      </c>
    </row>
    <row r="7" spans="2:17" x14ac:dyDescent="0.25">
      <c r="B7" s="7" t="s">
        <v>20</v>
      </c>
      <c r="C7" s="7"/>
      <c r="D7" s="7"/>
      <c r="F7" s="6" t="s">
        <v>23</v>
      </c>
      <c r="H7" s="6" t="s">
        <v>25</v>
      </c>
    </row>
    <row r="8" spans="2:17" x14ac:dyDescent="0.25">
      <c r="B8" s="7" t="s">
        <v>21</v>
      </c>
      <c r="C8" s="7"/>
      <c r="D8" s="7"/>
      <c r="F8" s="6" t="s">
        <v>24</v>
      </c>
      <c r="H8" s="6" t="s">
        <v>26</v>
      </c>
    </row>
    <row r="9" spans="2:17" x14ac:dyDescent="0.25">
      <c r="B9" s="7" t="s">
        <v>22</v>
      </c>
      <c r="C9" s="7"/>
      <c r="D9" s="7"/>
      <c r="F9" s="6" t="s">
        <v>29</v>
      </c>
      <c r="G9" s="6">
        <v>0.5</v>
      </c>
      <c r="H9" s="10" t="s">
        <v>27</v>
      </c>
    </row>
    <row r="10" spans="2:17" x14ac:dyDescent="0.25">
      <c r="B10" s="8"/>
      <c r="C10" s="8"/>
      <c r="D10" s="8"/>
      <c r="F10" s="6" t="s">
        <v>32</v>
      </c>
      <c r="H10" s="10"/>
    </row>
    <row r="12" spans="2:17" ht="15" customHeight="1" x14ac:dyDescent="0.25">
      <c r="B12" s="3" t="s">
        <v>0</v>
      </c>
      <c r="C12" s="3" t="s">
        <v>3</v>
      </c>
      <c r="D12" s="3" t="s">
        <v>4</v>
      </c>
      <c r="E12" s="3" t="s">
        <v>5</v>
      </c>
      <c r="F12" s="3" t="s">
        <v>6</v>
      </c>
      <c r="G12" s="15" t="s">
        <v>19</v>
      </c>
      <c r="H12" s="4" t="s">
        <v>30</v>
      </c>
      <c r="I12" s="4"/>
      <c r="J12" s="4"/>
      <c r="K12" s="4"/>
      <c r="L12" s="5" t="s">
        <v>18</v>
      </c>
      <c r="M12" s="5"/>
      <c r="N12" s="5"/>
      <c r="O12" s="5"/>
      <c r="P12" s="3" t="s">
        <v>8</v>
      </c>
      <c r="Q12" s="3" t="s">
        <v>17</v>
      </c>
    </row>
    <row r="13" spans="2:17" x14ac:dyDescent="0.25">
      <c r="B13" s="3"/>
      <c r="C13" s="3"/>
      <c r="D13" s="3"/>
      <c r="E13" s="3"/>
      <c r="F13" s="3"/>
      <c r="G13" s="15"/>
      <c r="H13" s="4"/>
      <c r="I13" s="4"/>
      <c r="J13" s="4"/>
      <c r="K13" s="4"/>
      <c r="L13" s="5"/>
      <c r="M13" s="5"/>
      <c r="N13" s="5"/>
      <c r="O13" s="5"/>
      <c r="P13" s="3"/>
      <c r="Q13" s="3"/>
    </row>
    <row r="14" spans="2:17" x14ac:dyDescent="0.25">
      <c r="B14" s="3"/>
      <c r="C14" s="3"/>
      <c r="D14" s="3"/>
      <c r="E14" s="3"/>
      <c r="F14" s="3"/>
      <c r="G14" s="15"/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" t="s">
        <v>14</v>
      </c>
      <c r="N14" s="2" t="s">
        <v>15</v>
      </c>
      <c r="O14" s="2" t="s">
        <v>16</v>
      </c>
      <c r="P14" s="3"/>
      <c r="Q14" s="3"/>
    </row>
    <row r="15" spans="2:17" x14ac:dyDescent="0.25">
      <c r="B15" s="3"/>
      <c r="C15" s="3"/>
      <c r="D15" s="3"/>
      <c r="E15" s="3"/>
      <c r="F15" s="3"/>
      <c r="G15" s="15"/>
      <c r="H15" s="2" t="s">
        <v>28</v>
      </c>
      <c r="I15" s="2" t="s">
        <v>28</v>
      </c>
      <c r="J15" s="2" t="s">
        <v>28</v>
      </c>
      <c r="K15" s="2" t="s">
        <v>28</v>
      </c>
      <c r="L15" s="2">
        <v>0</v>
      </c>
      <c r="M15" s="2">
        <v>0</v>
      </c>
      <c r="N15" s="2">
        <v>0</v>
      </c>
      <c r="O15" s="2">
        <v>0</v>
      </c>
      <c r="P15" s="3"/>
      <c r="Q15" s="3"/>
    </row>
    <row r="16" spans="2:17" x14ac:dyDescent="0.25">
      <c r="B16" s="1" t="s">
        <v>1</v>
      </c>
      <c r="C16" s="1">
        <v>1</v>
      </c>
      <c r="D16" s="1">
        <v>-1</v>
      </c>
      <c r="E16" s="1">
        <v>-1</v>
      </c>
      <c r="F16" s="1">
        <v>1</v>
      </c>
      <c r="G16" s="1">
        <v>1</v>
      </c>
      <c r="H16">
        <f>$G$16*C16*$F$16</f>
        <v>1</v>
      </c>
      <c r="I16">
        <f t="shared" ref="I16:J16" si="0">$G$16*D16*$F$16</f>
        <v>-1</v>
      </c>
      <c r="J16">
        <f t="shared" si="0"/>
        <v>-1</v>
      </c>
      <c r="K16">
        <f>$G$16*$F$16</f>
        <v>1</v>
      </c>
      <c r="L16">
        <f>L15+H16</f>
        <v>1</v>
      </c>
      <c r="M16">
        <f t="shared" ref="M16:N17" si="1">M15+I16</f>
        <v>-1</v>
      </c>
      <c r="N16">
        <f t="shared" si="1"/>
        <v>-1</v>
      </c>
      <c r="O16">
        <f>$O$15+K16</f>
        <v>1</v>
      </c>
      <c r="P16">
        <f>C16*L15+D16*M15+E16*N15+O15</f>
        <v>0</v>
      </c>
      <c r="Q16">
        <f>IF(P16&gt;$G$9,1,IF(P16&lt;-$G$9,-1,0))</f>
        <v>0</v>
      </c>
    </row>
    <row r="17" spans="2:17" x14ac:dyDescent="0.25">
      <c r="B17" s="1" t="s">
        <v>2</v>
      </c>
      <c r="C17" s="1">
        <v>-1</v>
      </c>
      <c r="D17" s="1">
        <v>1</v>
      </c>
      <c r="E17" s="1">
        <v>1</v>
      </c>
      <c r="F17" s="12">
        <v>-1</v>
      </c>
      <c r="G17" s="1">
        <v>1</v>
      </c>
      <c r="H17">
        <v>0</v>
      </c>
      <c r="I17">
        <v>0</v>
      </c>
      <c r="J17">
        <v>0</v>
      </c>
      <c r="K17">
        <v>0</v>
      </c>
      <c r="L17" s="17">
        <f>L16+H17</f>
        <v>1</v>
      </c>
      <c r="M17" s="17">
        <f t="shared" si="1"/>
        <v>-1</v>
      </c>
      <c r="N17" s="17">
        <f t="shared" si="1"/>
        <v>-1</v>
      </c>
      <c r="O17" s="19">
        <f>O16+K17</f>
        <v>1</v>
      </c>
      <c r="P17">
        <f>C17*L16+D17*M16+E17*N16+O16</f>
        <v>-2</v>
      </c>
      <c r="Q17" s="11">
        <f>IF(P17&gt;$G$9,1,IF(P17&lt;-$G$9,-1,0))</f>
        <v>-1</v>
      </c>
    </row>
    <row r="21" spans="2:17" x14ac:dyDescent="0.25">
      <c r="B21" s="13" t="s">
        <v>31</v>
      </c>
      <c r="F21" s="16" t="s">
        <v>34</v>
      </c>
      <c r="G21" t="s">
        <v>36</v>
      </c>
    </row>
    <row r="22" spans="2:17" x14ac:dyDescent="0.25">
      <c r="B22" s="14"/>
      <c r="F22" s="18" t="s">
        <v>35</v>
      </c>
      <c r="G22" t="s">
        <v>36</v>
      </c>
    </row>
    <row r="24" spans="2:17" x14ac:dyDescent="0.25">
      <c r="B24" s="3" t="s">
        <v>0</v>
      </c>
      <c r="C24" s="3" t="s">
        <v>3</v>
      </c>
      <c r="D24" s="3" t="s">
        <v>4</v>
      </c>
      <c r="E24" s="3" t="s">
        <v>5</v>
      </c>
      <c r="F24" s="3" t="s">
        <v>6</v>
      </c>
      <c r="G24" s="3" t="s">
        <v>19</v>
      </c>
      <c r="H24" s="4" t="s">
        <v>30</v>
      </c>
      <c r="I24" s="4"/>
      <c r="J24" s="4"/>
      <c r="K24" s="4"/>
      <c r="L24" s="5" t="s">
        <v>18</v>
      </c>
      <c r="M24" s="5"/>
      <c r="N24" s="5"/>
      <c r="O24" s="5"/>
      <c r="P24" s="3" t="s">
        <v>8</v>
      </c>
      <c r="Q24" s="3" t="s">
        <v>17</v>
      </c>
    </row>
    <row r="25" spans="2:17" x14ac:dyDescent="0.25">
      <c r="B25" s="3"/>
      <c r="C25" s="3"/>
      <c r="D25" s="3"/>
      <c r="E25" s="3"/>
      <c r="F25" s="3"/>
      <c r="G25" s="3"/>
      <c r="H25" s="4"/>
      <c r="I25" s="4"/>
      <c r="J25" s="4"/>
      <c r="K25" s="4"/>
      <c r="L25" s="5"/>
      <c r="M25" s="5"/>
      <c r="N25" s="5"/>
      <c r="O25" s="5"/>
      <c r="P25" s="3"/>
      <c r="Q25" s="3"/>
    </row>
    <row r="26" spans="2:17" x14ac:dyDescent="0.25">
      <c r="B26" s="3"/>
      <c r="C26" s="3"/>
      <c r="D26" s="3"/>
      <c r="E26" s="3"/>
      <c r="F26" s="3"/>
      <c r="G26" s="3"/>
      <c r="H26" s="2" t="s">
        <v>9</v>
      </c>
      <c r="I26" s="2" t="s">
        <v>10</v>
      </c>
      <c r="J26" s="2" t="s">
        <v>11</v>
      </c>
      <c r="K26" s="2" t="s">
        <v>12</v>
      </c>
      <c r="L26" s="2" t="s">
        <v>13</v>
      </c>
      <c r="M26" s="2" t="s">
        <v>14</v>
      </c>
      <c r="N26" s="2" t="s">
        <v>15</v>
      </c>
      <c r="O26" s="2" t="s">
        <v>16</v>
      </c>
      <c r="P26" s="3"/>
      <c r="Q26" s="3"/>
    </row>
    <row r="27" spans="2:17" x14ac:dyDescent="0.25">
      <c r="B27" s="3"/>
      <c r="C27" s="3"/>
      <c r="D27" s="3"/>
      <c r="E27" s="3"/>
      <c r="F27" s="3"/>
      <c r="G27" s="3"/>
      <c r="H27" s="2" t="s">
        <v>28</v>
      </c>
      <c r="I27" s="2" t="s">
        <v>28</v>
      </c>
      <c r="J27" s="2" t="s">
        <v>28</v>
      </c>
      <c r="K27" s="2" t="s">
        <v>28</v>
      </c>
      <c r="L27" s="2">
        <f>L17</f>
        <v>1</v>
      </c>
      <c r="M27" s="2">
        <f t="shared" ref="M27:N27" si="2">M17</f>
        <v>-1</v>
      </c>
      <c r="N27" s="2">
        <f t="shared" si="2"/>
        <v>-1</v>
      </c>
      <c r="O27" s="2">
        <f>O17</f>
        <v>1</v>
      </c>
      <c r="P27" s="3"/>
      <c r="Q27" s="3"/>
    </row>
    <row r="28" spans="2:17" x14ac:dyDescent="0.25">
      <c r="B28" s="1" t="s">
        <v>1</v>
      </c>
      <c r="C28" s="1">
        <v>1</v>
      </c>
      <c r="D28" s="1">
        <v>-1</v>
      </c>
      <c r="E28" s="1">
        <v>-1</v>
      </c>
      <c r="F28" s="20">
        <v>1</v>
      </c>
      <c r="G28" s="1">
        <v>1</v>
      </c>
      <c r="H28">
        <v>0</v>
      </c>
      <c r="I28">
        <v>0</v>
      </c>
      <c r="J28">
        <v>0</v>
      </c>
      <c r="K28">
        <f>G28*F28</f>
        <v>1</v>
      </c>
      <c r="L28">
        <f>L27+H28</f>
        <v>1</v>
      </c>
      <c r="M28">
        <f t="shared" ref="M28:M29" si="3">M27+I28</f>
        <v>-1</v>
      </c>
      <c r="N28">
        <f>N27+J28</f>
        <v>-1</v>
      </c>
      <c r="O28">
        <f>O27+K28</f>
        <v>2</v>
      </c>
      <c r="P28">
        <f>C28*L27+D28*M27+E28*N27+O27</f>
        <v>4</v>
      </c>
      <c r="Q28" s="21">
        <f>IF(P28&gt;$G$9,1,IF(P28&lt;-$G$9,-1,0))</f>
        <v>1</v>
      </c>
    </row>
    <row r="29" spans="2:17" x14ac:dyDescent="0.25">
      <c r="B29" s="1" t="s">
        <v>2</v>
      </c>
      <c r="C29" s="1">
        <v>-1</v>
      </c>
      <c r="D29" s="1">
        <v>1</v>
      </c>
      <c r="E29" s="1">
        <v>1</v>
      </c>
      <c r="F29" s="12">
        <v>-1</v>
      </c>
      <c r="G29" s="1">
        <v>1</v>
      </c>
      <c r="H29">
        <v>0</v>
      </c>
      <c r="I29">
        <v>0</v>
      </c>
      <c r="J29">
        <v>0</v>
      </c>
      <c r="K29">
        <f>G29*F29</f>
        <v>-1</v>
      </c>
      <c r="L29">
        <f>L28+H29</f>
        <v>1</v>
      </c>
      <c r="M29">
        <f t="shared" si="3"/>
        <v>-1</v>
      </c>
      <c r="N29">
        <f>N28+J29</f>
        <v>-1</v>
      </c>
      <c r="O29">
        <f>O28+K29</f>
        <v>1</v>
      </c>
      <c r="P29">
        <f>C29*L28+D29*M28+E29*N28+O28</f>
        <v>-1</v>
      </c>
      <c r="Q29" s="11">
        <f>IF(P29&gt;$G$9,1,IF(P29&lt;-$G$9,-1,0))</f>
        <v>-1</v>
      </c>
    </row>
    <row r="33" spans="2:3" x14ac:dyDescent="0.25">
      <c r="B33" t="s">
        <v>33</v>
      </c>
      <c r="C33" t="str" cm="1">
        <f t="array" ref="C33">IF(AND(F28:F29=Q28:Q29),"target dan f(net) sama, Jaringan perceptron dapat mengenali apel dan jeruk","target dan f(net) sama, Jaringan perceptron tidak dapat mengenali apel dan jeruk")</f>
        <v>target dan f(net) sama, Jaringan perceptron dapat mengenali apel dan jeruk</v>
      </c>
    </row>
  </sheetData>
  <mergeCells count="24">
    <mergeCell ref="P24:P27"/>
    <mergeCell ref="Q24:Q27"/>
    <mergeCell ref="B24:B27"/>
    <mergeCell ref="B12:B15"/>
    <mergeCell ref="C24:C27"/>
    <mergeCell ref="D24:D27"/>
    <mergeCell ref="E24:E27"/>
    <mergeCell ref="F24:F27"/>
    <mergeCell ref="G24:G27"/>
    <mergeCell ref="B5:E5"/>
    <mergeCell ref="H24:K25"/>
    <mergeCell ref="L24:O25"/>
    <mergeCell ref="P12:P15"/>
    <mergeCell ref="Q12:Q15"/>
    <mergeCell ref="G12:G15"/>
    <mergeCell ref="H12:K13"/>
    <mergeCell ref="L12:O13"/>
    <mergeCell ref="B7:D7"/>
    <mergeCell ref="B8:D8"/>
    <mergeCell ref="B9:D9"/>
    <mergeCell ref="F12:F15"/>
    <mergeCell ref="E12:E15"/>
    <mergeCell ref="D12:D15"/>
    <mergeCell ref="C12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GIGABYTE-B550</dc:creator>
  <cp:lastModifiedBy>GIGABYTE-B550</cp:lastModifiedBy>
  <dcterms:created xsi:type="dcterms:W3CDTF">2023-07-08T06:46:16Z</dcterms:created>
  <dcterms:modified xsi:type="dcterms:W3CDTF">2023-07-08T17:49:50Z</dcterms:modified>
</cp:coreProperties>
</file>