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ork\University\Alstrukdat\Tubes Final\"/>
    </mc:Choice>
  </mc:AlternateContent>
  <xr:revisionPtr revIDLastSave="0" documentId="13_ncr:1_{C8385688-6A98-4518-BD4E-104ABEE74EF7}" xr6:coauthVersionLast="38" xr6:coauthVersionMax="38" xr10:uidLastSave="{00000000-0000-0000-0000-000000000000}"/>
  <bookViews>
    <workbookView xWindow="924" yWindow="0" windowWidth="16383" windowHeight="8192" tabRatio="993" activeTab="1" xr2:uid="{00000000-000D-0000-FFFF-FFFF00000000}"/>
  </bookViews>
  <sheets>
    <sheet name="Identitas" sheetId="1" r:id="rId1"/>
    <sheet name="Source Code" sheetId="2" r:id="rId2"/>
    <sheet name="Laporan" sheetId="3" r:id="rId3"/>
    <sheet name="Demo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5" i="4" l="1"/>
  <c r="G55" i="4"/>
  <c r="H45" i="4"/>
  <c r="B60" i="4" s="1"/>
  <c r="G45" i="4"/>
  <c r="B14" i="4"/>
  <c r="A14" i="4"/>
  <c r="B13" i="4"/>
  <c r="A13" i="4"/>
  <c r="B12" i="4"/>
  <c r="A12" i="4"/>
  <c r="B11" i="4"/>
  <c r="A11" i="4"/>
  <c r="B10" i="4"/>
  <c r="A10" i="4"/>
  <c r="B9" i="4"/>
  <c r="A9" i="4"/>
  <c r="E39" i="3"/>
  <c r="D39" i="3"/>
  <c r="C39" i="3"/>
  <c r="E18" i="3"/>
  <c r="B43" i="3" s="1"/>
  <c r="D18" i="3"/>
  <c r="C18" i="3"/>
  <c r="I17" i="2"/>
  <c r="H17" i="2"/>
  <c r="B59" i="4" l="1"/>
  <c r="B42" i="3"/>
</calcChain>
</file>

<file path=xl/sharedStrings.xml><?xml version="1.0" encoding="utf-8"?>
<sst xmlns="http://schemas.openxmlformats.org/spreadsheetml/2006/main" count="340" uniqueCount="244">
  <si>
    <t>PENILAIAN TUGAS BESAR</t>
  </si>
  <si>
    <t>IF2110/Algoritma dan Pemrograman sem. 1 2018/2019</t>
  </si>
  <si>
    <t>Bagian ini diisi oleh mahasiswa</t>
  </si>
  <si>
    <t>Kelas</t>
  </si>
  <si>
    <t>K-1</t>
  </si>
  <si>
    <t>No. Kelompok</t>
  </si>
  <si>
    <t xml:space="preserve">Asisten Pembimbing       </t>
  </si>
  <si>
    <t>Kevin Jonathan Koswara</t>
  </si>
  <si>
    <t xml:space="preserve">Asisten Penguji Demo </t>
  </si>
  <si>
    <t>&lt;NIM asisten&gt;</t>
  </si>
  <si>
    <t>&lt;nama asisten&gt;</t>
  </si>
  <si>
    <t>Anggota Kelompok (jika tidak ada anggota ke-6, jangan hapus baris, tapi kosongkan saja)</t>
  </si>
  <si>
    <t>No</t>
  </si>
  <si>
    <t>NIM</t>
  </si>
  <si>
    <t>Nama</t>
  </si>
  <si>
    <t>Bimo Adityarahman Wiraputra</t>
  </si>
  <si>
    <t>Ricky Yuliawan Pohan</t>
  </si>
  <si>
    <t>Ahmad Rizqee Nurhani</t>
  </si>
  <si>
    <t>Naufal Aditya Dirgandhavi</t>
  </si>
  <si>
    <t>Ahmad Rizal Alifio</t>
  </si>
  <si>
    <t>PETUNJUK</t>
  </si>
  <si>
    <t>Untuk peserta kuliah IF2110:</t>
  </si>
  <si>
    <t>1. Isi identitas kelompok pada bagian yang ditentukan di atas</t>
  </si>
  <si>
    <t>2. Isilah data-data yang kosong pada sheet-sheet berikutnya dengan penilaian Anda terhadap hasil tugas Anda pada kolom Nilai Mhs</t>
  </si>
  <si>
    <t>3. Semua nilai diberikan dengan skala 0 s.d. 4 dengan kriteria penilaian sebagaimana tercantum di bawah setiap form</t>
  </si>
  <si>
    <t>4. Kumpulkan softcopy form penilaian ini bersama dengan laporan tugas besar</t>
  </si>
  <si>
    <t>Untuk asisten:</t>
  </si>
  <si>
    <t>Silakan memberikan penilaian kelompok pada bagian yang ditentukan pada kolom Nilai Asisten</t>
  </si>
  <si>
    <t>BAGIAN I. SOURCE CODE</t>
  </si>
  <si>
    <t xml:space="preserve">Detail rinci status source code dalam bentuk tabel sebagai berikut : </t>
  </si>
  <si>
    <t>No.</t>
  </si>
  <si>
    <t>Modul* (nama ADT)</t>
  </si>
  <si>
    <t>Driver</t>
  </si>
  <si>
    <t>NIM PIC**</t>
  </si>
  <si>
    <t>Status*** (E/C/T)</t>
  </si>
  <si>
    <t>Bobot</t>
  </si>
  <si>
    <t>Nilai Mhs</t>
  </si>
  <si>
    <t>Nilai Asisten</t>
  </si>
  <si>
    <t>[Dibuat/Tidak]</t>
  </si>
  <si>
    <t>Mhs</t>
  </si>
  <si>
    <t>Asisten</t>
  </si>
  <si>
    <t>ADT Jam</t>
  </si>
  <si>
    <t>T</t>
  </si>
  <si>
    <t>ADT Point</t>
  </si>
  <si>
    <t>ADT Array</t>
  </si>
  <si>
    <t>ADT Matriks</t>
  </si>
  <si>
    <t>ADT Mesin Karakter + Mesin Kata</t>
  </si>
  <si>
    <t>ADT Queue</t>
  </si>
  <si>
    <t>ADT Stack</t>
  </si>
  <si>
    <t>ADT Binary Tree</t>
  </si>
  <si>
    <t>ADT Graf (variasi multilist)</t>
  </si>
  <si>
    <t>ADT-ADT Lain (Bonus)
(ADT Interface)</t>
  </si>
  <si>
    <t>Program Utama</t>
  </si>
  <si>
    <t>Nilai</t>
  </si>
  <si>
    <t xml:space="preserve">* Satu modul terdiri atas satu paket header file, source, dan driver (file X.h, X.cc, dan file driver. X  adalah nama modul) </t>
  </si>
  <si>
    <t>** PIC: Person In Charge, mahasiswa yang bertanggung jawab mengerjakan bagian kode tersebut</t>
  </si>
  <si>
    <t>** Keterangan status: Harus ditulis oleh mahasiswa</t>
  </si>
  <si>
    <t xml:space="preserve">E : Error, masih terdapat kesalahan dalam modul </t>
  </si>
  <si>
    <t xml:space="preserve">C : Compiled, modul minimal lolos kompilasi </t>
  </si>
  <si>
    <t>T : Tested, modul berhasil lolos test</t>
  </si>
  <si>
    <t>0 : Tidak ada</t>
  </si>
  <si>
    <t>Kriteria Penilaian ADT/Program Utama</t>
  </si>
  <si>
    <t>ADT</t>
  </si>
  <si>
    <t>Status T, ADT lengkap (mengandung header, body, dan driver), semua fungsi/prosedur dikerjakan (boleh tidak sempurna), secara umum diberikan komentar dengan baik</t>
  </si>
  <si>
    <t>Status T, ADT lengkap (mengandung header, body, dan driver), semua fungsi/prosedur dikerjakan (boleh tidak sempurna), tapi tidak diberikan komentar sama sekali</t>
  </si>
  <si>
    <t>Status T, ADT lengkap (mengandung header, body, dan driver), ada sebagian kecil fungsi/prosedur tidak dikerjakan</t>
  </si>
  <si>
    <t>Status C, ADT hanya mengandung header dan body, tetapi semua fungsi/prosedur dikerjakan</t>
  </si>
  <si>
    <t>Status T, ADT lengkap (mengandung header, body, dan driver), hanya sekitar 50% fungsi/prosedur yang dikerjakan dan benar</t>
  </si>
  <si>
    <t>Status T/C, hanya sebagian kecil ADT yang dikerjakan</t>
  </si>
  <si>
    <t>Status E, seluruhnya/sebagian besar ADT dikerjakan</t>
  </si>
  <si>
    <t>Status C, tapi tidak ada yang dikerjakan</t>
  </si>
  <si>
    <t>Status E, tidak ada/sangat sedikit yang dikerjakan</t>
  </si>
  <si>
    <t>Status T, semua fungsionalitas program utama yang diharapkan ada, secara umum diberikan komentar dengan baik</t>
  </si>
  <si>
    <t>Status T, semua fungsionalitas program utama yang diharapkan ada, tidak diberikan komentar sama sekali</t>
  </si>
  <si>
    <t>Status T, ada sebagian kecil fungsionalitas program utama tidak dibuat</t>
  </si>
  <si>
    <t>Status C, semua fungsionalitas program utama yang diharapkan ada (walaupun tidak berjalan dengan baik)</t>
  </si>
  <si>
    <t>Status T, hanya sekitar 50% fungsionalitas program utama yang dikerjakan dan benar</t>
  </si>
  <si>
    <t>Status T/C, hanya sebagian kecil fungsionalitas program utama yang dikerjakan</t>
  </si>
  <si>
    <t>Status E, seluruhnya/sebagian besar fungsionalitas program utama dikerjakan</t>
  </si>
  <si>
    <t>BAGIAN II. LAPORAN DAN PROSES PENGERJAAN</t>
  </si>
  <si>
    <t>Development</t>
  </si>
  <si>
    <t>Item</t>
  </si>
  <si>
    <t>Kriteria Kualitas</t>
  </si>
  <si>
    <t>Ringkasan</t>
  </si>
  <si>
    <t>Spesifikasi fungsional program seperti pada spesifikasi yang diberikan</t>
  </si>
  <si>
    <t>Batasan dan asumsi</t>
  </si>
  <si>
    <t>Penjelasan Tambahan Spesifikasi Tugas</t>
  </si>
  <si>
    <t>Spesifikasi fitur-fitur tambahan/bonus</t>
  </si>
  <si>
    <t>Struktur Data</t>
  </si>
  <si>
    <t>Spesifikasi global setiap modul /ADT</t>
  </si>
  <si>
    <t>Illustrasi dan deskripsi keterhubungan antar modul dalam program (menggunakan diagram yang dibuat sendiri, dilengkapi dengan legend)</t>
  </si>
  <si>
    <t>Algoritma program utama</t>
  </si>
  <si>
    <t>Sketsa solusi yang menjelaskan cara kerja program utama</t>
  </si>
  <si>
    <t>Algoritma-Algoritma Menarik</t>
  </si>
  <si>
    <t>Penjelasan sketsa algoritma-algoritma menarik yang digunakan (opsional)</t>
  </si>
  <si>
    <t>Data Test</t>
  </si>
  <si>
    <t>Hal-hal yang harus dijelaskan untuk tiap data test:</t>
  </si>
  <si>
    <t>Fitur apa (saja) yang dites dengan data test ini</t>
  </si>
  <si>
    <t>Hasil apa yang seharusnya diberikan</t>
  </si>
  <si>
    <t>Penjelasan lain (jika ada)</t>
  </si>
  <si>
    <t>Data test</t>
  </si>
  <si>
    <t>Test Script</t>
  </si>
  <si>
    <t>Skenario test yang dimungkinkan untuk semua fitur yang ada</t>
  </si>
  <si>
    <t>Project Management</t>
  </si>
  <si>
    <t>Rencana kerja dan realisasi</t>
  </si>
  <si>
    <t>Jadwal rencana pelaksanaan</t>
  </si>
  <si>
    <t>Realisasi rencana pelaksanaan</t>
  </si>
  <si>
    <t>Analisis kualitatif tentang pekerjaan terhadap rencana</t>
  </si>
  <si>
    <t>Notulen pertemuan dengan asisten</t>
  </si>
  <si>
    <t>Form Asistensi diisi dengan lengkap</t>
  </si>
  <si>
    <t>Ada identitas notulen</t>
  </si>
  <si>
    <t>Minimal dilakukan 3 kali</t>
  </si>
  <si>
    <t>Berisi agenda pertemuan dan kesimpulan</t>
  </si>
  <si>
    <t>Notulen pertemuan kelompok</t>
  </si>
  <si>
    <t>Ada identitas dokumen</t>
  </si>
  <si>
    <t>Jelas terlihat pembagian pekerjaan dan progress pekerjaan dalam setiap pertemuan</t>
  </si>
  <si>
    <t>Keaktifan setiap anggota menghadiri pertemuan internal</t>
  </si>
  <si>
    <t>Tata cara penulisan laporan</t>
  </si>
  <si>
    <t>Setiap halaman diberikan nomor halaman</t>
  </si>
  <si>
    <t>Font yang digunakan untuk potongan program Courier New 10 pt atau 8pt. Font untuk laporan Times New Roman 11pt atau 12 pt.</t>
  </si>
  <si>
    <t>Gambar dan table diberikan caption dengan baik</t>
  </si>
  <si>
    <t>Jumlah halaman laporan maksimum 20 halaman</t>
  </si>
  <si>
    <t>Bahasa laporan yang digunakan formal</t>
  </si>
  <si>
    <t>Log activity setiap anggota kelompok lengkap</t>
  </si>
  <si>
    <t>Nilai Bagian II</t>
  </si>
  <si>
    <t>Kriteria Penilaian</t>
  </si>
  <si>
    <t>Semua kriteria kualitas ada, lengkap, dan benar (secara umum)</t>
  </si>
  <si>
    <t>Seluruh kriteria kualitas ada, lengkap, tapi ada kesalahan-kesalahan pada sebagian kecil bagian</t>
  </si>
  <si>
    <t>Sekitar separuh bagian ada dan benar</t>
  </si>
  <si>
    <t>Sebagian besar bagian tidak ada (sangat tidak lengkap), tapi masih ada yang benar</t>
  </si>
  <si>
    <t>Sangat minim, atau tidak dikerjakan sama sekali</t>
  </si>
  <si>
    <t>BAGIAN III. DEMO</t>
  </si>
  <si>
    <t>Untuk kolom selain Nilai Mhs dan Nilai Asisten:</t>
  </si>
  <si>
    <t>* Diisi oleh mahasiswa</t>
  </si>
  <si>
    <t>** Diisi oleh asisten penilai demo</t>
  </si>
  <si>
    <t>Daftar Anggota Kelompok</t>
  </si>
  <si>
    <t>NIM*</t>
  </si>
  <si>
    <t>Nama*</t>
  </si>
  <si>
    <t>Hadir/Tidak **</t>
  </si>
  <si>
    <t>Keterangan Tidak Hadir **</t>
  </si>
  <si>
    <t>Daftar Fitur Aplikasi</t>
  </si>
  <si>
    <t>Fitur Wajib</t>
  </si>
  <si>
    <t>Semua fitur harus dibuat test-case untuk kasus normal dan kasus salah (jika memungkinkan).</t>
  </si>
  <si>
    <t>Fitur</t>
  </si>
  <si>
    <t>Langkah*</t>
  </si>
  <si>
    <t>Data Input*</t>
  </si>
  <si>
    <t>Output Yang Diharapkan*</t>
  </si>
  <si>
    <t>File Test (jika ada) *</t>
  </si>
  <si>
    <t>Load area peta dari file eksternal dan menampilkan ke layar</t>
  </si>
  <si>
    <t>mulai permainan</t>
  </si>
  <si>
    <t xml:space="preserve"> - </t>
  </si>
  <si>
    <t>tampil peta di layar</t>
  </si>
  <si>
    <t xml:space="preserve"> -</t>
  </si>
  <si>
    <t>Perintah New Game dan Start Game</t>
  </si>
  <si>
    <t>game dimulai</t>
  </si>
  <si>
    <t>Bergerak dalam Peta</t>
  </si>
  <si>
    <t>3.1</t>
  </si>
  <si>
    <t>Perintah GU</t>
  </si>
  <si>
    <t>command GU</t>
  </si>
  <si>
    <t>pemain bergerak</t>
  </si>
  <si>
    <t>3.2</t>
  </si>
  <si>
    <t>Perintah GD</t>
  </si>
  <si>
    <t>command GD</t>
  </si>
  <si>
    <t>3.3</t>
  </si>
  <si>
    <t>Perintah GL</t>
  </si>
  <si>
    <t>command GL</t>
  </si>
  <si>
    <t>3.4</t>
  </si>
  <si>
    <t>Perintah GR</t>
  </si>
  <si>
    <t>command GR</t>
  </si>
  <si>
    <t>3.5</t>
  </si>
  <si>
    <t>Berpindah Ruangan</t>
  </si>
  <si>
    <t>berpindah di pintu</t>
  </si>
  <si>
    <t>pemain berpindah ruangan</t>
  </si>
  <si>
    <t>Antrian Pengunjung</t>
  </si>
  <si>
    <t>4.1</t>
  </si>
  <si>
    <t>Menampilkan pengunjung yang baru datang</t>
  </si>
  <si>
    <t>muncul di interface</t>
  </si>
  <si>
    <t>4.2</t>
  </si>
  <si>
    <t>Perintah PLACE</t>
  </si>
  <si>
    <t>pindah ke dekat meja makan, command PLACE</t>
  </si>
  <si>
    <t>kursi kosong ditempati pelanggan</t>
  </si>
  <si>
    <t>4.3</t>
  </si>
  <si>
    <t>Pengunjung pergi dari antrian karena lama menunggu</t>
  </si>
  <si>
    <t>tunggu kesabaran habis</t>
  </si>
  <si>
    <t>muncul di interface, life berkurang</t>
  </si>
  <si>
    <t>4.4</t>
  </si>
  <si>
    <t>PLACE untuk kasus tidak ada kursi untuk pengunjung 4 orang  namun ada untuk pengunjung 2 orang</t>
  </si>
  <si>
    <t>tidak bisa dilakukan</t>
  </si>
  <si>
    <t>Mengambil order pengunjung (ORDER)</t>
  </si>
  <si>
    <t>command ORDER dekat pelanggan</t>
  </si>
  <si>
    <t>tambah pesanan di interface</t>
  </si>
  <si>
    <t>Pembuatan Order</t>
  </si>
  <si>
    <t>6.1</t>
  </si>
  <si>
    <t>Mengambil bahan masakan (TAKE)</t>
  </si>
  <si>
    <t>command TAKE dekat meja dapur</t>
  </si>
  <si>
    <t>tambah bahan di hand</t>
  </si>
  <si>
    <t>6.2</t>
  </si>
  <si>
    <t>Menaruh di tampan (PUT)</t>
  </si>
  <si>
    <t>command PUT dekat tray</t>
  </si>
  <si>
    <t>tambah makanan di hand</t>
  </si>
  <si>
    <t>6.3</t>
  </si>
  <si>
    <t>Membuang seluruh bahan makanan (CH)</t>
  </si>
  <si>
    <t>command CH</t>
  </si>
  <si>
    <t>bahan di hand habis</t>
  </si>
  <si>
    <t>6.4</t>
  </si>
  <si>
    <t>Membuang seluruh makanan di tray (CT)</t>
  </si>
  <si>
    <t>command CT</t>
  </si>
  <si>
    <t>makanan di hand habis</t>
  </si>
  <si>
    <t>Memberikan makanan ke pengunjung, pengunjung pergi dan uang bertambah</t>
  </si>
  <si>
    <t>command GIVE</t>
  </si>
  <si>
    <t>kursi menjadi kosong, uang bertambah</t>
  </si>
  <si>
    <t>Pengunjung terlalu lama menunggu dan pergi</t>
  </si>
  <si>
    <t xml:space="preserve">kursi menjadi kosong </t>
  </si>
  <si>
    <t>Melihat Recipe</t>
  </si>
  <si>
    <t>command RECIPE</t>
  </si>
  <si>
    <t>muncul recipe</t>
  </si>
  <si>
    <t>Penanganan perintah yang gagal dijalankan</t>
  </si>
  <si>
    <t>masukan perintah yang tidak dikenali</t>
  </si>
  <si>
    <t>muncul help</t>
  </si>
  <si>
    <t>Penanganan game berakhir karena nyawa berakhir</t>
  </si>
  <si>
    <t>tunggu nyawa berakhir</t>
  </si>
  <si>
    <t>game berakhir</t>
  </si>
  <si>
    <t>Menampilkan kredit pembuat game di akhir</t>
  </si>
  <si>
    <t>akhiri permainan</t>
  </si>
  <si>
    <t>muncul kredit</t>
  </si>
  <si>
    <t>Fitur Bonus</t>
  </si>
  <si>
    <t>Semua fitur harus dibuat test-case untuk kasus normal dan kasus salah (jika memungkinkan). Tambahkan baris jika diperlukan, tapi Nilai tetap 1 baris.</t>
  </si>
  <si>
    <t>Save dan Load Game</t>
  </si>
  <si>
    <t>command SAVE dan LOAD</t>
  </si>
  <si>
    <t>tergantung masukan pengguna</t>
  </si>
  <si>
    <t>game tersave dan terload</t>
  </si>
  <si>
    <t>tergantung masukan</t>
  </si>
  <si>
    <t>Star Customer</t>
  </si>
  <si>
    <t>ada tingkat prioritas pada pelanggan</t>
  </si>
  <si>
    <t>Interval kedatangan pelanggan dilakukan secara random</t>
  </si>
  <si>
    <t>pelanggan datang secara acak</t>
  </si>
  <si>
    <t>Tampilan yang menarik (warna-warni, dll)</t>
  </si>
  <si>
    <t>Nilai Bagian III</t>
  </si>
  <si>
    <t>Kriteria Penilaian untuk setiap fitur</t>
  </si>
  <si>
    <t>Semua test case (kasus normal dan kasus salah) berjalan dengan baik</t>
  </si>
  <si>
    <t>Sebagian kecil test case tidak jalan (misalnya hanya kasus salah)</t>
  </si>
  <si>
    <t>Separuh/sebagian besar test case tidak berjalan dengan baik</t>
  </si>
  <si>
    <t>Salah total, tapi masih mengerjakan</t>
  </si>
  <si>
    <t>Tidak dikerjakan, atau tidak lolos kompilasi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</si>
</sst>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i/>
      <sz val="10"/>
      <color rgb="FFFF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i/>
      <sz val="10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69">
    <xf numFmtId="0" fontId="0" fillId="0" borderId="0" xfId="0"/>
    <xf numFmtId="0" fontId="0" fillId="0" borderId="1" xfId="0" applyFont="1" applyBorder="1" applyAlignment="1">
      <alignment horizontal="right" vertical="top" wrapText="1"/>
    </xf>
    <xf numFmtId="0" fontId="0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right" vertical="top" wrapText="1"/>
    </xf>
    <xf numFmtId="0" fontId="0" fillId="0" borderId="1" xfId="0" applyFont="1" applyBorder="1" applyAlignment="1">
      <alignment horizontal="left" vertical="top" wrapText="1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4" fillId="2" borderId="1" xfId="1" applyFont="1" applyFill="1" applyBorder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0" fillId="0" borderId="0" xfId="0" applyFont="1" applyAlignment="1"/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7" fillId="0" borderId="0" xfId="0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right" vertical="top" wrapText="1"/>
    </xf>
    <xf numFmtId="0" fontId="0" fillId="0" borderId="1" xfId="0" applyFont="1" applyBorder="1" applyAlignment="1">
      <alignment horizontal="right"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right" vertical="top" wrapText="1"/>
    </xf>
    <xf numFmtId="0" fontId="0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0" fillId="3" borderId="0" xfId="0" applyFont="1" applyFill="1" applyBorder="1" applyAlignment="1"/>
    <xf numFmtId="0" fontId="0" fillId="2" borderId="0" xfId="0" applyFont="1" applyFill="1" applyBorder="1" applyAlignment="1"/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0" fillId="0" borderId="1" xfId="0" applyFont="1" applyBorder="1" applyAlignment="1"/>
    <xf numFmtId="0" fontId="8" fillId="0" borderId="0" xfId="0" applyFont="1" applyAlignment="1"/>
    <xf numFmtId="0" fontId="7" fillId="0" borderId="1" xfId="0" applyFont="1" applyBorder="1" applyAlignment="1"/>
    <xf numFmtId="0" fontId="0" fillId="4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horizontal="right" vertical="top" wrapText="1"/>
    </xf>
    <xf numFmtId="0" fontId="7" fillId="0" borderId="1" xfId="0" applyFont="1" applyBorder="1" applyAlignment="1">
      <alignment horizontal="right"/>
    </xf>
    <xf numFmtId="0" fontId="0" fillId="0" borderId="1" xfId="0" applyFont="1" applyBorder="1" applyAlignment="1">
      <alignment vertical="top"/>
    </xf>
    <xf numFmtId="0" fontId="0" fillId="3" borderId="0" xfId="0" applyFont="1" applyFill="1" applyBorder="1" applyAlignment="1">
      <alignment horizontal="right"/>
    </xf>
    <xf numFmtId="0" fontId="0" fillId="2" borderId="0" xfId="0" applyFont="1" applyFill="1" applyBorder="1" applyAlignment="1">
      <alignment horizontal="right"/>
    </xf>
    <xf numFmtId="0" fontId="0" fillId="0" borderId="0" xfId="0" applyFont="1" applyAlignment="1">
      <alignment horizontal="right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Normal="100" workbookViewId="0">
      <selection activeCell="C40" sqref="C40"/>
    </sheetView>
  </sheetViews>
  <sheetFormatPr defaultRowHeight="14.3" x14ac:dyDescent="0.25"/>
  <cols>
    <col min="1" max="1" width="18.5"/>
    <col min="2" max="2" width="10.125"/>
    <col min="3" max="3" width="27.375"/>
    <col min="27" max="1025" width="17.625"/>
  </cols>
  <sheetData>
    <row r="1" spans="1:26" ht="13.6" customHeight="1" x14ac:dyDescent="0.25">
      <c r="A1" s="8" t="s">
        <v>0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3.6" customHeight="1" x14ac:dyDescent="0.25">
      <c r="A2" s="8" t="s">
        <v>1</v>
      </c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6" customHeight="1" x14ac:dyDescent="0.25">
      <c r="A3" s="8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3.6" customHeight="1" x14ac:dyDescent="0.25">
      <c r="A4" s="11" t="s">
        <v>2</v>
      </c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3.6" customHeight="1" x14ac:dyDescent="0.25">
      <c r="A5" s="8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3.6" customHeight="1" x14ac:dyDescent="0.25">
      <c r="A6" s="8" t="s">
        <v>3</v>
      </c>
      <c r="B6" s="12" t="s">
        <v>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3.6" customHeight="1" x14ac:dyDescent="0.25">
      <c r="A7" s="13" t="s">
        <v>5</v>
      </c>
      <c r="B7" s="12">
        <v>11</v>
      </c>
      <c r="C7" s="13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3.6" customHeight="1" x14ac:dyDescent="0.25">
      <c r="A8" s="8" t="s">
        <v>6</v>
      </c>
      <c r="B8" s="14">
        <v>13515052</v>
      </c>
      <c r="C8" s="15" t="s">
        <v>7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3.6" customHeight="1" x14ac:dyDescent="0.25">
      <c r="A9" s="8" t="s">
        <v>8</v>
      </c>
      <c r="B9" s="14" t="s">
        <v>9</v>
      </c>
      <c r="C9" s="14" t="s">
        <v>10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3.6" customHeight="1" x14ac:dyDescent="0.25">
      <c r="A10" s="16"/>
      <c r="B10" s="17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3.6" customHeight="1" x14ac:dyDescent="0.25">
      <c r="A11" s="8" t="s">
        <v>11</v>
      </c>
      <c r="B11" s="17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3.6" customHeight="1" x14ac:dyDescent="0.25">
      <c r="A12" s="18" t="s">
        <v>12</v>
      </c>
      <c r="B12" s="19" t="s">
        <v>13</v>
      </c>
      <c r="C12" s="13" t="s">
        <v>14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3.6" customHeight="1" x14ac:dyDescent="0.25">
      <c r="A13" s="20">
        <v>1</v>
      </c>
      <c r="B13" s="14">
        <v>13517004</v>
      </c>
      <c r="C13" s="12" t="s">
        <v>15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3.6" customHeight="1" x14ac:dyDescent="0.25">
      <c r="A14" s="20">
        <v>2</v>
      </c>
      <c r="B14" s="14">
        <v>13517025</v>
      </c>
      <c r="C14" s="12" t="s">
        <v>16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3.6" customHeight="1" x14ac:dyDescent="0.25">
      <c r="A15" s="20">
        <v>3</v>
      </c>
      <c r="B15" s="14">
        <v>13517058</v>
      </c>
      <c r="C15" s="12" t="s">
        <v>17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3.6" customHeight="1" x14ac:dyDescent="0.25">
      <c r="A16" s="20">
        <v>4</v>
      </c>
      <c r="B16" s="14">
        <v>13517064</v>
      </c>
      <c r="C16" s="12" t="s">
        <v>18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3.6" customHeight="1" x14ac:dyDescent="0.25">
      <c r="A17" s="20">
        <v>5</v>
      </c>
      <c r="B17" s="14">
        <v>13517076</v>
      </c>
      <c r="C17" s="12" t="s">
        <v>19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3.6" customHeight="1" x14ac:dyDescent="0.25">
      <c r="A18" s="20">
        <v>6</v>
      </c>
      <c r="B18" s="14"/>
      <c r="C18" s="12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3.6" customHeight="1" x14ac:dyDescent="0.25">
      <c r="A19" s="21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3.6" customHeight="1" x14ac:dyDescent="0.25">
      <c r="A20" s="8" t="s">
        <v>20</v>
      </c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3.6" customHeight="1" x14ac:dyDescent="0.25">
      <c r="A21" s="8" t="s">
        <v>21</v>
      </c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3.6" customHeight="1" x14ac:dyDescent="0.25">
      <c r="A22" s="16" t="s">
        <v>22</v>
      </c>
      <c r="B22" s="17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3.6" customHeight="1" x14ac:dyDescent="0.25">
      <c r="A23" s="16" t="s">
        <v>23</v>
      </c>
      <c r="B23" s="17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3.6" customHeight="1" x14ac:dyDescent="0.25">
      <c r="A24" s="16" t="s">
        <v>24</v>
      </c>
      <c r="B24" s="17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3.6" customHeight="1" x14ac:dyDescent="0.25">
      <c r="A25" s="16" t="s">
        <v>25</v>
      </c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3.6" customHeight="1" x14ac:dyDescent="0.25">
      <c r="A26" s="20" t="s">
        <v>26</v>
      </c>
      <c r="B26" s="22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3.6" customHeight="1" x14ac:dyDescent="0.25">
      <c r="A27" s="10" t="s">
        <v>27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41" ht="12.1" customHeight="1" x14ac:dyDescent="0.25"/>
    <row r="42" ht="12.1" customHeight="1" x14ac:dyDescent="0.25"/>
    <row r="43" ht="15.8" customHeight="1" x14ac:dyDescent="0.25"/>
    <row r="44" ht="12.1" customHeight="1" x14ac:dyDescent="0.25"/>
    <row r="45" ht="12.1" customHeight="1" x14ac:dyDescent="0.25"/>
    <row r="46" ht="12.1" customHeight="1" x14ac:dyDescent="0.25"/>
    <row r="47" ht="12.1" customHeight="1" x14ac:dyDescent="0.25"/>
    <row r="48" ht="12.1" customHeight="1" x14ac:dyDescent="0.25"/>
    <row r="49" ht="12.1" customHeight="1" x14ac:dyDescent="0.25"/>
    <row r="50" ht="12.1" customHeight="1" x14ac:dyDescent="0.25"/>
    <row r="51" ht="12.1" customHeight="1" x14ac:dyDescent="0.25"/>
    <row r="52" ht="12.1" customHeight="1" x14ac:dyDescent="0.25"/>
    <row r="53" ht="12.1" customHeight="1" x14ac:dyDescent="0.25"/>
    <row r="54" ht="15.8" customHeight="1" x14ac:dyDescent="0.25"/>
    <row r="55" ht="12.1" customHeight="1" x14ac:dyDescent="0.25"/>
    <row r="56" ht="12.1" customHeight="1" x14ac:dyDescent="0.25"/>
    <row r="57" ht="12.1" customHeight="1" x14ac:dyDescent="0.25"/>
    <row r="58" ht="12.1" customHeight="1" x14ac:dyDescent="0.25"/>
    <row r="59" ht="12.1" customHeight="1" x14ac:dyDescent="0.25"/>
    <row r="60" ht="12.1" customHeight="1" x14ac:dyDescent="0.25"/>
    <row r="61" ht="12.1" customHeight="1" x14ac:dyDescent="0.25"/>
    <row r="62" ht="12.1" customHeight="1" x14ac:dyDescent="0.25"/>
    <row r="63" ht="12.1" customHeight="1" x14ac:dyDescent="0.25"/>
    <row r="64" ht="12.1" customHeight="1" x14ac:dyDescent="0.25"/>
    <row r="65" ht="12.1" customHeight="1" x14ac:dyDescent="0.25"/>
    <row r="66" ht="12.1" customHeight="1" x14ac:dyDescent="0.25"/>
    <row r="67" ht="12.1" customHeight="1" x14ac:dyDescent="0.25"/>
    <row r="68" ht="12.1" customHeight="1" x14ac:dyDescent="0.25"/>
    <row r="69" ht="12.1" customHeight="1" x14ac:dyDescent="0.25"/>
    <row r="70" ht="12.1" customHeight="1" x14ac:dyDescent="0.25"/>
    <row r="71" ht="12.1" customHeight="1" x14ac:dyDescent="0.25"/>
    <row r="72" ht="12.1" customHeight="1" x14ac:dyDescent="0.25"/>
    <row r="73" ht="12.1" customHeight="1" x14ac:dyDescent="0.25"/>
    <row r="74" ht="12.1" customHeight="1" x14ac:dyDescent="0.25"/>
    <row r="75" ht="12.1" customHeight="1" x14ac:dyDescent="0.25"/>
    <row r="76" ht="12.1" customHeight="1" x14ac:dyDescent="0.25"/>
    <row r="77" ht="12.1" customHeight="1" x14ac:dyDescent="0.25"/>
    <row r="78" ht="12.1" customHeight="1" x14ac:dyDescent="0.25"/>
    <row r="79" ht="12.1" customHeight="1" x14ac:dyDescent="0.25"/>
    <row r="80" ht="12.1" customHeight="1" x14ac:dyDescent="0.25"/>
    <row r="81" ht="12.1" customHeight="1" x14ac:dyDescent="0.25"/>
    <row r="82" ht="12.1" customHeight="1" x14ac:dyDescent="0.25"/>
    <row r="83" ht="12.1" customHeight="1" x14ac:dyDescent="0.25"/>
    <row r="84" ht="12.1" customHeight="1" x14ac:dyDescent="0.25"/>
    <row r="85" ht="12.1" customHeight="1" x14ac:dyDescent="0.25"/>
    <row r="86" ht="12.1" customHeight="1" x14ac:dyDescent="0.25"/>
    <row r="87" ht="12.1" customHeight="1" x14ac:dyDescent="0.25"/>
    <row r="88" ht="12.1" customHeight="1" x14ac:dyDescent="0.25"/>
    <row r="89" ht="12.1" customHeight="1" x14ac:dyDescent="0.25"/>
    <row r="90" ht="12.1" customHeight="1" x14ac:dyDescent="0.25"/>
    <row r="91" ht="12.1" customHeight="1" x14ac:dyDescent="0.25"/>
    <row r="92" ht="12.1" customHeight="1" x14ac:dyDescent="0.25"/>
    <row r="93" ht="12.1" customHeight="1" x14ac:dyDescent="0.25"/>
    <row r="94" ht="12.1" customHeight="1" x14ac:dyDescent="0.25"/>
    <row r="95" ht="12.1" customHeight="1" x14ac:dyDescent="0.25"/>
    <row r="96" ht="12.1" customHeight="1" x14ac:dyDescent="0.25"/>
    <row r="97" ht="12.1" customHeight="1" x14ac:dyDescent="0.25"/>
    <row r="98" ht="12.1" customHeight="1" x14ac:dyDescent="0.25"/>
    <row r="99" ht="12.1" customHeight="1" x14ac:dyDescent="0.25"/>
    <row r="100" ht="12.1" customHeight="1" x14ac:dyDescent="0.25"/>
    <row r="101" ht="12.1" customHeight="1" x14ac:dyDescent="0.25"/>
    <row r="102" ht="12.1" customHeight="1" x14ac:dyDescent="0.25"/>
    <row r="103" ht="12.1" customHeight="1" x14ac:dyDescent="0.25"/>
    <row r="104" ht="12.1" customHeight="1" x14ac:dyDescent="0.25"/>
    <row r="105" ht="12.1" customHeight="1" x14ac:dyDescent="0.25"/>
    <row r="106" ht="12.1" customHeight="1" x14ac:dyDescent="0.25"/>
    <row r="107" ht="12.1" customHeight="1" x14ac:dyDescent="0.25"/>
    <row r="108" ht="12.1" customHeight="1" x14ac:dyDescent="0.25"/>
    <row r="109" ht="12.1" customHeight="1" x14ac:dyDescent="0.25"/>
    <row r="110" ht="12.1" customHeight="1" x14ac:dyDescent="0.25"/>
    <row r="111" ht="12.1" customHeight="1" x14ac:dyDescent="0.25"/>
    <row r="112" ht="12.1" customHeight="1" x14ac:dyDescent="0.25"/>
    <row r="113" ht="12.1" customHeight="1" x14ac:dyDescent="0.25"/>
    <row r="114" ht="12.1" customHeight="1" x14ac:dyDescent="0.25"/>
    <row r="115" ht="12.1" customHeight="1" x14ac:dyDescent="0.25"/>
    <row r="116" ht="12.1" customHeight="1" x14ac:dyDescent="0.25"/>
    <row r="117" ht="12.1" customHeight="1" x14ac:dyDescent="0.25"/>
    <row r="118" ht="12.1" customHeight="1" x14ac:dyDescent="0.25"/>
    <row r="119" ht="12.1" customHeight="1" x14ac:dyDescent="0.25"/>
    <row r="120" ht="12.1" customHeight="1" x14ac:dyDescent="0.25"/>
    <row r="121" ht="12.1" customHeight="1" x14ac:dyDescent="0.25"/>
    <row r="122" ht="12.1" customHeight="1" x14ac:dyDescent="0.25"/>
    <row r="123" ht="12.1" customHeight="1" x14ac:dyDescent="0.25"/>
    <row r="124" ht="12.1" customHeight="1" x14ac:dyDescent="0.25"/>
    <row r="125" ht="12.1" customHeight="1" x14ac:dyDescent="0.25"/>
    <row r="126" ht="12.1" customHeight="1" x14ac:dyDescent="0.25"/>
    <row r="127" ht="12.1" customHeight="1" x14ac:dyDescent="0.25"/>
    <row r="128" ht="12.1" customHeight="1" x14ac:dyDescent="0.25"/>
    <row r="129" ht="12.1" customHeight="1" x14ac:dyDescent="0.25"/>
    <row r="130" ht="12.1" customHeight="1" x14ac:dyDescent="0.25"/>
    <row r="131" ht="12.1" customHeight="1" x14ac:dyDescent="0.25"/>
    <row r="132" ht="12.1" customHeight="1" x14ac:dyDescent="0.25"/>
    <row r="133" ht="12.1" customHeight="1" x14ac:dyDescent="0.25"/>
    <row r="134" ht="12.1" customHeight="1" x14ac:dyDescent="0.25"/>
    <row r="135" ht="12.1" customHeight="1" x14ac:dyDescent="0.25"/>
    <row r="136" ht="12.1" customHeight="1" x14ac:dyDescent="0.25"/>
    <row r="137" ht="12.1" customHeight="1" x14ac:dyDescent="0.25"/>
    <row r="138" ht="12.1" customHeight="1" x14ac:dyDescent="0.25"/>
    <row r="139" ht="12.1" customHeight="1" x14ac:dyDescent="0.25"/>
    <row r="140" ht="12.1" customHeight="1" x14ac:dyDescent="0.25"/>
    <row r="141" ht="12.1" customHeight="1" x14ac:dyDescent="0.25"/>
    <row r="142" ht="12.1" customHeight="1" x14ac:dyDescent="0.25"/>
    <row r="143" ht="12.1" customHeight="1" x14ac:dyDescent="0.25"/>
    <row r="144" ht="12.1" customHeight="1" x14ac:dyDescent="0.25"/>
    <row r="145" ht="12.1" customHeight="1" x14ac:dyDescent="0.25"/>
    <row r="146" ht="12.1" customHeight="1" x14ac:dyDescent="0.25"/>
    <row r="147" ht="12.1" customHeight="1" x14ac:dyDescent="0.25"/>
    <row r="148" ht="12.1" customHeight="1" x14ac:dyDescent="0.25"/>
    <row r="149" ht="12.1" customHeight="1" x14ac:dyDescent="0.25"/>
    <row r="150" ht="12.1" customHeight="1" x14ac:dyDescent="0.25"/>
    <row r="151" ht="12.1" customHeight="1" x14ac:dyDescent="0.25"/>
    <row r="152" ht="12.1" customHeight="1" x14ac:dyDescent="0.25"/>
    <row r="153" ht="12.1" customHeight="1" x14ac:dyDescent="0.25"/>
    <row r="154" ht="12.1" customHeight="1" x14ac:dyDescent="0.25"/>
    <row r="155" ht="12.1" customHeight="1" x14ac:dyDescent="0.25"/>
    <row r="156" ht="12.1" customHeight="1" x14ac:dyDescent="0.25"/>
    <row r="157" ht="12.1" customHeight="1" x14ac:dyDescent="0.25"/>
    <row r="158" ht="12.1" customHeight="1" x14ac:dyDescent="0.25"/>
    <row r="159" ht="12.1" customHeight="1" x14ac:dyDescent="0.25"/>
    <row r="160" ht="12.1" customHeight="1" x14ac:dyDescent="0.25"/>
    <row r="161" ht="12.1" customHeight="1" x14ac:dyDescent="0.25"/>
    <row r="162" ht="12.1" customHeight="1" x14ac:dyDescent="0.25"/>
    <row r="163" ht="12.1" customHeight="1" x14ac:dyDescent="0.25"/>
    <row r="164" ht="12.1" customHeight="1" x14ac:dyDescent="0.25"/>
    <row r="165" ht="12.1" customHeight="1" x14ac:dyDescent="0.25"/>
    <row r="166" ht="12.1" customHeight="1" x14ac:dyDescent="0.25"/>
    <row r="167" ht="12.1" customHeight="1" x14ac:dyDescent="0.25"/>
    <row r="168" ht="12.1" customHeight="1" x14ac:dyDescent="0.25"/>
    <row r="169" ht="12.1" customHeight="1" x14ac:dyDescent="0.25"/>
    <row r="170" ht="12.1" customHeight="1" x14ac:dyDescent="0.25"/>
    <row r="171" ht="12.1" customHeight="1" x14ac:dyDescent="0.25"/>
    <row r="172" ht="12.1" customHeight="1" x14ac:dyDescent="0.25"/>
    <row r="173" ht="12.1" customHeight="1" x14ac:dyDescent="0.25"/>
    <row r="174" ht="12.1" customHeight="1" x14ac:dyDescent="0.25"/>
    <row r="175" ht="12.1" customHeight="1" x14ac:dyDescent="0.25"/>
    <row r="176" ht="12.1" customHeight="1" x14ac:dyDescent="0.25"/>
    <row r="177" ht="12.1" customHeight="1" x14ac:dyDescent="0.25"/>
    <row r="178" ht="12.1" customHeight="1" x14ac:dyDescent="0.25"/>
    <row r="179" ht="12.1" customHeight="1" x14ac:dyDescent="0.25"/>
    <row r="180" ht="12.1" customHeight="1" x14ac:dyDescent="0.25"/>
    <row r="181" ht="12.1" customHeight="1" x14ac:dyDescent="0.25"/>
    <row r="182" ht="12.1" customHeight="1" x14ac:dyDescent="0.25"/>
    <row r="183" ht="12.1" customHeight="1" x14ac:dyDescent="0.25"/>
    <row r="184" ht="12.1" customHeight="1" x14ac:dyDescent="0.25"/>
    <row r="185" ht="12.1" customHeight="1" x14ac:dyDescent="0.25"/>
    <row r="186" ht="12.1" customHeight="1" x14ac:dyDescent="0.25"/>
    <row r="187" ht="12.1" customHeight="1" x14ac:dyDescent="0.25"/>
    <row r="188" ht="12.1" customHeight="1" x14ac:dyDescent="0.25"/>
    <row r="189" ht="12.1" customHeight="1" x14ac:dyDescent="0.25"/>
    <row r="190" ht="12.1" customHeight="1" x14ac:dyDescent="0.25"/>
    <row r="191" ht="12.1" customHeight="1" x14ac:dyDescent="0.25"/>
    <row r="192" ht="12.1" customHeight="1" x14ac:dyDescent="0.25"/>
    <row r="193" ht="12.1" customHeight="1" x14ac:dyDescent="0.25"/>
    <row r="194" ht="12.1" customHeight="1" x14ac:dyDescent="0.25"/>
    <row r="195" ht="12.1" customHeight="1" x14ac:dyDescent="0.25"/>
    <row r="196" ht="12.1" customHeight="1" x14ac:dyDescent="0.25"/>
    <row r="197" ht="12.1" customHeight="1" x14ac:dyDescent="0.25"/>
    <row r="198" ht="12.1" customHeight="1" x14ac:dyDescent="0.25"/>
    <row r="199" ht="12.1" customHeight="1" x14ac:dyDescent="0.25"/>
    <row r="200" ht="12.1" customHeight="1" x14ac:dyDescent="0.25"/>
    <row r="201" ht="12.1" customHeight="1" x14ac:dyDescent="0.25"/>
    <row r="202" ht="12.1" customHeight="1" x14ac:dyDescent="0.25"/>
    <row r="203" ht="12.1" customHeight="1" x14ac:dyDescent="0.25"/>
    <row r="204" ht="12.1" customHeight="1" x14ac:dyDescent="0.25"/>
    <row r="205" ht="12.1" customHeight="1" x14ac:dyDescent="0.25"/>
    <row r="206" ht="12.1" customHeight="1" x14ac:dyDescent="0.25"/>
    <row r="207" ht="12.1" customHeight="1" x14ac:dyDescent="0.25"/>
    <row r="208" ht="12.1" customHeight="1" x14ac:dyDescent="0.25"/>
    <row r="209" ht="12.1" customHeight="1" x14ac:dyDescent="0.25"/>
    <row r="210" ht="12.1" customHeight="1" x14ac:dyDescent="0.25"/>
    <row r="211" ht="12.1" customHeight="1" x14ac:dyDescent="0.25"/>
    <row r="212" ht="12.1" customHeight="1" x14ac:dyDescent="0.25"/>
    <row r="213" ht="12.1" customHeight="1" x14ac:dyDescent="0.25"/>
    <row r="214" ht="12.1" customHeight="1" x14ac:dyDescent="0.25"/>
    <row r="215" ht="12.1" customHeight="1" x14ac:dyDescent="0.25"/>
    <row r="216" ht="12.1" customHeight="1" x14ac:dyDescent="0.25"/>
    <row r="217" ht="12.1" customHeight="1" x14ac:dyDescent="0.25"/>
    <row r="218" ht="12.1" customHeight="1" x14ac:dyDescent="0.25"/>
    <row r="219" ht="12.1" customHeight="1" x14ac:dyDescent="0.25"/>
    <row r="220" ht="12.1" customHeight="1" x14ac:dyDescent="0.25"/>
    <row r="221" ht="12.1" customHeight="1" x14ac:dyDescent="0.25"/>
    <row r="222" ht="12.1" customHeight="1" x14ac:dyDescent="0.25"/>
    <row r="223" ht="12.1" customHeight="1" x14ac:dyDescent="0.25"/>
    <row r="224" ht="12.1" customHeight="1" x14ac:dyDescent="0.25"/>
    <row r="225" ht="12.1" customHeight="1" x14ac:dyDescent="0.25"/>
    <row r="226" ht="12.1" customHeight="1" x14ac:dyDescent="0.25"/>
    <row r="227" ht="12.1" customHeight="1" x14ac:dyDescent="0.25"/>
    <row r="228" ht="12.1" customHeight="1" x14ac:dyDescent="0.25"/>
    <row r="229" ht="12.1" customHeight="1" x14ac:dyDescent="0.25"/>
    <row r="230" ht="12.1" customHeight="1" x14ac:dyDescent="0.25"/>
    <row r="231" ht="12.1" customHeight="1" x14ac:dyDescent="0.25"/>
    <row r="232" ht="12.1" customHeight="1" x14ac:dyDescent="0.25"/>
    <row r="233" ht="12.1" customHeight="1" x14ac:dyDescent="0.25"/>
    <row r="234" ht="12.1" customHeight="1" x14ac:dyDescent="0.25"/>
    <row r="235" ht="12.1" customHeight="1" x14ac:dyDescent="0.25"/>
    <row r="236" ht="12.1" customHeight="1" x14ac:dyDescent="0.25"/>
    <row r="237" ht="12.1" customHeight="1" x14ac:dyDescent="0.25"/>
    <row r="238" ht="12.1" customHeight="1" x14ac:dyDescent="0.25"/>
    <row r="239" ht="12.1" customHeight="1" x14ac:dyDescent="0.25"/>
    <row r="240" ht="12.1" customHeight="1" x14ac:dyDescent="0.25"/>
    <row r="241" ht="12.1" customHeight="1" x14ac:dyDescent="0.25"/>
    <row r="242" ht="12.1" customHeight="1" x14ac:dyDescent="0.25"/>
    <row r="243" ht="12.1" customHeight="1" x14ac:dyDescent="0.25"/>
    <row r="244" ht="12.1" customHeight="1" x14ac:dyDescent="0.25"/>
    <row r="245" ht="12.1" customHeight="1" x14ac:dyDescent="0.25"/>
    <row r="246" ht="12.1" customHeight="1" x14ac:dyDescent="0.25"/>
    <row r="247" ht="12.1" customHeight="1" x14ac:dyDescent="0.25"/>
    <row r="248" ht="12.1" customHeight="1" x14ac:dyDescent="0.25"/>
    <row r="249" ht="12.1" customHeight="1" x14ac:dyDescent="0.25"/>
    <row r="250" ht="12.1" customHeight="1" x14ac:dyDescent="0.25"/>
    <row r="251" ht="12.1" customHeight="1" x14ac:dyDescent="0.25"/>
    <row r="252" ht="12.1" customHeight="1" x14ac:dyDescent="0.25"/>
    <row r="253" ht="12.1" customHeight="1" x14ac:dyDescent="0.25"/>
    <row r="254" ht="12.1" customHeight="1" x14ac:dyDescent="0.25"/>
    <row r="255" ht="12.1" customHeight="1" x14ac:dyDescent="0.25"/>
    <row r="256" ht="12.1" customHeight="1" x14ac:dyDescent="0.25"/>
    <row r="257" ht="12.1" customHeight="1" x14ac:dyDescent="0.25"/>
    <row r="258" ht="12.1" customHeight="1" x14ac:dyDescent="0.25"/>
    <row r="259" ht="12.1" customHeight="1" x14ac:dyDescent="0.25"/>
    <row r="260" ht="12.1" customHeight="1" x14ac:dyDescent="0.25"/>
    <row r="261" ht="12.1" customHeight="1" x14ac:dyDescent="0.25"/>
    <row r="262" ht="12.1" customHeight="1" x14ac:dyDescent="0.25"/>
    <row r="263" ht="12.1" customHeight="1" x14ac:dyDescent="0.25"/>
    <row r="264" ht="12.1" customHeight="1" x14ac:dyDescent="0.25"/>
    <row r="265" ht="12.1" customHeight="1" x14ac:dyDescent="0.25"/>
    <row r="266" ht="12.1" customHeight="1" x14ac:dyDescent="0.25"/>
    <row r="267" ht="12.1" customHeight="1" x14ac:dyDescent="0.25"/>
    <row r="268" ht="12.1" customHeight="1" x14ac:dyDescent="0.25"/>
    <row r="269" ht="12.1" customHeight="1" x14ac:dyDescent="0.25"/>
    <row r="270" ht="12.1" customHeight="1" x14ac:dyDescent="0.25"/>
    <row r="271" ht="12.1" customHeight="1" x14ac:dyDescent="0.25"/>
    <row r="272" ht="12.1" customHeight="1" x14ac:dyDescent="0.25"/>
    <row r="273" ht="12.1" customHeight="1" x14ac:dyDescent="0.25"/>
    <row r="274" ht="12.1" customHeight="1" x14ac:dyDescent="0.25"/>
    <row r="275" ht="12.1" customHeight="1" x14ac:dyDescent="0.25"/>
    <row r="276" ht="12.1" customHeight="1" x14ac:dyDescent="0.25"/>
    <row r="277" ht="12.1" customHeight="1" x14ac:dyDescent="0.25"/>
    <row r="278" ht="12.1" customHeight="1" x14ac:dyDescent="0.25"/>
    <row r="279" ht="12.1" customHeight="1" x14ac:dyDescent="0.25"/>
    <row r="280" ht="12.1" customHeight="1" x14ac:dyDescent="0.25"/>
    <row r="281" ht="12.1" customHeight="1" x14ac:dyDescent="0.25"/>
    <row r="282" ht="12.1" customHeight="1" x14ac:dyDescent="0.25"/>
    <row r="283" ht="12.1" customHeight="1" x14ac:dyDescent="0.25"/>
    <row r="284" ht="12.1" customHeight="1" x14ac:dyDescent="0.25"/>
    <row r="285" ht="12.1" customHeight="1" x14ac:dyDescent="0.25"/>
    <row r="286" ht="12.1" customHeight="1" x14ac:dyDescent="0.25"/>
    <row r="287" ht="12.1" customHeight="1" x14ac:dyDescent="0.25"/>
    <row r="288" ht="12.1" customHeight="1" x14ac:dyDescent="0.25"/>
    <row r="289" ht="12.1" customHeight="1" x14ac:dyDescent="0.25"/>
    <row r="290" ht="12.1" customHeight="1" x14ac:dyDescent="0.25"/>
    <row r="291" ht="12.1" customHeight="1" x14ac:dyDescent="0.25"/>
    <row r="292" ht="12.1" customHeight="1" x14ac:dyDescent="0.25"/>
    <row r="293" ht="12.1" customHeight="1" x14ac:dyDescent="0.25"/>
    <row r="294" ht="12.1" customHeight="1" x14ac:dyDescent="0.25"/>
    <row r="295" ht="12.1" customHeight="1" x14ac:dyDescent="0.25"/>
    <row r="296" ht="12.1" customHeight="1" x14ac:dyDescent="0.25"/>
    <row r="297" ht="12.1" customHeight="1" x14ac:dyDescent="0.25"/>
    <row r="298" ht="12.1" customHeight="1" x14ac:dyDescent="0.25"/>
    <row r="299" ht="12.1" customHeight="1" x14ac:dyDescent="0.25"/>
    <row r="300" ht="12.1" customHeight="1" x14ac:dyDescent="0.25"/>
    <row r="301" ht="12.1" customHeight="1" x14ac:dyDescent="0.25"/>
    <row r="302" ht="12.1" customHeight="1" x14ac:dyDescent="0.25"/>
    <row r="303" ht="12.1" customHeight="1" x14ac:dyDescent="0.25"/>
    <row r="304" ht="12.1" customHeight="1" x14ac:dyDescent="0.25"/>
    <row r="305" ht="12.1" customHeight="1" x14ac:dyDescent="0.25"/>
    <row r="306" ht="12.1" customHeight="1" x14ac:dyDescent="0.25"/>
    <row r="307" ht="12.1" customHeight="1" x14ac:dyDescent="0.25"/>
    <row r="308" ht="12.1" customHeight="1" x14ac:dyDescent="0.25"/>
    <row r="309" ht="12.1" customHeight="1" x14ac:dyDescent="0.25"/>
    <row r="310" ht="12.1" customHeight="1" x14ac:dyDescent="0.25"/>
    <row r="311" ht="12.1" customHeight="1" x14ac:dyDescent="0.25"/>
    <row r="312" ht="12.1" customHeight="1" x14ac:dyDescent="0.25"/>
    <row r="313" ht="12.1" customHeight="1" x14ac:dyDescent="0.25"/>
    <row r="314" ht="12.1" customHeight="1" x14ac:dyDescent="0.25"/>
    <row r="315" ht="12.1" customHeight="1" x14ac:dyDescent="0.25"/>
    <row r="316" ht="12.1" customHeight="1" x14ac:dyDescent="0.25"/>
    <row r="317" ht="12.1" customHeight="1" x14ac:dyDescent="0.25"/>
    <row r="318" ht="12.1" customHeight="1" x14ac:dyDescent="0.25"/>
    <row r="319" ht="12.1" customHeight="1" x14ac:dyDescent="0.25"/>
    <row r="320" ht="12.1" customHeight="1" x14ac:dyDescent="0.25"/>
    <row r="321" ht="12.1" customHeight="1" x14ac:dyDescent="0.25"/>
    <row r="322" ht="12.1" customHeight="1" x14ac:dyDescent="0.25"/>
    <row r="323" ht="12.1" customHeight="1" x14ac:dyDescent="0.25"/>
    <row r="324" ht="12.1" customHeight="1" x14ac:dyDescent="0.25"/>
    <row r="325" ht="12.1" customHeight="1" x14ac:dyDescent="0.25"/>
    <row r="326" ht="12.1" customHeight="1" x14ac:dyDescent="0.25"/>
    <row r="327" ht="12.1" customHeight="1" x14ac:dyDescent="0.25"/>
    <row r="328" ht="12.1" customHeight="1" x14ac:dyDescent="0.25"/>
    <row r="329" ht="12.1" customHeight="1" x14ac:dyDescent="0.25"/>
    <row r="330" ht="12.1" customHeight="1" x14ac:dyDescent="0.25"/>
    <row r="331" ht="12.1" customHeight="1" x14ac:dyDescent="0.25"/>
    <row r="332" ht="12.1" customHeight="1" x14ac:dyDescent="0.25"/>
    <row r="333" ht="12.1" customHeight="1" x14ac:dyDescent="0.25"/>
    <row r="334" ht="12.1" customHeight="1" x14ac:dyDescent="0.25"/>
    <row r="335" ht="12.1" customHeight="1" x14ac:dyDescent="0.25"/>
    <row r="336" ht="12.1" customHeight="1" x14ac:dyDescent="0.25"/>
    <row r="337" ht="12.1" customHeight="1" x14ac:dyDescent="0.25"/>
    <row r="338" ht="12.1" customHeight="1" x14ac:dyDescent="0.25"/>
    <row r="339" ht="12.1" customHeight="1" x14ac:dyDescent="0.25"/>
    <row r="340" ht="12.1" customHeight="1" x14ac:dyDescent="0.25"/>
    <row r="341" ht="12.1" customHeight="1" x14ac:dyDescent="0.25"/>
    <row r="342" ht="12.1" customHeight="1" x14ac:dyDescent="0.25"/>
    <row r="343" ht="12.1" customHeight="1" x14ac:dyDescent="0.25"/>
    <row r="344" ht="12.1" customHeight="1" x14ac:dyDescent="0.25"/>
    <row r="345" ht="12.1" customHeight="1" x14ac:dyDescent="0.25"/>
    <row r="346" ht="12.1" customHeight="1" x14ac:dyDescent="0.25"/>
    <row r="347" ht="12.1" customHeight="1" x14ac:dyDescent="0.25"/>
    <row r="348" ht="12.1" customHeight="1" x14ac:dyDescent="0.25"/>
    <row r="349" ht="12.1" customHeight="1" x14ac:dyDescent="0.25"/>
    <row r="350" ht="12.1" customHeight="1" x14ac:dyDescent="0.25"/>
    <row r="351" ht="12.1" customHeight="1" x14ac:dyDescent="0.25"/>
    <row r="352" ht="12.1" customHeight="1" x14ac:dyDescent="0.25"/>
    <row r="353" ht="12.1" customHeight="1" x14ac:dyDescent="0.25"/>
    <row r="354" ht="12.1" customHeight="1" x14ac:dyDescent="0.25"/>
    <row r="355" ht="12.1" customHeight="1" x14ac:dyDescent="0.25"/>
    <row r="356" ht="12.1" customHeight="1" x14ac:dyDescent="0.25"/>
    <row r="357" ht="12.1" customHeight="1" x14ac:dyDescent="0.25"/>
    <row r="358" ht="12.1" customHeight="1" x14ac:dyDescent="0.25"/>
    <row r="359" ht="12.1" customHeight="1" x14ac:dyDescent="0.25"/>
    <row r="360" ht="12.1" customHeight="1" x14ac:dyDescent="0.25"/>
    <row r="361" ht="12.1" customHeight="1" x14ac:dyDescent="0.25"/>
    <row r="362" ht="12.1" customHeight="1" x14ac:dyDescent="0.25"/>
    <row r="363" ht="12.1" customHeight="1" x14ac:dyDescent="0.25"/>
    <row r="364" ht="12.1" customHeight="1" x14ac:dyDescent="0.25"/>
    <row r="365" ht="12.1" customHeight="1" x14ac:dyDescent="0.25"/>
    <row r="366" ht="12.1" customHeight="1" x14ac:dyDescent="0.25"/>
    <row r="367" ht="12.1" customHeight="1" x14ac:dyDescent="0.25"/>
    <row r="368" ht="12.1" customHeight="1" x14ac:dyDescent="0.25"/>
    <row r="369" ht="12.1" customHeight="1" x14ac:dyDescent="0.25"/>
    <row r="370" ht="12.1" customHeight="1" x14ac:dyDescent="0.25"/>
    <row r="371" ht="12.1" customHeight="1" x14ac:dyDescent="0.25"/>
    <row r="372" ht="12.1" customHeight="1" x14ac:dyDescent="0.25"/>
    <row r="373" ht="12.1" customHeight="1" x14ac:dyDescent="0.25"/>
    <row r="374" ht="12.1" customHeight="1" x14ac:dyDescent="0.25"/>
    <row r="375" ht="12.1" customHeight="1" x14ac:dyDescent="0.25"/>
    <row r="376" ht="12.1" customHeight="1" x14ac:dyDescent="0.25"/>
    <row r="377" ht="12.1" customHeight="1" x14ac:dyDescent="0.25"/>
    <row r="378" ht="12.1" customHeight="1" x14ac:dyDescent="0.25"/>
    <row r="379" ht="12.1" customHeight="1" x14ac:dyDescent="0.25"/>
    <row r="380" ht="12.1" customHeight="1" x14ac:dyDescent="0.25"/>
    <row r="381" ht="12.1" customHeight="1" x14ac:dyDescent="0.25"/>
    <row r="382" ht="12.1" customHeight="1" x14ac:dyDescent="0.25"/>
    <row r="383" ht="12.1" customHeight="1" x14ac:dyDescent="0.25"/>
    <row r="384" ht="12.1" customHeight="1" x14ac:dyDescent="0.25"/>
    <row r="385" ht="12.1" customHeight="1" x14ac:dyDescent="0.25"/>
    <row r="386" ht="12.1" customHeight="1" x14ac:dyDescent="0.25"/>
    <row r="387" ht="12.1" customHeight="1" x14ac:dyDescent="0.25"/>
    <row r="388" ht="12.1" customHeight="1" x14ac:dyDescent="0.25"/>
    <row r="389" ht="12.1" customHeight="1" x14ac:dyDescent="0.25"/>
    <row r="390" ht="12.1" customHeight="1" x14ac:dyDescent="0.25"/>
    <row r="391" ht="12.1" customHeight="1" x14ac:dyDescent="0.25"/>
    <row r="392" ht="12.1" customHeight="1" x14ac:dyDescent="0.25"/>
    <row r="393" ht="12.1" customHeight="1" x14ac:dyDescent="0.25"/>
    <row r="394" ht="12.1" customHeight="1" x14ac:dyDescent="0.25"/>
    <row r="395" ht="12.1" customHeight="1" x14ac:dyDescent="0.25"/>
    <row r="396" ht="12.1" customHeight="1" x14ac:dyDescent="0.25"/>
    <row r="397" ht="12.1" customHeight="1" x14ac:dyDescent="0.25"/>
    <row r="398" ht="12.1" customHeight="1" x14ac:dyDescent="0.25"/>
    <row r="399" ht="12.1" customHeight="1" x14ac:dyDescent="0.25"/>
    <row r="400" ht="12.1" customHeight="1" x14ac:dyDescent="0.25"/>
    <row r="401" ht="12.1" customHeight="1" x14ac:dyDescent="0.25"/>
    <row r="402" ht="12.1" customHeight="1" x14ac:dyDescent="0.25"/>
    <row r="403" ht="12.1" customHeight="1" x14ac:dyDescent="0.25"/>
    <row r="404" ht="12.1" customHeight="1" x14ac:dyDescent="0.25"/>
    <row r="405" ht="12.1" customHeight="1" x14ac:dyDescent="0.25"/>
    <row r="406" ht="12.1" customHeight="1" x14ac:dyDescent="0.25"/>
    <row r="407" ht="12.1" customHeight="1" x14ac:dyDescent="0.25"/>
    <row r="408" ht="12.1" customHeight="1" x14ac:dyDescent="0.25"/>
    <row r="409" ht="12.1" customHeight="1" x14ac:dyDescent="0.25"/>
    <row r="410" ht="12.1" customHeight="1" x14ac:dyDescent="0.25"/>
    <row r="411" ht="12.1" customHeight="1" x14ac:dyDescent="0.25"/>
    <row r="412" ht="12.1" customHeight="1" x14ac:dyDescent="0.25"/>
    <row r="413" ht="12.1" customHeight="1" x14ac:dyDescent="0.25"/>
    <row r="414" ht="12.1" customHeight="1" x14ac:dyDescent="0.25"/>
    <row r="415" ht="12.1" customHeight="1" x14ac:dyDescent="0.25"/>
    <row r="416" ht="12.1" customHeight="1" x14ac:dyDescent="0.25"/>
    <row r="417" ht="12.1" customHeight="1" x14ac:dyDescent="0.25"/>
    <row r="418" ht="12.1" customHeight="1" x14ac:dyDescent="0.25"/>
    <row r="419" ht="12.1" customHeight="1" x14ac:dyDescent="0.25"/>
    <row r="420" ht="12.1" customHeight="1" x14ac:dyDescent="0.25"/>
    <row r="421" ht="12.1" customHeight="1" x14ac:dyDescent="0.25"/>
    <row r="422" ht="12.1" customHeight="1" x14ac:dyDescent="0.25"/>
    <row r="423" ht="12.1" customHeight="1" x14ac:dyDescent="0.25"/>
    <row r="424" ht="12.1" customHeight="1" x14ac:dyDescent="0.25"/>
    <row r="425" ht="12.1" customHeight="1" x14ac:dyDescent="0.25"/>
    <row r="426" ht="12.1" customHeight="1" x14ac:dyDescent="0.25"/>
    <row r="427" ht="12.1" customHeight="1" x14ac:dyDescent="0.25"/>
    <row r="428" ht="12.1" customHeight="1" x14ac:dyDescent="0.25"/>
    <row r="429" ht="12.1" customHeight="1" x14ac:dyDescent="0.25"/>
    <row r="430" ht="12.1" customHeight="1" x14ac:dyDescent="0.25"/>
    <row r="431" ht="12.1" customHeight="1" x14ac:dyDescent="0.25"/>
    <row r="432" ht="12.1" customHeight="1" x14ac:dyDescent="0.25"/>
    <row r="433" ht="12.1" customHeight="1" x14ac:dyDescent="0.25"/>
    <row r="434" ht="12.1" customHeight="1" x14ac:dyDescent="0.25"/>
    <row r="435" ht="12.1" customHeight="1" x14ac:dyDescent="0.25"/>
    <row r="436" ht="12.1" customHeight="1" x14ac:dyDescent="0.25"/>
    <row r="437" ht="12.1" customHeight="1" x14ac:dyDescent="0.25"/>
    <row r="438" ht="12.1" customHeight="1" x14ac:dyDescent="0.25"/>
    <row r="439" ht="12.1" customHeight="1" x14ac:dyDescent="0.25"/>
    <row r="440" ht="12.1" customHeight="1" x14ac:dyDescent="0.25"/>
    <row r="441" ht="12.1" customHeight="1" x14ac:dyDescent="0.25"/>
    <row r="442" ht="12.1" customHeight="1" x14ac:dyDescent="0.25"/>
    <row r="443" ht="12.1" customHeight="1" x14ac:dyDescent="0.25"/>
    <row r="444" ht="12.1" customHeight="1" x14ac:dyDescent="0.25"/>
    <row r="445" ht="12.1" customHeight="1" x14ac:dyDescent="0.25"/>
    <row r="446" ht="12.1" customHeight="1" x14ac:dyDescent="0.25"/>
    <row r="447" ht="12.1" customHeight="1" x14ac:dyDescent="0.25"/>
    <row r="448" ht="12.1" customHeight="1" x14ac:dyDescent="0.25"/>
    <row r="449" ht="12.1" customHeight="1" x14ac:dyDescent="0.25"/>
    <row r="450" ht="12.1" customHeight="1" x14ac:dyDescent="0.25"/>
    <row r="451" ht="12.1" customHeight="1" x14ac:dyDescent="0.25"/>
    <row r="452" ht="12.1" customHeight="1" x14ac:dyDescent="0.25"/>
    <row r="453" ht="12.1" customHeight="1" x14ac:dyDescent="0.25"/>
    <row r="454" ht="12.1" customHeight="1" x14ac:dyDescent="0.25"/>
    <row r="455" ht="12.1" customHeight="1" x14ac:dyDescent="0.25"/>
    <row r="456" ht="12.1" customHeight="1" x14ac:dyDescent="0.25"/>
    <row r="457" ht="12.1" customHeight="1" x14ac:dyDescent="0.25"/>
    <row r="458" ht="12.1" customHeight="1" x14ac:dyDescent="0.25"/>
    <row r="459" ht="12.1" customHeight="1" x14ac:dyDescent="0.25"/>
    <row r="460" ht="12.1" customHeight="1" x14ac:dyDescent="0.25"/>
    <row r="461" ht="12.1" customHeight="1" x14ac:dyDescent="0.25"/>
    <row r="462" ht="12.1" customHeight="1" x14ac:dyDescent="0.25"/>
    <row r="463" ht="12.1" customHeight="1" x14ac:dyDescent="0.25"/>
    <row r="464" ht="12.1" customHeight="1" x14ac:dyDescent="0.25"/>
    <row r="465" ht="12.1" customHeight="1" x14ac:dyDescent="0.25"/>
    <row r="466" ht="12.1" customHeight="1" x14ac:dyDescent="0.25"/>
    <row r="467" ht="12.1" customHeight="1" x14ac:dyDescent="0.25"/>
    <row r="468" ht="12.1" customHeight="1" x14ac:dyDescent="0.25"/>
    <row r="469" ht="12.1" customHeight="1" x14ac:dyDescent="0.25"/>
    <row r="470" ht="12.1" customHeight="1" x14ac:dyDescent="0.25"/>
    <row r="471" ht="12.1" customHeight="1" x14ac:dyDescent="0.25"/>
    <row r="472" ht="12.1" customHeight="1" x14ac:dyDescent="0.25"/>
    <row r="473" ht="12.1" customHeight="1" x14ac:dyDescent="0.25"/>
    <row r="474" ht="12.1" customHeight="1" x14ac:dyDescent="0.25"/>
    <row r="475" ht="12.1" customHeight="1" x14ac:dyDescent="0.25"/>
    <row r="476" ht="12.1" customHeight="1" x14ac:dyDescent="0.25"/>
    <row r="477" ht="12.1" customHeight="1" x14ac:dyDescent="0.25"/>
    <row r="478" ht="12.1" customHeight="1" x14ac:dyDescent="0.25"/>
    <row r="479" ht="12.1" customHeight="1" x14ac:dyDescent="0.25"/>
    <row r="480" ht="12.1" customHeight="1" x14ac:dyDescent="0.25"/>
    <row r="481" ht="12.1" customHeight="1" x14ac:dyDescent="0.25"/>
    <row r="482" ht="12.1" customHeight="1" x14ac:dyDescent="0.25"/>
    <row r="483" ht="12.1" customHeight="1" x14ac:dyDescent="0.25"/>
    <row r="484" ht="12.1" customHeight="1" x14ac:dyDescent="0.25"/>
    <row r="485" ht="12.1" customHeight="1" x14ac:dyDescent="0.25"/>
    <row r="486" ht="12.1" customHeight="1" x14ac:dyDescent="0.25"/>
    <row r="487" ht="12.1" customHeight="1" x14ac:dyDescent="0.25"/>
    <row r="488" ht="12.1" customHeight="1" x14ac:dyDescent="0.25"/>
    <row r="489" ht="12.1" customHeight="1" x14ac:dyDescent="0.25"/>
    <row r="490" ht="12.1" customHeight="1" x14ac:dyDescent="0.25"/>
    <row r="491" ht="12.1" customHeight="1" x14ac:dyDescent="0.25"/>
    <row r="492" ht="12.1" customHeight="1" x14ac:dyDescent="0.25"/>
    <row r="493" ht="12.1" customHeight="1" x14ac:dyDescent="0.25"/>
    <row r="494" ht="12.1" customHeight="1" x14ac:dyDescent="0.25"/>
    <row r="495" ht="12.1" customHeight="1" x14ac:dyDescent="0.25"/>
    <row r="496" ht="12.1" customHeight="1" x14ac:dyDescent="0.25"/>
    <row r="497" ht="12.1" customHeight="1" x14ac:dyDescent="0.25"/>
    <row r="498" ht="12.1" customHeight="1" x14ac:dyDescent="0.25"/>
    <row r="499" ht="12.1" customHeight="1" x14ac:dyDescent="0.25"/>
    <row r="500" ht="12.1" customHeight="1" x14ac:dyDescent="0.25"/>
    <row r="501" ht="12.1" customHeight="1" x14ac:dyDescent="0.25"/>
    <row r="502" ht="12.1" customHeight="1" x14ac:dyDescent="0.25"/>
    <row r="503" ht="12.1" customHeight="1" x14ac:dyDescent="0.25"/>
    <row r="504" ht="12.1" customHeight="1" x14ac:dyDescent="0.25"/>
    <row r="505" ht="12.1" customHeight="1" x14ac:dyDescent="0.25"/>
    <row r="506" ht="12.1" customHeight="1" x14ac:dyDescent="0.25"/>
    <row r="507" ht="12.1" customHeight="1" x14ac:dyDescent="0.25"/>
    <row r="508" ht="12.1" customHeight="1" x14ac:dyDescent="0.25"/>
    <row r="509" ht="12.1" customHeight="1" x14ac:dyDescent="0.25"/>
    <row r="510" ht="12.1" customHeight="1" x14ac:dyDescent="0.25"/>
    <row r="511" ht="12.1" customHeight="1" x14ac:dyDescent="0.25"/>
    <row r="512" ht="12.1" customHeight="1" x14ac:dyDescent="0.25"/>
    <row r="513" ht="12.1" customHeight="1" x14ac:dyDescent="0.25"/>
    <row r="514" ht="12.1" customHeight="1" x14ac:dyDescent="0.25"/>
    <row r="515" ht="12.1" customHeight="1" x14ac:dyDescent="0.25"/>
    <row r="516" ht="12.1" customHeight="1" x14ac:dyDescent="0.25"/>
    <row r="517" ht="12.1" customHeight="1" x14ac:dyDescent="0.25"/>
    <row r="518" ht="12.1" customHeight="1" x14ac:dyDescent="0.25"/>
    <row r="519" ht="12.1" customHeight="1" x14ac:dyDescent="0.25"/>
    <row r="520" ht="12.1" customHeight="1" x14ac:dyDescent="0.25"/>
    <row r="521" ht="12.1" customHeight="1" x14ac:dyDescent="0.25"/>
    <row r="522" ht="12.1" customHeight="1" x14ac:dyDescent="0.25"/>
    <row r="523" ht="12.1" customHeight="1" x14ac:dyDescent="0.25"/>
    <row r="524" ht="12.1" customHeight="1" x14ac:dyDescent="0.25"/>
    <row r="525" ht="12.1" customHeight="1" x14ac:dyDescent="0.25"/>
    <row r="526" ht="12.1" customHeight="1" x14ac:dyDescent="0.25"/>
    <row r="527" ht="12.1" customHeight="1" x14ac:dyDescent="0.25"/>
    <row r="528" ht="12.1" customHeight="1" x14ac:dyDescent="0.25"/>
    <row r="529" ht="12.1" customHeight="1" x14ac:dyDescent="0.25"/>
    <row r="530" ht="12.1" customHeight="1" x14ac:dyDescent="0.25"/>
    <row r="531" ht="12.1" customHeight="1" x14ac:dyDescent="0.25"/>
    <row r="532" ht="12.1" customHeight="1" x14ac:dyDescent="0.25"/>
    <row r="533" ht="12.1" customHeight="1" x14ac:dyDescent="0.25"/>
    <row r="534" ht="12.1" customHeight="1" x14ac:dyDescent="0.25"/>
    <row r="535" ht="12.1" customHeight="1" x14ac:dyDescent="0.25"/>
    <row r="536" ht="12.1" customHeight="1" x14ac:dyDescent="0.25"/>
    <row r="537" ht="12.1" customHeight="1" x14ac:dyDescent="0.25"/>
    <row r="538" ht="12.1" customHeight="1" x14ac:dyDescent="0.25"/>
    <row r="539" ht="12.1" customHeight="1" x14ac:dyDescent="0.25"/>
    <row r="540" ht="12.1" customHeight="1" x14ac:dyDescent="0.25"/>
    <row r="541" ht="12.1" customHeight="1" x14ac:dyDescent="0.25"/>
    <row r="542" ht="12.1" customHeight="1" x14ac:dyDescent="0.25"/>
    <row r="543" ht="12.1" customHeight="1" x14ac:dyDescent="0.25"/>
    <row r="544" ht="12.1" customHeight="1" x14ac:dyDescent="0.25"/>
    <row r="545" ht="12.1" customHeight="1" x14ac:dyDescent="0.25"/>
    <row r="546" ht="12.1" customHeight="1" x14ac:dyDescent="0.25"/>
    <row r="547" ht="12.1" customHeight="1" x14ac:dyDescent="0.25"/>
    <row r="548" ht="12.1" customHeight="1" x14ac:dyDescent="0.25"/>
    <row r="549" ht="12.1" customHeight="1" x14ac:dyDescent="0.25"/>
    <row r="550" ht="12.1" customHeight="1" x14ac:dyDescent="0.25"/>
    <row r="551" ht="12.1" customHeight="1" x14ac:dyDescent="0.25"/>
    <row r="552" ht="12.1" customHeight="1" x14ac:dyDescent="0.25"/>
    <row r="553" ht="12.1" customHeight="1" x14ac:dyDescent="0.25"/>
    <row r="554" ht="12.1" customHeight="1" x14ac:dyDescent="0.25"/>
    <row r="555" ht="12.1" customHeight="1" x14ac:dyDescent="0.25"/>
    <row r="556" ht="12.1" customHeight="1" x14ac:dyDescent="0.25"/>
    <row r="557" ht="12.1" customHeight="1" x14ac:dyDescent="0.25"/>
    <row r="558" ht="12.1" customHeight="1" x14ac:dyDescent="0.25"/>
    <row r="559" ht="12.1" customHeight="1" x14ac:dyDescent="0.25"/>
    <row r="560" ht="12.1" customHeight="1" x14ac:dyDescent="0.25"/>
    <row r="561" ht="12.1" customHeight="1" x14ac:dyDescent="0.25"/>
    <row r="562" ht="12.1" customHeight="1" x14ac:dyDescent="0.25"/>
    <row r="563" ht="12.1" customHeight="1" x14ac:dyDescent="0.25"/>
    <row r="564" ht="12.1" customHeight="1" x14ac:dyDescent="0.25"/>
    <row r="565" ht="12.1" customHeight="1" x14ac:dyDescent="0.25"/>
    <row r="566" ht="12.1" customHeight="1" x14ac:dyDescent="0.25"/>
    <row r="567" ht="12.1" customHeight="1" x14ac:dyDescent="0.25"/>
    <row r="568" ht="12.1" customHeight="1" x14ac:dyDescent="0.25"/>
    <row r="569" ht="12.1" customHeight="1" x14ac:dyDescent="0.25"/>
    <row r="570" ht="12.1" customHeight="1" x14ac:dyDescent="0.25"/>
    <row r="571" ht="12.1" customHeight="1" x14ac:dyDescent="0.25"/>
    <row r="572" ht="12.1" customHeight="1" x14ac:dyDescent="0.25"/>
    <row r="573" ht="12.1" customHeight="1" x14ac:dyDescent="0.25"/>
    <row r="574" ht="12.1" customHeight="1" x14ac:dyDescent="0.25"/>
    <row r="575" ht="12.1" customHeight="1" x14ac:dyDescent="0.25"/>
    <row r="576" ht="12.1" customHeight="1" x14ac:dyDescent="0.25"/>
    <row r="577" ht="12.1" customHeight="1" x14ac:dyDescent="0.25"/>
    <row r="578" ht="12.1" customHeight="1" x14ac:dyDescent="0.25"/>
    <row r="579" ht="12.1" customHeight="1" x14ac:dyDescent="0.25"/>
    <row r="580" ht="12.1" customHeight="1" x14ac:dyDescent="0.25"/>
    <row r="581" ht="12.1" customHeight="1" x14ac:dyDescent="0.25"/>
    <row r="582" ht="12.1" customHeight="1" x14ac:dyDescent="0.25"/>
    <row r="583" ht="12.1" customHeight="1" x14ac:dyDescent="0.25"/>
    <row r="584" ht="12.1" customHeight="1" x14ac:dyDescent="0.25"/>
    <row r="585" ht="12.1" customHeight="1" x14ac:dyDescent="0.25"/>
    <row r="586" ht="12.1" customHeight="1" x14ac:dyDescent="0.25"/>
    <row r="587" ht="12.1" customHeight="1" x14ac:dyDescent="0.25"/>
    <row r="588" ht="12.1" customHeight="1" x14ac:dyDescent="0.25"/>
    <row r="589" ht="12.1" customHeight="1" x14ac:dyDescent="0.25"/>
    <row r="590" ht="12.1" customHeight="1" x14ac:dyDescent="0.25"/>
    <row r="591" ht="12.1" customHeight="1" x14ac:dyDescent="0.25"/>
    <row r="592" ht="12.1" customHeight="1" x14ac:dyDescent="0.25"/>
    <row r="593" ht="12.1" customHeight="1" x14ac:dyDescent="0.25"/>
    <row r="594" ht="12.1" customHeight="1" x14ac:dyDescent="0.25"/>
    <row r="595" ht="12.1" customHeight="1" x14ac:dyDescent="0.25"/>
    <row r="596" ht="12.1" customHeight="1" x14ac:dyDescent="0.25"/>
    <row r="597" ht="12.1" customHeight="1" x14ac:dyDescent="0.25"/>
    <row r="598" ht="12.1" customHeight="1" x14ac:dyDescent="0.25"/>
    <row r="599" ht="12.1" customHeight="1" x14ac:dyDescent="0.25"/>
    <row r="600" ht="12.1" customHeight="1" x14ac:dyDescent="0.25"/>
    <row r="601" ht="12.1" customHeight="1" x14ac:dyDescent="0.25"/>
    <row r="602" ht="12.1" customHeight="1" x14ac:dyDescent="0.25"/>
    <row r="603" ht="12.1" customHeight="1" x14ac:dyDescent="0.25"/>
    <row r="604" ht="12.1" customHeight="1" x14ac:dyDescent="0.25"/>
    <row r="605" ht="12.1" customHeight="1" x14ac:dyDescent="0.25"/>
    <row r="606" ht="12.1" customHeight="1" x14ac:dyDescent="0.25"/>
    <row r="607" ht="12.1" customHeight="1" x14ac:dyDescent="0.25"/>
    <row r="608" ht="12.1" customHeight="1" x14ac:dyDescent="0.25"/>
    <row r="609" ht="12.1" customHeight="1" x14ac:dyDescent="0.25"/>
    <row r="610" ht="12.1" customHeight="1" x14ac:dyDescent="0.25"/>
    <row r="611" ht="12.1" customHeight="1" x14ac:dyDescent="0.25"/>
    <row r="612" ht="12.1" customHeight="1" x14ac:dyDescent="0.25"/>
    <row r="613" ht="12.1" customHeight="1" x14ac:dyDescent="0.25"/>
    <row r="614" ht="12.1" customHeight="1" x14ac:dyDescent="0.25"/>
    <row r="615" ht="12.1" customHeight="1" x14ac:dyDescent="0.25"/>
    <row r="616" ht="12.1" customHeight="1" x14ac:dyDescent="0.25"/>
    <row r="617" ht="12.1" customHeight="1" x14ac:dyDescent="0.25"/>
    <row r="618" ht="12.1" customHeight="1" x14ac:dyDescent="0.25"/>
    <row r="619" ht="12.1" customHeight="1" x14ac:dyDescent="0.25"/>
    <row r="620" ht="12.1" customHeight="1" x14ac:dyDescent="0.25"/>
    <row r="621" ht="12.1" customHeight="1" x14ac:dyDescent="0.25"/>
    <row r="622" ht="12.1" customHeight="1" x14ac:dyDescent="0.25"/>
    <row r="623" ht="12.1" customHeight="1" x14ac:dyDescent="0.25"/>
    <row r="624" ht="12.1" customHeight="1" x14ac:dyDescent="0.25"/>
    <row r="625" ht="12.1" customHeight="1" x14ac:dyDescent="0.25"/>
    <row r="626" ht="12.1" customHeight="1" x14ac:dyDescent="0.25"/>
    <row r="627" ht="12.1" customHeight="1" x14ac:dyDescent="0.25"/>
    <row r="628" ht="12.1" customHeight="1" x14ac:dyDescent="0.25"/>
    <row r="629" ht="12.1" customHeight="1" x14ac:dyDescent="0.25"/>
    <row r="630" ht="12.1" customHeight="1" x14ac:dyDescent="0.25"/>
    <row r="631" ht="12.1" customHeight="1" x14ac:dyDescent="0.25"/>
    <row r="632" ht="12.1" customHeight="1" x14ac:dyDescent="0.25"/>
    <row r="633" ht="12.1" customHeight="1" x14ac:dyDescent="0.25"/>
    <row r="634" ht="12.1" customHeight="1" x14ac:dyDescent="0.25"/>
    <row r="635" ht="12.1" customHeight="1" x14ac:dyDescent="0.25"/>
    <row r="636" ht="12.1" customHeight="1" x14ac:dyDescent="0.25"/>
    <row r="637" ht="12.1" customHeight="1" x14ac:dyDescent="0.25"/>
    <row r="638" ht="12.1" customHeight="1" x14ac:dyDescent="0.25"/>
    <row r="639" ht="12.1" customHeight="1" x14ac:dyDescent="0.25"/>
    <row r="640" ht="12.1" customHeight="1" x14ac:dyDescent="0.25"/>
    <row r="641" ht="12.1" customHeight="1" x14ac:dyDescent="0.25"/>
    <row r="642" ht="12.1" customHeight="1" x14ac:dyDescent="0.25"/>
    <row r="643" ht="12.1" customHeight="1" x14ac:dyDescent="0.25"/>
    <row r="644" ht="12.1" customHeight="1" x14ac:dyDescent="0.25"/>
    <row r="645" ht="12.1" customHeight="1" x14ac:dyDescent="0.25"/>
    <row r="646" ht="12.1" customHeight="1" x14ac:dyDescent="0.25"/>
    <row r="647" ht="12.1" customHeight="1" x14ac:dyDescent="0.25"/>
    <row r="648" ht="12.1" customHeight="1" x14ac:dyDescent="0.25"/>
    <row r="649" ht="12.1" customHeight="1" x14ac:dyDescent="0.25"/>
    <row r="650" ht="12.1" customHeight="1" x14ac:dyDescent="0.25"/>
    <row r="651" ht="12.1" customHeight="1" x14ac:dyDescent="0.25"/>
    <row r="652" ht="12.1" customHeight="1" x14ac:dyDescent="0.25"/>
    <row r="653" ht="12.1" customHeight="1" x14ac:dyDescent="0.25"/>
    <row r="654" ht="12.1" customHeight="1" x14ac:dyDescent="0.25"/>
    <row r="655" ht="12.1" customHeight="1" x14ac:dyDescent="0.25"/>
    <row r="656" ht="12.1" customHeight="1" x14ac:dyDescent="0.25"/>
    <row r="657" ht="12.1" customHeight="1" x14ac:dyDescent="0.25"/>
    <row r="658" ht="12.1" customHeight="1" x14ac:dyDescent="0.25"/>
    <row r="659" ht="12.1" customHeight="1" x14ac:dyDescent="0.25"/>
    <row r="660" ht="12.1" customHeight="1" x14ac:dyDescent="0.25"/>
    <row r="661" ht="12.1" customHeight="1" x14ac:dyDescent="0.25"/>
    <row r="662" ht="12.1" customHeight="1" x14ac:dyDescent="0.25"/>
    <row r="663" ht="12.1" customHeight="1" x14ac:dyDescent="0.25"/>
    <row r="664" ht="12.1" customHeight="1" x14ac:dyDescent="0.25"/>
    <row r="665" ht="12.1" customHeight="1" x14ac:dyDescent="0.25"/>
    <row r="666" ht="12.1" customHeight="1" x14ac:dyDescent="0.25"/>
    <row r="667" ht="12.1" customHeight="1" x14ac:dyDescent="0.25"/>
    <row r="668" ht="12.1" customHeight="1" x14ac:dyDescent="0.25"/>
    <row r="669" ht="12.1" customHeight="1" x14ac:dyDescent="0.25"/>
    <row r="670" ht="12.1" customHeight="1" x14ac:dyDescent="0.25"/>
    <row r="671" ht="12.1" customHeight="1" x14ac:dyDescent="0.25"/>
    <row r="672" ht="12.1" customHeight="1" x14ac:dyDescent="0.25"/>
    <row r="673" ht="12.1" customHeight="1" x14ac:dyDescent="0.25"/>
    <row r="674" ht="12.1" customHeight="1" x14ac:dyDescent="0.25"/>
    <row r="675" ht="12.1" customHeight="1" x14ac:dyDescent="0.25"/>
    <row r="676" ht="12.1" customHeight="1" x14ac:dyDescent="0.25"/>
    <row r="677" ht="12.1" customHeight="1" x14ac:dyDescent="0.25"/>
    <row r="678" ht="12.1" customHeight="1" x14ac:dyDescent="0.25"/>
    <row r="679" ht="12.1" customHeight="1" x14ac:dyDescent="0.25"/>
    <row r="680" ht="12.1" customHeight="1" x14ac:dyDescent="0.25"/>
    <row r="681" ht="12.1" customHeight="1" x14ac:dyDescent="0.25"/>
    <row r="682" ht="12.1" customHeight="1" x14ac:dyDescent="0.25"/>
    <row r="683" ht="12.1" customHeight="1" x14ac:dyDescent="0.25"/>
    <row r="684" ht="12.1" customHeight="1" x14ac:dyDescent="0.25"/>
    <row r="685" ht="12.1" customHeight="1" x14ac:dyDescent="0.25"/>
    <row r="686" ht="12.1" customHeight="1" x14ac:dyDescent="0.25"/>
    <row r="687" ht="12.1" customHeight="1" x14ac:dyDescent="0.25"/>
    <row r="688" ht="12.1" customHeight="1" x14ac:dyDescent="0.25"/>
    <row r="689" ht="12.1" customHeight="1" x14ac:dyDescent="0.25"/>
    <row r="690" ht="12.1" customHeight="1" x14ac:dyDescent="0.25"/>
    <row r="691" ht="12.1" customHeight="1" x14ac:dyDescent="0.25"/>
    <row r="692" ht="12.1" customHeight="1" x14ac:dyDescent="0.25"/>
    <row r="693" ht="12.1" customHeight="1" x14ac:dyDescent="0.25"/>
    <row r="694" ht="12.1" customHeight="1" x14ac:dyDescent="0.25"/>
    <row r="695" ht="12.1" customHeight="1" x14ac:dyDescent="0.25"/>
    <row r="696" ht="12.1" customHeight="1" x14ac:dyDescent="0.25"/>
    <row r="697" ht="12.1" customHeight="1" x14ac:dyDescent="0.25"/>
    <row r="698" ht="12.1" customHeight="1" x14ac:dyDescent="0.25"/>
    <row r="699" ht="12.1" customHeight="1" x14ac:dyDescent="0.25"/>
    <row r="700" ht="12.1" customHeight="1" x14ac:dyDescent="0.25"/>
    <row r="701" ht="12.1" customHeight="1" x14ac:dyDescent="0.25"/>
    <row r="702" ht="12.1" customHeight="1" x14ac:dyDescent="0.25"/>
    <row r="703" ht="12.1" customHeight="1" x14ac:dyDescent="0.25"/>
    <row r="704" ht="12.1" customHeight="1" x14ac:dyDescent="0.25"/>
    <row r="705" ht="12.1" customHeight="1" x14ac:dyDescent="0.25"/>
    <row r="706" ht="12.1" customHeight="1" x14ac:dyDescent="0.25"/>
    <row r="707" ht="12.1" customHeight="1" x14ac:dyDescent="0.25"/>
    <row r="708" ht="12.1" customHeight="1" x14ac:dyDescent="0.25"/>
    <row r="709" ht="12.1" customHeight="1" x14ac:dyDescent="0.25"/>
    <row r="710" ht="12.1" customHeight="1" x14ac:dyDescent="0.25"/>
    <row r="711" ht="12.1" customHeight="1" x14ac:dyDescent="0.25"/>
    <row r="712" ht="12.1" customHeight="1" x14ac:dyDescent="0.25"/>
    <row r="713" ht="12.1" customHeight="1" x14ac:dyDescent="0.25"/>
    <row r="714" ht="12.1" customHeight="1" x14ac:dyDescent="0.25"/>
    <row r="715" ht="12.1" customHeight="1" x14ac:dyDescent="0.25"/>
    <row r="716" ht="12.1" customHeight="1" x14ac:dyDescent="0.25"/>
    <row r="717" ht="12.1" customHeight="1" x14ac:dyDescent="0.25"/>
    <row r="718" ht="12.1" customHeight="1" x14ac:dyDescent="0.25"/>
    <row r="719" ht="12.1" customHeight="1" x14ac:dyDescent="0.25"/>
    <row r="720" ht="12.1" customHeight="1" x14ac:dyDescent="0.25"/>
    <row r="721" ht="12.1" customHeight="1" x14ac:dyDescent="0.25"/>
    <row r="722" ht="12.1" customHeight="1" x14ac:dyDescent="0.25"/>
    <row r="723" ht="12.1" customHeight="1" x14ac:dyDescent="0.25"/>
    <row r="724" ht="12.1" customHeight="1" x14ac:dyDescent="0.25"/>
    <row r="725" ht="12.1" customHeight="1" x14ac:dyDescent="0.25"/>
    <row r="726" ht="12.1" customHeight="1" x14ac:dyDescent="0.25"/>
    <row r="727" ht="12.1" customHeight="1" x14ac:dyDescent="0.25"/>
    <row r="728" ht="12.1" customHeight="1" x14ac:dyDescent="0.25"/>
    <row r="729" ht="12.1" customHeight="1" x14ac:dyDescent="0.25"/>
    <row r="730" ht="12.1" customHeight="1" x14ac:dyDescent="0.25"/>
    <row r="731" ht="12.1" customHeight="1" x14ac:dyDescent="0.25"/>
    <row r="732" ht="12.1" customHeight="1" x14ac:dyDescent="0.25"/>
    <row r="733" ht="12.1" customHeight="1" x14ac:dyDescent="0.25"/>
    <row r="734" ht="12.1" customHeight="1" x14ac:dyDescent="0.25"/>
    <row r="735" ht="12.1" customHeight="1" x14ac:dyDescent="0.25"/>
    <row r="736" ht="12.1" customHeight="1" x14ac:dyDescent="0.25"/>
    <row r="737" ht="12.1" customHeight="1" x14ac:dyDescent="0.25"/>
    <row r="738" ht="12.1" customHeight="1" x14ac:dyDescent="0.25"/>
    <row r="739" ht="12.1" customHeight="1" x14ac:dyDescent="0.25"/>
    <row r="740" ht="12.1" customHeight="1" x14ac:dyDescent="0.25"/>
    <row r="741" ht="12.1" customHeight="1" x14ac:dyDescent="0.25"/>
    <row r="742" ht="12.1" customHeight="1" x14ac:dyDescent="0.25"/>
    <row r="743" ht="12.1" customHeight="1" x14ac:dyDescent="0.25"/>
    <row r="744" ht="12.1" customHeight="1" x14ac:dyDescent="0.25"/>
    <row r="745" ht="12.1" customHeight="1" x14ac:dyDescent="0.25"/>
    <row r="746" ht="12.1" customHeight="1" x14ac:dyDescent="0.25"/>
    <row r="747" ht="12.1" customHeight="1" x14ac:dyDescent="0.25"/>
    <row r="748" ht="12.1" customHeight="1" x14ac:dyDescent="0.25"/>
    <row r="749" ht="12.1" customHeight="1" x14ac:dyDescent="0.25"/>
    <row r="750" ht="12.1" customHeight="1" x14ac:dyDescent="0.25"/>
    <row r="751" ht="12.1" customHeight="1" x14ac:dyDescent="0.25"/>
    <row r="752" ht="12.1" customHeight="1" x14ac:dyDescent="0.25"/>
    <row r="753" ht="12.1" customHeight="1" x14ac:dyDescent="0.25"/>
    <row r="754" ht="12.1" customHeight="1" x14ac:dyDescent="0.25"/>
    <row r="755" ht="12.1" customHeight="1" x14ac:dyDescent="0.25"/>
    <row r="756" ht="12.1" customHeight="1" x14ac:dyDescent="0.25"/>
    <row r="757" ht="12.1" customHeight="1" x14ac:dyDescent="0.25"/>
    <row r="758" ht="12.1" customHeight="1" x14ac:dyDescent="0.25"/>
    <row r="759" ht="12.1" customHeight="1" x14ac:dyDescent="0.25"/>
    <row r="760" ht="12.1" customHeight="1" x14ac:dyDescent="0.25"/>
    <row r="761" ht="12.1" customHeight="1" x14ac:dyDescent="0.25"/>
    <row r="762" ht="12.1" customHeight="1" x14ac:dyDescent="0.25"/>
    <row r="763" ht="12.1" customHeight="1" x14ac:dyDescent="0.25"/>
    <row r="764" ht="12.1" customHeight="1" x14ac:dyDescent="0.25"/>
    <row r="765" ht="12.1" customHeight="1" x14ac:dyDescent="0.25"/>
    <row r="766" ht="12.1" customHeight="1" x14ac:dyDescent="0.25"/>
    <row r="767" ht="12.1" customHeight="1" x14ac:dyDescent="0.25"/>
    <row r="768" ht="12.1" customHeight="1" x14ac:dyDescent="0.25"/>
    <row r="769" ht="12.1" customHeight="1" x14ac:dyDescent="0.25"/>
    <row r="770" ht="12.1" customHeight="1" x14ac:dyDescent="0.25"/>
    <row r="771" ht="12.1" customHeight="1" x14ac:dyDescent="0.25"/>
    <row r="772" ht="12.1" customHeight="1" x14ac:dyDescent="0.25"/>
    <row r="773" ht="12.1" customHeight="1" x14ac:dyDescent="0.25"/>
    <row r="774" ht="12.1" customHeight="1" x14ac:dyDescent="0.25"/>
    <row r="775" ht="12.1" customHeight="1" x14ac:dyDescent="0.25"/>
    <row r="776" ht="12.1" customHeight="1" x14ac:dyDescent="0.25"/>
    <row r="777" ht="12.1" customHeight="1" x14ac:dyDescent="0.25"/>
    <row r="778" ht="12.1" customHeight="1" x14ac:dyDescent="0.25"/>
    <row r="779" ht="12.1" customHeight="1" x14ac:dyDescent="0.25"/>
    <row r="780" ht="12.1" customHeight="1" x14ac:dyDescent="0.25"/>
    <row r="781" ht="12.1" customHeight="1" x14ac:dyDescent="0.25"/>
    <row r="782" ht="12.1" customHeight="1" x14ac:dyDescent="0.25"/>
    <row r="783" ht="12.1" customHeight="1" x14ac:dyDescent="0.25"/>
    <row r="784" ht="12.1" customHeight="1" x14ac:dyDescent="0.25"/>
    <row r="785" ht="12.1" customHeight="1" x14ac:dyDescent="0.25"/>
    <row r="786" ht="12.1" customHeight="1" x14ac:dyDescent="0.25"/>
    <row r="787" ht="12.1" customHeight="1" x14ac:dyDescent="0.25"/>
    <row r="788" ht="12.1" customHeight="1" x14ac:dyDescent="0.25"/>
    <row r="789" ht="12.1" customHeight="1" x14ac:dyDescent="0.25"/>
    <row r="790" ht="12.1" customHeight="1" x14ac:dyDescent="0.25"/>
    <row r="791" ht="12.1" customHeight="1" x14ac:dyDescent="0.25"/>
    <row r="792" ht="12.1" customHeight="1" x14ac:dyDescent="0.25"/>
    <row r="793" ht="12.1" customHeight="1" x14ac:dyDescent="0.25"/>
    <row r="794" ht="12.1" customHeight="1" x14ac:dyDescent="0.25"/>
    <row r="795" ht="12.1" customHeight="1" x14ac:dyDescent="0.25"/>
    <row r="796" ht="12.1" customHeight="1" x14ac:dyDescent="0.25"/>
    <row r="797" ht="12.1" customHeight="1" x14ac:dyDescent="0.25"/>
    <row r="798" ht="12.1" customHeight="1" x14ac:dyDescent="0.25"/>
    <row r="799" ht="12.1" customHeight="1" x14ac:dyDescent="0.25"/>
    <row r="800" ht="12.1" customHeight="1" x14ac:dyDescent="0.25"/>
    <row r="801" ht="12.1" customHeight="1" x14ac:dyDescent="0.25"/>
    <row r="802" ht="12.1" customHeight="1" x14ac:dyDescent="0.25"/>
    <row r="803" ht="12.1" customHeight="1" x14ac:dyDescent="0.25"/>
    <row r="804" ht="12.1" customHeight="1" x14ac:dyDescent="0.25"/>
    <row r="805" ht="12.1" customHeight="1" x14ac:dyDescent="0.25"/>
    <row r="806" ht="12.1" customHeight="1" x14ac:dyDescent="0.25"/>
    <row r="807" ht="12.1" customHeight="1" x14ac:dyDescent="0.25"/>
    <row r="808" ht="12.1" customHeight="1" x14ac:dyDescent="0.25"/>
    <row r="809" ht="12.1" customHeight="1" x14ac:dyDescent="0.25"/>
    <row r="810" ht="12.1" customHeight="1" x14ac:dyDescent="0.25"/>
    <row r="811" ht="12.1" customHeight="1" x14ac:dyDescent="0.25"/>
    <row r="812" ht="12.1" customHeight="1" x14ac:dyDescent="0.25"/>
    <row r="813" ht="12.1" customHeight="1" x14ac:dyDescent="0.25"/>
    <row r="814" ht="12.1" customHeight="1" x14ac:dyDescent="0.25"/>
    <row r="815" ht="12.1" customHeight="1" x14ac:dyDescent="0.25"/>
    <row r="816" ht="12.1" customHeight="1" x14ac:dyDescent="0.25"/>
    <row r="817" ht="12.1" customHeight="1" x14ac:dyDescent="0.25"/>
    <row r="818" ht="12.1" customHeight="1" x14ac:dyDescent="0.25"/>
    <row r="819" ht="12.1" customHeight="1" x14ac:dyDescent="0.25"/>
    <row r="820" ht="12.1" customHeight="1" x14ac:dyDescent="0.25"/>
    <row r="821" ht="12.1" customHeight="1" x14ac:dyDescent="0.25"/>
    <row r="822" ht="12.1" customHeight="1" x14ac:dyDescent="0.25"/>
    <row r="823" ht="12.1" customHeight="1" x14ac:dyDescent="0.25"/>
    <row r="824" ht="12.1" customHeight="1" x14ac:dyDescent="0.25"/>
    <row r="825" ht="12.1" customHeight="1" x14ac:dyDescent="0.25"/>
    <row r="826" ht="12.1" customHeight="1" x14ac:dyDescent="0.25"/>
    <row r="827" ht="12.1" customHeight="1" x14ac:dyDescent="0.25"/>
    <row r="828" ht="12.1" customHeight="1" x14ac:dyDescent="0.25"/>
    <row r="829" ht="12.1" customHeight="1" x14ac:dyDescent="0.25"/>
    <row r="830" ht="12.1" customHeight="1" x14ac:dyDescent="0.25"/>
    <row r="831" ht="12.1" customHeight="1" x14ac:dyDescent="0.25"/>
    <row r="832" ht="12.1" customHeight="1" x14ac:dyDescent="0.25"/>
    <row r="833" ht="12.1" customHeight="1" x14ac:dyDescent="0.25"/>
    <row r="834" ht="12.1" customHeight="1" x14ac:dyDescent="0.25"/>
    <row r="835" ht="12.1" customHeight="1" x14ac:dyDescent="0.25"/>
    <row r="836" ht="12.1" customHeight="1" x14ac:dyDescent="0.25"/>
    <row r="837" ht="12.1" customHeight="1" x14ac:dyDescent="0.25"/>
    <row r="838" ht="12.1" customHeight="1" x14ac:dyDescent="0.25"/>
    <row r="839" ht="12.1" customHeight="1" x14ac:dyDescent="0.25"/>
    <row r="840" ht="12.1" customHeight="1" x14ac:dyDescent="0.25"/>
    <row r="841" ht="12.1" customHeight="1" x14ac:dyDescent="0.25"/>
    <row r="842" ht="12.1" customHeight="1" x14ac:dyDescent="0.25"/>
    <row r="843" ht="12.1" customHeight="1" x14ac:dyDescent="0.25"/>
    <row r="844" ht="12.1" customHeight="1" x14ac:dyDescent="0.25"/>
    <row r="845" ht="12.1" customHeight="1" x14ac:dyDescent="0.25"/>
    <row r="846" ht="12.1" customHeight="1" x14ac:dyDescent="0.25"/>
    <row r="847" ht="12.1" customHeight="1" x14ac:dyDescent="0.25"/>
    <row r="848" ht="12.1" customHeight="1" x14ac:dyDescent="0.25"/>
    <row r="849" ht="12.1" customHeight="1" x14ac:dyDescent="0.25"/>
    <row r="850" ht="12.1" customHeight="1" x14ac:dyDescent="0.25"/>
    <row r="851" ht="12.1" customHeight="1" x14ac:dyDescent="0.25"/>
    <row r="852" ht="12.1" customHeight="1" x14ac:dyDescent="0.25"/>
    <row r="853" ht="12.1" customHeight="1" x14ac:dyDescent="0.25"/>
    <row r="854" ht="12.1" customHeight="1" x14ac:dyDescent="0.25"/>
    <row r="855" ht="12.1" customHeight="1" x14ac:dyDescent="0.25"/>
    <row r="856" ht="12.1" customHeight="1" x14ac:dyDescent="0.25"/>
    <row r="857" ht="12.1" customHeight="1" x14ac:dyDescent="0.25"/>
    <row r="858" ht="12.1" customHeight="1" x14ac:dyDescent="0.25"/>
    <row r="859" ht="12.1" customHeight="1" x14ac:dyDescent="0.25"/>
    <row r="860" ht="12.1" customHeight="1" x14ac:dyDescent="0.25"/>
    <row r="861" ht="12.1" customHeight="1" x14ac:dyDescent="0.25"/>
    <row r="862" ht="12.1" customHeight="1" x14ac:dyDescent="0.25"/>
    <row r="863" ht="12.1" customHeight="1" x14ac:dyDescent="0.25"/>
    <row r="864" ht="12.1" customHeight="1" x14ac:dyDescent="0.25"/>
    <row r="865" ht="12.1" customHeight="1" x14ac:dyDescent="0.25"/>
    <row r="866" ht="12.1" customHeight="1" x14ac:dyDescent="0.25"/>
    <row r="867" ht="12.1" customHeight="1" x14ac:dyDescent="0.25"/>
    <row r="868" ht="12.1" customHeight="1" x14ac:dyDescent="0.25"/>
    <row r="869" ht="12.1" customHeight="1" x14ac:dyDescent="0.25"/>
    <row r="870" ht="12.1" customHeight="1" x14ac:dyDescent="0.25"/>
    <row r="871" ht="12.1" customHeight="1" x14ac:dyDescent="0.25"/>
    <row r="872" ht="12.1" customHeight="1" x14ac:dyDescent="0.25"/>
    <row r="873" ht="12.1" customHeight="1" x14ac:dyDescent="0.25"/>
    <row r="874" ht="12.1" customHeight="1" x14ac:dyDescent="0.25"/>
    <row r="875" ht="12.1" customHeight="1" x14ac:dyDescent="0.25"/>
    <row r="876" ht="12.1" customHeight="1" x14ac:dyDescent="0.25"/>
    <row r="877" ht="12.1" customHeight="1" x14ac:dyDescent="0.25"/>
    <row r="878" ht="12.1" customHeight="1" x14ac:dyDescent="0.25"/>
    <row r="879" ht="12.1" customHeight="1" x14ac:dyDescent="0.25"/>
    <row r="880" ht="12.1" customHeight="1" x14ac:dyDescent="0.25"/>
    <row r="881" ht="12.1" customHeight="1" x14ac:dyDescent="0.25"/>
    <row r="882" ht="12.1" customHeight="1" x14ac:dyDescent="0.25"/>
    <row r="883" ht="12.1" customHeight="1" x14ac:dyDescent="0.25"/>
    <row r="884" ht="12.1" customHeight="1" x14ac:dyDescent="0.25"/>
    <row r="885" ht="12.1" customHeight="1" x14ac:dyDescent="0.25"/>
    <row r="886" ht="12.1" customHeight="1" x14ac:dyDescent="0.25"/>
    <row r="887" ht="12.1" customHeight="1" x14ac:dyDescent="0.25"/>
    <row r="888" ht="12.1" customHeight="1" x14ac:dyDescent="0.25"/>
    <row r="889" ht="12.1" customHeight="1" x14ac:dyDescent="0.25"/>
    <row r="890" ht="12.1" customHeight="1" x14ac:dyDescent="0.25"/>
    <row r="891" ht="12.1" customHeight="1" x14ac:dyDescent="0.25"/>
    <row r="892" ht="12.1" customHeight="1" x14ac:dyDescent="0.25"/>
    <row r="893" ht="12.1" customHeight="1" x14ac:dyDescent="0.25"/>
    <row r="894" ht="12.1" customHeight="1" x14ac:dyDescent="0.25"/>
    <row r="895" ht="12.1" customHeight="1" x14ac:dyDescent="0.25"/>
    <row r="896" ht="12.1" customHeight="1" x14ac:dyDescent="0.25"/>
    <row r="897" ht="12.1" customHeight="1" x14ac:dyDescent="0.25"/>
    <row r="898" ht="12.1" customHeight="1" x14ac:dyDescent="0.25"/>
    <row r="899" ht="12.1" customHeight="1" x14ac:dyDescent="0.25"/>
    <row r="900" ht="12.1" customHeight="1" x14ac:dyDescent="0.25"/>
    <row r="901" ht="12.1" customHeight="1" x14ac:dyDescent="0.25"/>
    <row r="902" ht="12.1" customHeight="1" x14ac:dyDescent="0.25"/>
    <row r="903" ht="12.1" customHeight="1" x14ac:dyDescent="0.25"/>
    <row r="904" ht="12.1" customHeight="1" x14ac:dyDescent="0.25"/>
    <row r="905" ht="12.1" customHeight="1" x14ac:dyDescent="0.25"/>
    <row r="906" ht="12.1" customHeight="1" x14ac:dyDescent="0.25"/>
    <row r="907" ht="12.1" customHeight="1" x14ac:dyDescent="0.25"/>
    <row r="908" ht="12.1" customHeight="1" x14ac:dyDescent="0.25"/>
    <row r="909" ht="12.1" customHeight="1" x14ac:dyDescent="0.25"/>
    <row r="910" ht="12.1" customHeight="1" x14ac:dyDescent="0.25"/>
    <row r="911" ht="12.1" customHeight="1" x14ac:dyDescent="0.25"/>
    <row r="912" ht="12.1" customHeight="1" x14ac:dyDescent="0.25"/>
    <row r="913" ht="12.1" customHeight="1" x14ac:dyDescent="0.25"/>
    <row r="914" ht="12.1" customHeight="1" x14ac:dyDescent="0.25"/>
    <row r="915" ht="12.1" customHeight="1" x14ac:dyDescent="0.25"/>
    <row r="916" ht="12.1" customHeight="1" x14ac:dyDescent="0.25"/>
    <row r="917" ht="12.1" customHeight="1" x14ac:dyDescent="0.25"/>
    <row r="918" ht="12.1" customHeight="1" x14ac:dyDescent="0.25"/>
    <row r="919" ht="12.1" customHeight="1" x14ac:dyDescent="0.25"/>
    <row r="920" ht="12.1" customHeight="1" x14ac:dyDescent="0.25"/>
    <row r="921" ht="12.1" customHeight="1" x14ac:dyDescent="0.25"/>
    <row r="922" ht="12.1" customHeight="1" x14ac:dyDescent="0.25"/>
    <row r="923" ht="12.1" customHeight="1" x14ac:dyDescent="0.25"/>
    <row r="924" ht="12.1" customHeight="1" x14ac:dyDescent="0.25"/>
    <row r="925" ht="12.1" customHeight="1" x14ac:dyDescent="0.25"/>
    <row r="926" ht="12.1" customHeight="1" x14ac:dyDescent="0.25"/>
    <row r="927" ht="12.1" customHeight="1" x14ac:dyDescent="0.25"/>
    <row r="928" ht="12.1" customHeight="1" x14ac:dyDescent="0.25"/>
    <row r="929" ht="12.1" customHeight="1" x14ac:dyDescent="0.25"/>
    <row r="930" ht="12.1" customHeight="1" x14ac:dyDescent="0.25"/>
    <row r="931" ht="12.1" customHeight="1" x14ac:dyDescent="0.25"/>
    <row r="932" ht="12.1" customHeight="1" x14ac:dyDescent="0.25"/>
    <row r="933" ht="12.1" customHeight="1" x14ac:dyDescent="0.25"/>
    <row r="934" ht="12.1" customHeight="1" x14ac:dyDescent="0.25"/>
    <row r="935" ht="12.1" customHeight="1" x14ac:dyDescent="0.25"/>
    <row r="936" ht="12.1" customHeight="1" x14ac:dyDescent="0.25"/>
    <row r="937" ht="12.1" customHeight="1" x14ac:dyDescent="0.25"/>
    <row r="938" ht="12.1" customHeight="1" x14ac:dyDescent="0.25"/>
    <row r="939" ht="12.1" customHeight="1" x14ac:dyDescent="0.25"/>
    <row r="940" ht="12.1" customHeight="1" x14ac:dyDescent="0.25"/>
    <row r="941" ht="12.1" customHeight="1" x14ac:dyDescent="0.25"/>
    <row r="942" ht="12.1" customHeight="1" x14ac:dyDescent="0.25"/>
    <row r="943" ht="12.1" customHeight="1" x14ac:dyDescent="0.25"/>
    <row r="944" ht="12.1" customHeight="1" x14ac:dyDescent="0.25"/>
    <row r="945" ht="12.1" customHeight="1" x14ac:dyDescent="0.25"/>
    <row r="946" ht="12.1" customHeight="1" x14ac:dyDescent="0.25"/>
    <row r="947" ht="12.1" customHeight="1" x14ac:dyDescent="0.25"/>
    <row r="948" ht="12.1" customHeight="1" x14ac:dyDescent="0.25"/>
    <row r="949" ht="12.1" customHeight="1" x14ac:dyDescent="0.25"/>
    <row r="950" ht="12.1" customHeight="1" x14ac:dyDescent="0.25"/>
    <row r="951" ht="12.1" customHeight="1" x14ac:dyDescent="0.25"/>
    <row r="952" ht="12.1" customHeight="1" x14ac:dyDescent="0.25"/>
    <row r="953" ht="12.1" customHeight="1" x14ac:dyDescent="0.25"/>
    <row r="954" ht="12.1" customHeight="1" x14ac:dyDescent="0.25"/>
    <row r="955" ht="12.1" customHeight="1" x14ac:dyDescent="0.25"/>
    <row r="956" ht="12.1" customHeight="1" x14ac:dyDescent="0.25"/>
    <row r="957" ht="12.1" customHeight="1" x14ac:dyDescent="0.25"/>
    <row r="958" ht="12.1" customHeight="1" x14ac:dyDescent="0.25"/>
    <row r="959" ht="12.1" customHeight="1" x14ac:dyDescent="0.25"/>
    <row r="960" ht="12.1" customHeight="1" x14ac:dyDescent="0.25"/>
    <row r="961" ht="12.1" customHeight="1" x14ac:dyDescent="0.25"/>
    <row r="962" ht="12.1" customHeight="1" x14ac:dyDescent="0.25"/>
    <row r="963" ht="12.1" customHeight="1" x14ac:dyDescent="0.25"/>
    <row r="964" ht="12.1" customHeight="1" x14ac:dyDescent="0.25"/>
    <row r="965" ht="12.1" customHeight="1" x14ac:dyDescent="0.25"/>
    <row r="966" ht="12.1" customHeight="1" x14ac:dyDescent="0.25"/>
    <row r="967" ht="12.1" customHeight="1" x14ac:dyDescent="0.25"/>
    <row r="968" ht="12.1" customHeight="1" x14ac:dyDescent="0.25"/>
    <row r="969" ht="12.1" customHeight="1" x14ac:dyDescent="0.25"/>
    <row r="970" ht="12.1" customHeight="1" x14ac:dyDescent="0.25"/>
    <row r="971" ht="12.1" customHeight="1" x14ac:dyDescent="0.25"/>
    <row r="972" ht="12.1" customHeight="1" x14ac:dyDescent="0.25"/>
    <row r="973" ht="12.1" customHeight="1" x14ac:dyDescent="0.25"/>
    <row r="974" ht="12.1" customHeight="1" x14ac:dyDescent="0.25"/>
    <row r="975" ht="12.1" customHeight="1" x14ac:dyDescent="0.25"/>
    <row r="976" ht="12.1" customHeight="1" x14ac:dyDescent="0.25"/>
    <row r="977" ht="12.1" customHeight="1" x14ac:dyDescent="0.25"/>
    <row r="978" ht="12.1" customHeight="1" x14ac:dyDescent="0.25"/>
    <row r="979" ht="12.1" customHeight="1" x14ac:dyDescent="0.25"/>
    <row r="980" ht="12.1" customHeight="1" x14ac:dyDescent="0.25"/>
    <row r="981" ht="12.1" customHeight="1" x14ac:dyDescent="0.25"/>
    <row r="982" ht="12.1" customHeight="1" x14ac:dyDescent="0.25"/>
    <row r="983" ht="12.1" customHeight="1" x14ac:dyDescent="0.25"/>
    <row r="984" ht="12.1" customHeight="1" x14ac:dyDescent="0.25"/>
    <row r="985" ht="12.1" customHeight="1" x14ac:dyDescent="0.25"/>
    <row r="986" ht="12.1" customHeight="1" x14ac:dyDescent="0.25"/>
    <row r="987" ht="12.1" customHeight="1" x14ac:dyDescent="0.25"/>
    <row r="988" ht="12.1" customHeight="1" x14ac:dyDescent="0.25"/>
    <row r="989" ht="12.1" customHeight="1" x14ac:dyDescent="0.25"/>
    <row r="990" ht="12.1" customHeight="1" x14ac:dyDescent="0.25"/>
    <row r="991" ht="12.1" customHeight="1" x14ac:dyDescent="0.25"/>
    <row r="992" ht="12.1" customHeight="1" x14ac:dyDescent="0.25"/>
    <row r="993" ht="12.1" customHeight="1" x14ac:dyDescent="0.25"/>
    <row r="994" ht="12.1" customHeight="1" x14ac:dyDescent="0.25"/>
    <row r="995" ht="12.1" customHeight="1" x14ac:dyDescent="0.25"/>
    <row r="996" ht="12.1" customHeight="1" x14ac:dyDescent="0.25"/>
    <row r="997" ht="12.1" customHeight="1" x14ac:dyDescent="0.25"/>
    <row r="998" ht="12.1" customHeight="1" x14ac:dyDescent="0.25"/>
    <row r="999" ht="12.1" customHeight="1" x14ac:dyDescent="0.25"/>
    <row r="1000" ht="12.1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zoomScaleNormal="100" workbookViewId="0">
      <selection activeCell="B15" sqref="B15"/>
    </sheetView>
  </sheetViews>
  <sheetFormatPr defaultRowHeight="14.3" x14ac:dyDescent="0.25"/>
  <cols>
    <col min="1" max="1" width="5.125"/>
    <col min="2" max="2" width="31.125"/>
    <col min="3" max="3" width="15.25"/>
    <col min="4" max="4" width="13.125"/>
    <col min="5" max="5" width="12.5"/>
    <col min="6" max="7" width="11"/>
    <col min="8" max="8" width="10.5"/>
    <col min="9" max="9" width="11.625"/>
    <col min="27" max="1025" width="17.625"/>
  </cols>
  <sheetData>
    <row r="1" spans="1:26" ht="13.6" customHeight="1" x14ac:dyDescent="0.25">
      <c r="A1" s="20" t="s">
        <v>28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3.6" customHeight="1" x14ac:dyDescent="0.25">
      <c r="A2" s="16" t="s">
        <v>29</v>
      </c>
      <c r="B2" s="22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6" customHeight="1" x14ac:dyDescent="0.25">
      <c r="A3" s="10"/>
      <c r="B3" s="16"/>
      <c r="C3" s="16"/>
      <c r="D3" s="16"/>
      <c r="E3" s="16"/>
      <c r="F3" s="16"/>
      <c r="G3" s="16"/>
      <c r="H3" s="16"/>
      <c r="I3" s="1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1" customHeight="1" x14ac:dyDescent="0.25">
      <c r="A4" s="7" t="s">
        <v>30</v>
      </c>
      <c r="B4" s="7" t="s">
        <v>31</v>
      </c>
      <c r="C4" s="23" t="s">
        <v>32</v>
      </c>
      <c r="D4" s="23" t="s">
        <v>33</v>
      </c>
      <c r="E4" s="7" t="s">
        <v>34</v>
      </c>
      <c r="F4" s="7"/>
      <c r="G4" s="7" t="s">
        <v>35</v>
      </c>
      <c r="H4" s="7" t="s">
        <v>36</v>
      </c>
      <c r="I4" s="7" t="s">
        <v>37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2.1" customHeight="1" x14ac:dyDescent="0.25">
      <c r="A5" s="7"/>
      <c r="B5" s="7"/>
      <c r="C5" s="23" t="s">
        <v>38</v>
      </c>
      <c r="D5" s="23"/>
      <c r="E5" s="23" t="s">
        <v>39</v>
      </c>
      <c r="F5" s="23" t="s">
        <v>40</v>
      </c>
      <c r="G5" s="7"/>
      <c r="H5" s="7"/>
      <c r="I5" s="7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3.6" customHeight="1" x14ac:dyDescent="0.25">
      <c r="A6" s="24">
        <v>1</v>
      </c>
      <c r="B6" s="25" t="s">
        <v>41</v>
      </c>
      <c r="C6" s="25"/>
      <c r="D6" s="25">
        <v>13517064</v>
      </c>
      <c r="E6" s="26" t="s">
        <v>42</v>
      </c>
      <c r="F6" s="26"/>
      <c r="G6" s="26">
        <v>0.05</v>
      </c>
      <c r="H6" s="24">
        <v>4</v>
      </c>
      <c r="I6" s="24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3.6" customHeight="1" x14ac:dyDescent="0.25">
      <c r="A7" s="24">
        <v>2</v>
      </c>
      <c r="B7" s="25" t="s">
        <v>43</v>
      </c>
      <c r="C7" s="25"/>
      <c r="D7" s="25">
        <v>13517004</v>
      </c>
      <c r="E7" s="25" t="s">
        <v>42</v>
      </c>
      <c r="F7" s="25"/>
      <c r="G7" s="26">
        <v>0.05</v>
      </c>
      <c r="H7" s="24">
        <v>4</v>
      </c>
      <c r="I7" s="24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27" customFormat="1" ht="13.6" customHeight="1" x14ac:dyDescent="0.25">
      <c r="A8" s="24">
        <v>3</v>
      </c>
      <c r="B8" s="25" t="s">
        <v>44</v>
      </c>
      <c r="C8" s="25"/>
      <c r="D8" s="25">
        <v>13517076</v>
      </c>
      <c r="E8" s="25" t="s">
        <v>42</v>
      </c>
      <c r="F8" s="25"/>
      <c r="G8" s="26">
        <v>0.05</v>
      </c>
      <c r="H8" s="24">
        <v>4</v>
      </c>
      <c r="I8" s="24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3.6" customHeight="1" x14ac:dyDescent="0.25">
      <c r="A9" s="24">
        <v>4</v>
      </c>
      <c r="B9" s="25" t="s">
        <v>45</v>
      </c>
      <c r="C9" s="25"/>
      <c r="D9" s="25">
        <v>13517064</v>
      </c>
      <c r="E9" s="25" t="s">
        <v>42</v>
      </c>
      <c r="F9" s="25"/>
      <c r="G9" s="26">
        <v>0.1</v>
      </c>
      <c r="H9" s="24">
        <v>3</v>
      </c>
      <c r="I9" s="24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3.6" customHeight="1" x14ac:dyDescent="0.25">
      <c r="A10" s="24">
        <v>5</v>
      </c>
      <c r="B10" s="25" t="s">
        <v>46</v>
      </c>
      <c r="C10" s="25"/>
      <c r="D10" s="25">
        <v>13517064</v>
      </c>
      <c r="E10" s="25" t="s">
        <v>42</v>
      </c>
      <c r="F10" s="25"/>
      <c r="G10" s="26">
        <v>0.1</v>
      </c>
      <c r="H10" s="24">
        <v>4</v>
      </c>
      <c r="I10" s="24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3.6" customHeight="1" x14ac:dyDescent="0.25">
      <c r="A11" s="24">
        <v>6</v>
      </c>
      <c r="B11" s="25" t="s">
        <v>47</v>
      </c>
      <c r="C11" s="25"/>
      <c r="D11" s="25">
        <v>13517064</v>
      </c>
      <c r="E11" s="25" t="s">
        <v>42</v>
      </c>
      <c r="F11" s="25"/>
      <c r="G11" s="26">
        <v>0.1</v>
      </c>
      <c r="H11" s="24">
        <v>4</v>
      </c>
      <c r="I11" s="24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3.6" customHeight="1" x14ac:dyDescent="0.25">
      <c r="A12" s="24">
        <v>7</v>
      </c>
      <c r="B12" s="25" t="s">
        <v>48</v>
      </c>
      <c r="C12" s="25"/>
      <c r="D12" s="25">
        <v>13517076</v>
      </c>
      <c r="E12" s="25" t="s">
        <v>42</v>
      </c>
      <c r="F12" s="25"/>
      <c r="G12" s="26">
        <v>0.1</v>
      </c>
      <c r="H12" s="24">
        <v>3</v>
      </c>
      <c r="I12" s="24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3.6" customHeight="1" x14ac:dyDescent="0.25">
      <c r="A13" s="24">
        <v>9</v>
      </c>
      <c r="B13" s="25" t="s">
        <v>49</v>
      </c>
      <c r="C13" s="25"/>
      <c r="D13" s="25">
        <v>13517025</v>
      </c>
      <c r="E13" s="25" t="s">
        <v>42</v>
      </c>
      <c r="F13" s="25"/>
      <c r="G13" s="26">
        <v>0.1</v>
      </c>
      <c r="H13" s="24">
        <v>4</v>
      </c>
      <c r="I13" s="24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3.6" customHeight="1" x14ac:dyDescent="0.25">
      <c r="A14" s="24">
        <v>10</v>
      </c>
      <c r="B14" s="25" t="s">
        <v>50</v>
      </c>
      <c r="C14" s="25"/>
      <c r="D14" s="25">
        <v>13517004</v>
      </c>
      <c r="E14" s="25" t="s">
        <v>42</v>
      </c>
      <c r="F14" s="25"/>
      <c r="G14" s="26">
        <v>0.15</v>
      </c>
      <c r="H14" s="24">
        <v>4</v>
      </c>
      <c r="I14" s="24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54.7" customHeight="1" x14ac:dyDescent="0.25">
      <c r="A15" s="24">
        <v>11</v>
      </c>
      <c r="B15" s="28" t="s">
        <v>51</v>
      </c>
      <c r="C15" s="25"/>
      <c r="D15" s="25">
        <v>13517064</v>
      </c>
      <c r="E15" s="25" t="s">
        <v>42</v>
      </c>
      <c r="F15" s="25"/>
      <c r="G15" s="26">
        <v>2.5000000000000001E-2</v>
      </c>
      <c r="H15" s="24">
        <v>4</v>
      </c>
      <c r="I15" s="24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3.6" customHeight="1" x14ac:dyDescent="0.25">
      <c r="A16" s="24">
        <v>12</v>
      </c>
      <c r="B16" s="25" t="s">
        <v>52</v>
      </c>
      <c r="C16" s="25"/>
      <c r="D16" s="25">
        <v>13517064</v>
      </c>
      <c r="E16" s="25" t="s">
        <v>42</v>
      </c>
      <c r="F16" s="25"/>
      <c r="G16" s="26">
        <v>0.2</v>
      </c>
      <c r="H16" s="24">
        <v>4</v>
      </c>
      <c r="I16" s="24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3.6" customHeight="1" x14ac:dyDescent="0.25">
      <c r="A17" s="25"/>
      <c r="B17" s="29" t="s">
        <v>53</v>
      </c>
      <c r="C17" s="24"/>
      <c r="D17" s="24"/>
      <c r="E17" s="24"/>
      <c r="F17" s="24"/>
      <c r="G17" s="24"/>
      <c r="H17" s="30">
        <f>SUMPRODUCT(H6:H16,G6:G16)</f>
        <v>3.9000000000000004</v>
      </c>
      <c r="I17" s="31">
        <f>SUMPRODUCT(I6:I16,G6:G16)</f>
        <v>0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3.6" customHeight="1" x14ac:dyDescent="0.25">
      <c r="A18" s="16"/>
      <c r="B18" s="10"/>
      <c r="C18" s="16"/>
      <c r="D18" s="16"/>
      <c r="E18" s="16"/>
      <c r="F18" s="16"/>
      <c r="G18" s="16"/>
      <c r="H18" s="16"/>
      <c r="I18" s="16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3.6" customHeight="1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3.6" customHeight="1" x14ac:dyDescent="0.25">
      <c r="A20" s="16" t="s">
        <v>54</v>
      </c>
      <c r="B20" s="16"/>
      <c r="C20" s="16"/>
      <c r="D20" s="16"/>
      <c r="E20" s="16"/>
      <c r="F20" s="16"/>
      <c r="G20" s="16"/>
      <c r="H20" s="16"/>
      <c r="I20" s="16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3.6" customHeight="1" x14ac:dyDescent="0.25">
      <c r="A21" s="16" t="s">
        <v>55</v>
      </c>
      <c r="B21" s="16"/>
      <c r="C21" s="16"/>
      <c r="D21" s="16"/>
      <c r="E21" s="16"/>
      <c r="F21" s="16"/>
      <c r="G21" s="16"/>
      <c r="H21" s="16"/>
      <c r="I21" s="16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3.6" customHeight="1" x14ac:dyDescent="0.25">
      <c r="A22" s="16" t="s">
        <v>56</v>
      </c>
      <c r="B22" s="16"/>
      <c r="C22" s="16"/>
      <c r="D22" s="16"/>
      <c r="E22" s="16"/>
      <c r="F22" s="16"/>
      <c r="G22" s="16"/>
      <c r="H22" s="16"/>
      <c r="I22" s="16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3.6" customHeight="1" x14ac:dyDescent="0.25">
      <c r="A23" s="16" t="s">
        <v>57</v>
      </c>
      <c r="B23" s="16"/>
      <c r="C23" s="16"/>
      <c r="D23" s="16"/>
      <c r="E23" s="16"/>
      <c r="F23" s="16"/>
      <c r="G23" s="16"/>
      <c r="H23" s="16"/>
      <c r="I23" s="16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3.6" customHeight="1" x14ac:dyDescent="0.25">
      <c r="A24" s="16" t="s">
        <v>58</v>
      </c>
      <c r="B24" s="16"/>
      <c r="C24" s="16"/>
      <c r="D24" s="16"/>
      <c r="E24" s="16"/>
      <c r="F24" s="16"/>
      <c r="G24" s="16"/>
      <c r="H24" s="16"/>
      <c r="I24" s="16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3.6" customHeight="1" x14ac:dyDescent="0.25">
      <c r="A25" s="16" t="s">
        <v>59</v>
      </c>
      <c r="B25" s="16"/>
      <c r="C25" s="16"/>
      <c r="D25" s="16"/>
      <c r="E25" s="16"/>
      <c r="F25" s="16"/>
      <c r="G25" s="16"/>
      <c r="H25" s="16"/>
      <c r="I25" s="16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3.6" customHeight="1" x14ac:dyDescent="0.25">
      <c r="A26" s="16" t="s">
        <v>60</v>
      </c>
      <c r="B26" s="16"/>
      <c r="C26" s="16"/>
      <c r="D26" s="16"/>
      <c r="E26" s="16"/>
      <c r="F26" s="16"/>
      <c r="G26" s="16"/>
      <c r="H26" s="16"/>
      <c r="I26" s="16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3.6" customHeight="1" x14ac:dyDescent="0.25">
      <c r="A27" s="32"/>
      <c r="B27" s="22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3.6" customHeight="1" x14ac:dyDescent="0.25">
      <c r="A28" s="10"/>
      <c r="B28" s="22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3.6" customHeight="1" x14ac:dyDescent="0.25">
      <c r="A29" s="8" t="s">
        <v>61</v>
      </c>
      <c r="B29" s="9"/>
      <c r="C29" s="17"/>
      <c r="D29" s="17"/>
      <c r="E29" s="17"/>
      <c r="F29" s="17"/>
      <c r="G29" s="17"/>
      <c r="H29" s="17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3.6" customHeight="1" x14ac:dyDescent="0.25">
      <c r="A30" s="8" t="s">
        <v>62</v>
      </c>
      <c r="B30" s="9"/>
      <c r="C30" s="17"/>
      <c r="D30" s="17"/>
      <c r="E30" s="17"/>
      <c r="F30" s="17"/>
      <c r="G30" s="17"/>
      <c r="H30" s="17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3.6" customHeight="1" x14ac:dyDescent="0.25">
      <c r="A31" s="33">
        <v>4</v>
      </c>
      <c r="B31" s="16" t="s">
        <v>63</v>
      </c>
      <c r="C31" s="17"/>
      <c r="D31" s="17"/>
      <c r="E31" s="17"/>
      <c r="F31" s="17"/>
      <c r="G31" s="17"/>
      <c r="H31" s="17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1" customHeight="1" x14ac:dyDescent="0.25">
      <c r="A32" s="6">
        <v>3</v>
      </c>
      <c r="B32" s="16" t="s">
        <v>64</v>
      </c>
      <c r="C32" s="17"/>
      <c r="D32" s="17"/>
      <c r="E32" s="17"/>
      <c r="F32" s="17"/>
      <c r="G32" s="17"/>
      <c r="H32" s="17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1" customHeight="1" x14ac:dyDescent="0.25">
      <c r="A33" s="6"/>
      <c r="B33" s="16" t="s">
        <v>65</v>
      </c>
      <c r="C33" s="17"/>
      <c r="D33" s="17"/>
      <c r="E33" s="17"/>
      <c r="F33" s="17"/>
      <c r="G33" s="17"/>
      <c r="H33" s="17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1" customHeight="1" x14ac:dyDescent="0.25">
      <c r="A34" s="6">
        <v>2</v>
      </c>
      <c r="B34" s="16" t="s">
        <v>66</v>
      </c>
      <c r="C34" s="17"/>
      <c r="D34" s="17"/>
      <c r="E34" s="17"/>
      <c r="F34" s="17"/>
      <c r="G34" s="17"/>
      <c r="H34" s="17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1" customHeight="1" x14ac:dyDescent="0.25">
      <c r="A35" s="6"/>
      <c r="B35" s="16" t="s">
        <v>67</v>
      </c>
      <c r="C35" s="17"/>
      <c r="D35" s="17"/>
      <c r="E35" s="17"/>
      <c r="F35" s="17"/>
      <c r="G35" s="17"/>
      <c r="H35" s="17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1" customHeight="1" x14ac:dyDescent="0.25">
      <c r="A36" s="6">
        <v>1</v>
      </c>
      <c r="B36" s="16" t="s">
        <v>68</v>
      </c>
      <c r="C36" s="34"/>
      <c r="D36" s="34"/>
      <c r="E36" s="34"/>
      <c r="F36" s="34"/>
      <c r="G36" s="34"/>
      <c r="H36" s="34"/>
      <c r="I36" s="34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1" customHeight="1" x14ac:dyDescent="0.25">
      <c r="A37" s="6"/>
      <c r="B37" s="10" t="s">
        <v>69</v>
      </c>
      <c r="C37" s="34"/>
      <c r="D37" s="34"/>
      <c r="E37" s="34"/>
      <c r="F37" s="34"/>
      <c r="G37" s="34"/>
      <c r="H37" s="34"/>
      <c r="I37" s="34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1" customHeight="1" x14ac:dyDescent="0.25">
      <c r="A38" s="6">
        <v>0</v>
      </c>
      <c r="B38" s="10" t="s">
        <v>70</v>
      </c>
      <c r="C38" s="34"/>
      <c r="D38" s="34"/>
      <c r="E38" s="34"/>
      <c r="F38" s="34"/>
      <c r="G38" s="34"/>
      <c r="H38" s="34"/>
      <c r="I38" s="34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1" customHeight="1" x14ac:dyDescent="0.25">
      <c r="A39" s="6"/>
      <c r="B39" s="10" t="s">
        <v>71</v>
      </c>
      <c r="C39" s="34"/>
      <c r="D39" s="34"/>
      <c r="E39" s="34"/>
      <c r="F39" s="34"/>
      <c r="G39" s="34"/>
      <c r="H39" s="34"/>
      <c r="I39" s="3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1" customHeight="1" x14ac:dyDescent="0.25">
      <c r="A40" s="8" t="s">
        <v>52</v>
      </c>
      <c r="B40" s="34"/>
      <c r="C40" s="34"/>
      <c r="D40" s="34"/>
      <c r="E40" s="34"/>
      <c r="F40" s="34"/>
      <c r="G40" s="34"/>
      <c r="H40" s="34"/>
      <c r="I40" s="3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1" customHeight="1" x14ac:dyDescent="0.25">
      <c r="A41" s="33">
        <v>4</v>
      </c>
      <c r="B41" s="16" t="s">
        <v>72</v>
      </c>
      <c r="C41" s="34"/>
      <c r="D41" s="34"/>
      <c r="E41" s="34"/>
      <c r="F41" s="34"/>
      <c r="G41" s="34"/>
      <c r="H41" s="34"/>
      <c r="I41" s="34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1" customHeight="1" x14ac:dyDescent="0.25">
      <c r="A42" s="6">
        <v>3</v>
      </c>
      <c r="B42" s="16" t="s">
        <v>73</v>
      </c>
      <c r="C42" s="34"/>
      <c r="D42" s="34"/>
      <c r="E42" s="34"/>
      <c r="F42" s="34"/>
      <c r="G42" s="34"/>
      <c r="H42" s="34"/>
      <c r="I42" s="34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3.6" customHeight="1" x14ac:dyDescent="0.25">
      <c r="A43" s="6"/>
      <c r="B43" s="16" t="s">
        <v>74</v>
      </c>
      <c r="C43" s="16"/>
      <c r="D43" s="16"/>
      <c r="E43" s="16"/>
      <c r="F43" s="16"/>
      <c r="G43" s="35"/>
      <c r="H43" s="34"/>
      <c r="I43" s="34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1" customHeight="1" x14ac:dyDescent="0.25">
      <c r="A44" s="5">
        <v>2</v>
      </c>
      <c r="B44" s="16" t="s">
        <v>75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1" customHeight="1" x14ac:dyDescent="0.25">
      <c r="A45" s="5"/>
      <c r="B45" s="16" t="s">
        <v>76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1" customHeight="1" x14ac:dyDescent="0.25">
      <c r="A46" s="6">
        <v>1</v>
      </c>
      <c r="B46" s="16" t="s">
        <v>77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1" customHeight="1" x14ac:dyDescent="0.25">
      <c r="A47" s="6"/>
      <c r="B47" s="10" t="s">
        <v>78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1" customHeight="1" x14ac:dyDescent="0.25">
      <c r="A48" s="6">
        <v>0</v>
      </c>
      <c r="B48" s="10" t="s">
        <v>70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1" customHeight="1" x14ac:dyDescent="0.25">
      <c r="A49" s="6"/>
      <c r="B49" s="10" t="s">
        <v>71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82" ht="38.25" customHeight="1" x14ac:dyDescent="0.25"/>
    <row r="83" ht="12.1" customHeight="1" x14ac:dyDescent="0.25"/>
    <row r="84" ht="12.1" customHeight="1" x14ac:dyDescent="0.25"/>
    <row r="85" ht="12.1" customHeight="1" x14ac:dyDescent="0.25"/>
    <row r="86" ht="12.1" customHeight="1" x14ac:dyDescent="0.25"/>
    <row r="87" ht="12.1" customHeight="1" x14ac:dyDescent="0.25"/>
    <row r="88" ht="12.1" customHeight="1" x14ac:dyDescent="0.25"/>
    <row r="89" ht="12.1" customHeight="1" x14ac:dyDescent="0.25"/>
    <row r="90" ht="12.1" customHeight="1" x14ac:dyDescent="0.25"/>
    <row r="91" ht="12.1" customHeight="1" x14ac:dyDescent="0.25"/>
    <row r="92" ht="12.1" customHeight="1" x14ac:dyDescent="0.25"/>
    <row r="93" ht="12.1" customHeight="1" x14ac:dyDescent="0.25"/>
    <row r="94" ht="12.1" customHeight="1" x14ac:dyDescent="0.25"/>
    <row r="95" ht="12.1" customHeight="1" x14ac:dyDescent="0.25"/>
    <row r="96" ht="12.1" customHeight="1" x14ac:dyDescent="0.25"/>
    <row r="97" ht="12.1" customHeight="1" x14ac:dyDescent="0.25"/>
    <row r="98" ht="12.1" customHeight="1" x14ac:dyDescent="0.25"/>
    <row r="99" ht="12.1" customHeight="1" x14ac:dyDescent="0.25"/>
    <row r="100" ht="12.1" customHeight="1" x14ac:dyDescent="0.25"/>
    <row r="101" ht="12.1" customHeight="1" x14ac:dyDescent="0.25"/>
    <row r="102" ht="12.1" customHeight="1" x14ac:dyDescent="0.25"/>
    <row r="103" ht="12.1" customHeight="1" x14ac:dyDescent="0.25"/>
    <row r="104" ht="12.1" customHeight="1" x14ac:dyDescent="0.25"/>
    <row r="105" ht="15.8" customHeight="1" x14ac:dyDescent="0.25"/>
    <row r="106" ht="12.1" customHeight="1" x14ac:dyDescent="0.25"/>
    <row r="107" ht="12.1" customHeight="1" x14ac:dyDescent="0.25"/>
    <row r="108" ht="12.1" customHeight="1" x14ac:dyDescent="0.25"/>
    <row r="109" ht="12.1" customHeight="1" x14ac:dyDescent="0.25"/>
    <row r="110" ht="12.1" customHeight="1" x14ac:dyDescent="0.25"/>
    <row r="111" ht="12.1" customHeight="1" x14ac:dyDescent="0.25"/>
    <row r="112" ht="12.1" customHeight="1" x14ac:dyDescent="0.25"/>
    <row r="113" ht="12.1" customHeight="1" x14ac:dyDescent="0.25"/>
    <row r="114" ht="12.1" customHeight="1" x14ac:dyDescent="0.25"/>
    <row r="115" ht="12.1" customHeight="1" x14ac:dyDescent="0.25"/>
    <row r="116" ht="12.1" customHeight="1" x14ac:dyDescent="0.25"/>
    <row r="117" ht="12.1" customHeight="1" x14ac:dyDescent="0.25"/>
    <row r="118" ht="12.1" customHeight="1" x14ac:dyDescent="0.25"/>
    <row r="119" ht="12.1" customHeight="1" x14ac:dyDescent="0.25"/>
    <row r="120" ht="12.1" customHeight="1" x14ac:dyDescent="0.25"/>
    <row r="121" ht="12.1" customHeight="1" x14ac:dyDescent="0.25"/>
    <row r="122" ht="12.1" customHeight="1" x14ac:dyDescent="0.25"/>
    <row r="123" ht="12.1" customHeight="1" x14ac:dyDescent="0.25"/>
    <row r="124" ht="12.1" customHeight="1" x14ac:dyDescent="0.25"/>
    <row r="125" ht="15.8" customHeight="1" x14ac:dyDescent="0.25"/>
    <row r="126" ht="12.1" customHeight="1" x14ac:dyDescent="0.25"/>
    <row r="127" ht="12.1" customHeight="1" x14ac:dyDescent="0.25"/>
    <row r="128" ht="12.1" customHeight="1" x14ac:dyDescent="0.25"/>
    <row r="129" ht="12.1" customHeight="1" x14ac:dyDescent="0.25"/>
    <row r="130" ht="12.1" customHeight="1" x14ac:dyDescent="0.25"/>
    <row r="131" ht="12.1" customHeight="1" x14ac:dyDescent="0.25"/>
    <row r="132" ht="12.1" customHeight="1" x14ac:dyDescent="0.25"/>
    <row r="133" ht="12.1" customHeight="1" x14ac:dyDescent="0.25"/>
    <row r="134" ht="12.1" customHeight="1" x14ac:dyDescent="0.25"/>
    <row r="135" ht="12.1" customHeight="1" x14ac:dyDescent="0.25"/>
    <row r="136" ht="15.8" customHeight="1" x14ac:dyDescent="0.25"/>
    <row r="137" ht="12.1" customHeight="1" x14ac:dyDescent="0.25"/>
    <row r="138" ht="12.1" customHeight="1" x14ac:dyDescent="0.25"/>
    <row r="139" ht="12.1" customHeight="1" x14ac:dyDescent="0.25"/>
    <row r="140" ht="12.1" customHeight="1" x14ac:dyDescent="0.25"/>
    <row r="141" ht="12.1" customHeight="1" x14ac:dyDescent="0.25"/>
    <row r="142" ht="12.1" customHeight="1" x14ac:dyDescent="0.25"/>
    <row r="143" ht="12.1" customHeight="1" x14ac:dyDescent="0.25"/>
    <row r="144" ht="12.1" customHeight="1" x14ac:dyDescent="0.25"/>
    <row r="145" ht="12.1" customHeight="1" x14ac:dyDescent="0.25"/>
    <row r="146" ht="12.1" customHeight="1" x14ac:dyDescent="0.25"/>
    <row r="147" ht="12.1" customHeight="1" x14ac:dyDescent="0.25"/>
    <row r="148" ht="12.1" customHeight="1" x14ac:dyDescent="0.25"/>
    <row r="149" ht="12.1" customHeight="1" x14ac:dyDescent="0.25"/>
    <row r="150" ht="12.1" customHeight="1" x14ac:dyDescent="0.25"/>
    <row r="151" ht="12.1" customHeight="1" x14ac:dyDescent="0.25"/>
    <row r="152" ht="12.1" customHeight="1" x14ac:dyDescent="0.25"/>
    <row r="153" ht="12.1" customHeight="1" x14ac:dyDescent="0.25"/>
    <row r="154" ht="12.1" customHeight="1" x14ac:dyDescent="0.25"/>
    <row r="155" ht="12.1" customHeight="1" x14ac:dyDescent="0.25"/>
    <row r="156" ht="12.1" customHeight="1" x14ac:dyDescent="0.25"/>
    <row r="157" ht="12.1" customHeight="1" x14ac:dyDescent="0.25"/>
    <row r="158" ht="12.1" customHeight="1" x14ac:dyDescent="0.25"/>
    <row r="159" ht="12.1" customHeight="1" x14ac:dyDescent="0.25"/>
    <row r="160" ht="12.1" customHeight="1" x14ac:dyDescent="0.25"/>
    <row r="161" ht="12.1" customHeight="1" x14ac:dyDescent="0.25"/>
    <row r="162" ht="12.1" customHeight="1" x14ac:dyDescent="0.25"/>
    <row r="163" ht="12.1" customHeight="1" x14ac:dyDescent="0.25"/>
    <row r="164" ht="12.1" customHeight="1" x14ac:dyDescent="0.25"/>
    <row r="165" ht="12.1" customHeight="1" x14ac:dyDescent="0.25"/>
    <row r="166" ht="12.1" customHeight="1" x14ac:dyDescent="0.25"/>
    <row r="167" ht="12.1" customHeight="1" x14ac:dyDescent="0.25"/>
    <row r="168" ht="12.1" customHeight="1" x14ac:dyDescent="0.25"/>
    <row r="169" ht="12.1" customHeight="1" x14ac:dyDescent="0.25"/>
    <row r="170" ht="12.1" customHeight="1" x14ac:dyDescent="0.25"/>
    <row r="171" ht="12.1" customHeight="1" x14ac:dyDescent="0.25"/>
    <row r="172" ht="12.1" customHeight="1" x14ac:dyDescent="0.25"/>
    <row r="173" ht="12.1" customHeight="1" x14ac:dyDescent="0.25"/>
    <row r="174" ht="12.1" customHeight="1" x14ac:dyDescent="0.25"/>
    <row r="175" ht="12.1" customHeight="1" x14ac:dyDescent="0.25"/>
    <row r="176" ht="12.1" customHeight="1" x14ac:dyDescent="0.25"/>
    <row r="177" ht="12.1" customHeight="1" x14ac:dyDescent="0.25"/>
    <row r="178" ht="12.1" customHeight="1" x14ac:dyDescent="0.25"/>
    <row r="179" ht="12.1" customHeight="1" x14ac:dyDescent="0.25"/>
    <row r="180" ht="12.1" customHeight="1" x14ac:dyDescent="0.25"/>
    <row r="181" ht="12.1" customHeight="1" x14ac:dyDescent="0.25"/>
    <row r="182" ht="12.1" customHeight="1" x14ac:dyDescent="0.25"/>
    <row r="183" ht="12.1" customHeight="1" x14ac:dyDescent="0.25"/>
    <row r="184" ht="12.1" customHeight="1" x14ac:dyDescent="0.25"/>
    <row r="185" ht="12.1" customHeight="1" x14ac:dyDescent="0.25"/>
    <row r="186" ht="12.1" customHeight="1" x14ac:dyDescent="0.25"/>
    <row r="187" ht="12.1" customHeight="1" x14ac:dyDescent="0.25"/>
    <row r="188" ht="12.1" customHeight="1" x14ac:dyDescent="0.25"/>
    <row r="189" ht="12.1" customHeight="1" x14ac:dyDescent="0.25"/>
    <row r="190" ht="12.1" customHeight="1" x14ac:dyDescent="0.25"/>
    <row r="191" ht="12.1" customHeight="1" x14ac:dyDescent="0.25"/>
    <row r="192" ht="12.1" customHeight="1" x14ac:dyDescent="0.25"/>
    <row r="193" ht="12.1" customHeight="1" x14ac:dyDescent="0.25"/>
    <row r="194" ht="12.1" customHeight="1" x14ac:dyDescent="0.25"/>
    <row r="195" ht="12.1" customHeight="1" x14ac:dyDescent="0.25"/>
    <row r="196" ht="12.1" customHeight="1" x14ac:dyDescent="0.25"/>
    <row r="197" ht="12.1" customHeight="1" x14ac:dyDescent="0.25"/>
    <row r="198" ht="12.1" customHeight="1" x14ac:dyDescent="0.25"/>
    <row r="199" ht="12.1" customHeight="1" x14ac:dyDescent="0.25"/>
    <row r="200" ht="12.1" customHeight="1" x14ac:dyDescent="0.25"/>
    <row r="201" ht="12.1" customHeight="1" x14ac:dyDescent="0.25"/>
    <row r="202" ht="12.1" customHeight="1" x14ac:dyDescent="0.25"/>
    <row r="203" ht="12.1" customHeight="1" x14ac:dyDescent="0.25"/>
    <row r="204" ht="12.1" customHeight="1" x14ac:dyDescent="0.25"/>
    <row r="205" ht="12.1" customHeight="1" x14ac:dyDescent="0.25"/>
    <row r="206" ht="12.1" customHeight="1" x14ac:dyDescent="0.25"/>
    <row r="207" ht="12.1" customHeight="1" x14ac:dyDescent="0.25"/>
    <row r="208" ht="12.1" customHeight="1" x14ac:dyDescent="0.25"/>
    <row r="209" ht="12.1" customHeight="1" x14ac:dyDescent="0.25"/>
    <row r="210" ht="12.1" customHeight="1" x14ac:dyDescent="0.25"/>
    <row r="211" ht="12.1" customHeight="1" x14ac:dyDescent="0.25"/>
    <row r="212" ht="12.1" customHeight="1" x14ac:dyDescent="0.25"/>
    <row r="213" ht="12.1" customHeight="1" x14ac:dyDescent="0.25"/>
    <row r="214" ht="12.1" customHeight="1" x14ac:dyDescent="0.25"/>
    <row r="215" ht="12.1" customHeight="1" x14ac:dyDescent="0.25"/>
    <row r="216" ht="12.1" customHeight="1" x14ac:dyDescent="0.25"/>
    <row r="217" ht="12.1" customHeight="1" x14ac:dyDescent="0.25"/>
    <row r="218" ht="12.1" customHeight="1" x14ac:dyDescent="0.25"/>
    <row r="219" ht="12.1" customHeight="1" x14ac:dyDescent="0.25"/>
    <row r="220" ht="12.1" customHeight="1" x14ac:dyDescent="0.25"/>
    <row r="221" ht="12.1" customHeight="1" x14ac:dyDescent="0.25"/>
    <row r="222" ht="12.1" customHeight="1" x14ac:dyDescent="0.25"/>
    <row r="223" ht="12.1" customHeight="1" x14ac:dyDescent="0.25"/>
    <row r="224" ht="12.1" customHeight="1" x14ac:dyDescent="0.25"/>
    <row r="225" ht="12.1" customHeight="1" x14ac:dyDescent="0.25"/>
    <row r="226" ht="12.1" customHeight="1" x14ac:dyDescent="0.25"/>
    <row r="227" ht="12.1" customHeight="1" x14ac:dyDescent="0.25"/>
    <row r="228" ht="12.1" customHeight="1" x14ac:dyDescent="0.25"/>
    <row r="229" ht="12.1" customHeight="1" x14ac:dyDescent="0.25"/>
    <row r="230" ht="12.1" customHeight="1" x14ac:dyDescent="0.25"/>
    <row r="231" ht="12.1" customHeight="1" x14ac:dyDescent="0.25"/>
    <row r="232" ht="12.1" customHeight="1" x14ac:dyDescent="0.25"/>
    <row r="233" ht="12.1" customHeight="1" x14ac:dyDescent="0.25"/>
    <row r="234" ht="12.1" customHeight="1" x14ac:dyDescent="0.25"/>
    <row r="235" ht="12.1" customHeight="1" x14ac:dyDescent="0.25"/>
    <row r="236" ht="12.1" customHeight="1" x14ac:dyDescent="0.25"/>
    <row r="237" ht="12.1" customHeight="1" x14ac:dyDescent="0.25"/>
    <row r="238" ht="12.1" customHeight="1" x14ac:dyDescent="0.25"/>
    <row r="239" ht="12.1" customHeight="1" x14ac:dyDescent="0.25"/>
    <row r="240" ht="12.1" customHeight="1" x14ac:dyDescent="0.25"/>
    <row r="241" ht="12.1" customHeight="1" x14ac:dyDescent="0.25"/>
    <row r="242" ht="12.1" customHeight="1" x14ac:dyDescent="0.25"/>
    <row r="243" ht="12.1" customHeight="1" x14ac:dyDescent="0.25"/>
    <row r="244" ht="12.1" customHeight="1" x14ac:dyDescent="0.25"/>
    <row r="245" ht="12.1" customHeight="1" x14ac:dyDescent="0.25"/>
    <row r="246" ht="12.1" customHeight="1" x14ac:dyDescent="0.25"/>
    <row r="247" ht="12.1" customHeight="1" x14ac:dyDescent="0.25"/>
    <row r="248" ht="12.1" customHeight="1" x14ac:dyDescent="0.25"/>
    <row r="249" ht="12.1" customHeight="1" x14ac:dyDescent="0.25"/>
    <row r="250" ht="12.1" customHeight="1" x14ac:dyDescent="0.25"/>
    <row r="251" ht="12.1" customHeight="1" x14ac:dyDescent="0.25"/>
    <row r="252" ht="12.1" customHeight="1" x14ac:dyDescent="0.25"/>
    <row r="253" ht="12.1" customHeight="1" x14ac:dyDescent="0.25"/>
    <row r="254" ht="12.1" customHeight="1" x14ac:dyDescent="0.25"/>
    <row r="255" ht="12.1" customHeight="1" x14ac:dyDescent="0.25"/>
    <row r="256" ht="12.1" customHeight="1" x14ac:dyDescent="0.25"/>
    <row r="257" ht="12.1" customHeight="1" x14ac:dyDescent="0.25"/>
    <row r="258" ht="12.1" customHeight="1" x14ac:dyDescent="0.25"/>
    <row r="259" ht="12.1" customHeight="1" x14ac:dyDescent="0.25"/>
    <row r="260" ht="12.1" customHeight="1" x14ac:dyDescent="0.25"/>
    <row r="261" ht="12.1" customHeight="1" x14ac:dyDescent="0.25"/>
    <row r="262" ht="12.1" customHeight="1" x14ac:dyDescent="0.25"/>
    <row r="263" ht="12.1" customHeight="1" x14ac:dyDescent="0.25"/>
    <row r="264" ht="12.1" customHeight="1" x14ac:dyDescent="0.25"/>
    <row r="265" ht="12.1" customHeight="1" x14ac:dyDescent="0.25"/>
    <row r="266" ht="12.1" customHeight="1" x14ac:dyDescent="0.25"/>
    <row r="267" ht="12.1" customHeight="1" x14ac:dyDescent="0.25"/>
    <row r="268" ht="12.1" customHeight="1" x14ac:dyDescent="0.25"/>
    <row r="269" ht="12.1" customHeight="1" x14ac:dyDescent="0.25"/>
    <row r="270" ht="12.1" customHeight="1" x14ac:dyDescent="0.25"/>
    <row r="271" ht="12.1" customHeight="1" x14ac:dyDescent="0.25"/>
    <row r="272" ht="12.1" customHeight="1" x14ac:dyDescent="0.25"/>
    <row r="273" ht="12.1" customHeight="1" x14ac:dyDescent="0.25"/>
    <row r="274" ht="12.1" customHeight="1" x14ac:dyDescent="0.25"/>
    <row r="275" ht="12.1" customHeight="1" x14ac:dyDescent="0.25"/>
    <row r="276" ht="12.1" customHeight="1" x14ac:dyDescent="0.25"/>
    <row r="277" ht="12.1" customHeight="1" x14ac:dyDescent="0.25"/>
    <row r="278" ht="12.1" customHeight="1" x14ac:dyDescent="0.25"/>
    <row r="279" ht="12.1" customHeight="1" x14ac:dyDescent="0.25"/>
    <row r="280" ht="12.1" customHeight="1" x14ac:dyDescent="0.25"/>
    <row r="281" ht="12.1" customHeight="1" x14ac:dyDescent="0.25"/>
    <row r="282" ht="12.1" customHeight="1" x14ac:dyDescent="0.25"/>
    <row r="283" ht="12.1" customHeight="1" x14ac:dyDescent="0.25"/>
    <row r="284" ht="12.1" customHeight="1" x14ac:dyDescent="0.25"/>
    <row r="285" ht="12.1" customHeight="1" x14ac:dyDescent="0.25"/>
    <row r="286" ht="12.1" customHeight="1" x14ac:dyDescent="0.25"/>
    <row r="287" ht="12.1" customHeight="1" x14ac:dyDescent="0.25"/>
    <row r="288" ht="12.1" customHeight="1" x14ac:dyDescent="0.25"/>
    <row r="289" ht="12.1" customHeight="1" x14ac:dyDescent="0.25"/>
    <row r="290" ht="12.1" customHeight="1" x14ac:dyDescent="0.25"/>
    <row r="291" ht="12.1" customHeight="1" x14ac:dyDescent="0.25"/>
    <row r="292" ht="12.1" customHeight="1" x14ac:dyDescent="0.25"/>
    <row r="293" ht="12.1" customHeight="1" x14ac:dyDescent="0.25"/>
    <row r="294" ht="12.1" customHeight="1" x14ac:dyDescent="0.25"/>
    <row r="295" ht="12.1" customHeight="1" x14ac:dyDescent="0.25"/>
    <row r="296" ht="12.1" customHeight="1" x14ac:dyDescent="0.25"/>
    <row r="297" ht="12.1" customHeight="1" x14ac:dyDescent="0.25"/>
    <row r="298" ht="12.1" customHeight="1" x14ac:dyDescent="0.25"/>
    <row r="299" ht="12.1" customHeight="1" x14ac:dyDescent="0.25"/>
    <row r="300" ht="12.1" customHeight="1" x14ac:dyDescent="0.25"/>
    <row r="301" ht="12.1" customHeight="1" x14ac:dyDescent="0.25"/>
    <row r="302" ht="12.1" customHeight="1" x14ac:dyDescent="0.25"/>
    <row r="303" ht="12.1" customHeight="1" x14ac:dyDescent="0.25"/>
    <row r="304" ht="12.1" customHeight="1" x14ac:dyDescent="0.25"/>
    <row r="305" ht="12.1" customHeight="1" x14ac:dyDescent="0.25"/>
    <row r="306" ht="12.1" customHeight="1" x14ac:dyDescent="0.25"/>
    <row r="307" ht="12.1" customHeight="1" x14ac:dyDescent="0.25"/>
    <row r="308" ht="12.1" customHeight="1" x14ac:dyDescent="0.25"/>
    <row r="309" ht="12.1" customHeight="1" x14ac:dyDescent="0.25"/>
    <row r="310" ht="12.1" customHeight="1" x14ac:dyDescent="0.25"/>
    <row r="311" ht="12.1" customHeight="1" x14ac:dyDescent="0.25"/>
    <row r="312" ht="12.1" customHeight="1" x14ac:dyDescent="0.25"/>
    <row r="313" ht="12.1" customHeight="1" x14ac:dyDescent="0.25"/>
    <row r="314" ht="12.1" customHeight="1" x14ac:dyDescent="0.25"/>
    <row r="315" ht="12.1" customHeight="1" x14ac:dyDescent="0.25"/>
    <row r="316" ht="12.1" customHeight="1" x14ac:dyDescent="0.25"/>
    <row r="317" ht="12.1" customHeight="1" x14ac:dyDescent="0.25"/>
    <row r="318" ht="12.1" customHeight="1" x14ac:dyDescent="0.25"/>
    <row r="319" ht="12.1" customHeight="1" x14ac:dyDescent="0.25"/>
    <row r="320" ht="12.1" customHeight="1" x14ac:dyDescent="0.25"/>
    <row r="321" ht="12.1" customHeight="1" x14ac:dyDescent="0.25"/>
    <row r="322" ht="12.1" customHeight="1" x14ac:dyDescent="0.25"/>
    <row r="323" ht="12.1" customHeight="1" x14ac:dyDescent="0.25"/>
    <row r="324" ht="12.1" customHeight="1" x14ac:dyDescent="0.25"/>
    <row r="325" ht="12.1" customHeight="1" x14ac:dyDescent="0.25"/>
    <row r="326" ht="12.1" customHeight="1" x14ac:dyDescent="0.25"/>
    <row r="327" ht="12.1" customHeight="1" x14ac:dyDescent="0.25"/>
    <row r="328" ht="12.1" customHeight="1" x14ac:dyDescent="0.25"/>
    <row r="329" ht="12.1" customHeight="1" x14ac:dyDescent="0.25"/>
    <row r="330" ht="12.1" customHeight="1" x14ac:dyDescent="0.25"/>
    <row r="331" ht="12.1" customHeight="1" x14ac:dyDescent="0.25"/>
    <row r="332" ht="12.1" customHeight="1" x14ac:dyDescent="0.25"/>
    <row r="333" ht="12.1" customHeight="1" x14ac:dyDescent="0.25"/>
    <row r="334" ht="12.1" customHeight="1" x14ac:dyDescent="0.25"/>
    <row r="335" ht="12.1" customHeight="1" x14ac:dyDescent="0.25"/>
    <row r="336" ht="12.1" customHeight="1" x14ac:dyDescent="0.25"/>
    <row r="337" ht="12.1" customHeight="1" x14ac:dyDescent="0.25"/>
    <row r="338" ht="12.1" customHeight="1" x14ac:dyDescent="0.25"/>
    <row r="339" ht="12.1" customHeight="1" x14ac:dyDescent="0.25"/>
    <row r="340" ht="12.1" customHeight="1" x14ac:dyDescent="0.25"/>
    <row r="341" ht="12.1" customHeight="1" x14ac:dyDescent="0.25"/>
    <row r="342" ht="12.1" customHeight="1" x14ac:dyDescent="0.25"/>
    <row r="343" ht="12.1" customHeight="1" x14ac:dyDescent="0.25"/>
    <row r="344" ht="12.1" customHeight="1" x14ac:dyDescent="0.25"/>
    <row r="345" ht="12.1" customHeight="1" x14ac:dyDescent="0.25"/>
    <row r="346" ht="12.1" customHeight="1" x14ac:dyDescent="0.25"/>
    <row r="347" ht="12.1" customHeight="1" x14ac:dyDescent="0.25"/>
    <row r="348" ht="12.1" customHeight="1" x14ac:dyDescent="0.25"/>
    <row r="349" ht="12.1" customHeight="1" x14ac:dyDescent="0.25"/>
    <row r="350" ht="12.1" customHeight="1" x14ac:dyDescent="0.25"/>
    <row r="351" ht="12.1" customHeight="1" x14ac:dyDescent="0.25"/>
    <row r="352" ht="12.1" customHeight="1" x14ac:dyDescent="0.25"/>
    <row r="353" ht="12.1" customHeight="1" x14ac:dyDescent="0.25"/>
    <row r="354" ht="12.1" customHeight="1" x14ac:dyDescent="0.25"/>
    <row r="355" ht="12.1" customHeight="1" x14ac:dyDescent="0.25"/>
    <row r="356" ht="12.1" customHeight="1" x14ac:dyDescent="0.25"/>
    <row r="357" ht="12.1" customHeight="1" x14ac:dyDescent="0.25"/>
    <row r="358" ht="12.1" customHeight="1" x14ac:dyDescent="0.25"/>
    <row r="359" ht="12.1" customHeight="1" x14ac:dyDescent="0.25"/>
    <row r="360" ht="12.1" customHeight="1" x14ac:dyDescent="0.25"/>
    <row r="361" ht="12.1" customHeight="1" x14ac:dyDescent="0.25"/>
    <row r="362" ht="12.1" customHeight="1" x14ac:dyDescent="0.25"/>
    <row r="363" ht="12.1" customHeight="1" x14ac:dyDescent="0.25"/>
    <row r="364" ht="12.1" customHeight="1" x14ac:dyDescent="0.25"/>
    <row r="365" ht="12.1" customHeight="1" x14ac:dyDescent="0.25"/>
    <row r="366" ht="12.1" customHeight="1" x14ac:dyDescent="0.25"/>
    <row r="367" ht="12.1" customHeight="1" x14ac:dyDescent="0.25"/>
    <row r="368" ht="12.1" customHeight="1" x14ac:dyDescent="0.25"/>
    <row r="369" ht="12.1" customHeight="1" x14ac:dyDescent="0.25"/>
    <row r="370" ht="12.1" customHeight="1" x14ac:dyDescent="0.25"/>
    <row r="371" ht="12.1" customHeight="1" x14ac:dyDescent="0.25"/>
    <row r="372" ht="12.1" customHeight="1" x14ac:dyDescent="0.25"/>
    <row r="373" ht="12.1" customHeight="1" x14ac:dyDescent="0.25"/>
    <row r="374" ht="12.1" customHeight="1" x14ac:dyDescent="0.25"/>
    <row r="375" ht="12.1" customHeight="1" x14ac:dyDescent="0.25"/>
    <row r="376" ht="12.1" customHeight="1" x14ac:dyDescent="0.25"/>
    <row r="377" ht="12.1" customHeight="1" x14ac:dyDescent="0.25"/>
    <row r="378" ht="12.1" customHeight="1" x14ac:dyDescent="0.25"/>
    <row r="379" ht="12.1" customHeight="1" x14ac:dyDescent="0.25"/>
    <row r="380" ht="12.1" customHeight="1" x14ac:dyDescent="0.25"/>
    <row r="381" ht="12.1" customHeight="1" x14ac:dyDescent="0.25"/>
    <row r="382" ht="12.1" customHeight="1" x14ac:dyDescent="0.25"/>
    <row r="383" ht="12.1" customHeight="1" x14ac:dyDescent="0.25"/>
    <row r="384" ht="12.1" customHeight="1" x14ac:dyDescent="0.25"/>
    <row r="385" ht="12.1" customHeight="1" x14ac:dyDescent="0.25"/>
    <row r="386" ht="12.1" customHeight="1" x14ac:dyDescent="0.25"/>
    <row r="387" ht="12.1" customHeight="1" x14ac:dyDescent="0.25"/>
    <row r="388" ht="12.1" customHeight="1" x14ac:dyDescent="0.25"/>
    <row r="389" ht="12.1" customHeight="1" x14ac:dyDescent="0.25"/>
    <row r="390" ht="12.1" customHeight="1" x14ac:dyDescent="0.25"/>
    <row r="391" ht="12.1" customHeight="1" x14ac:dyDescent="0.25"/>
    <row r="392" ht="12.1" customHeight="1" x14ac:dyDescent="0.25"/>
    <row r="393" ht="12.1" customHeight="1" x14ac:dyDescent="0.25"/>
    <row r="394" ht="12.1" customHeight="1" x14ac:dyDescent="0.25"/>
    <row r="395" ht="12.1" customHeight="1" x14ac:dyDescent="0.25"/>
    <row r="396" ht="12.1" customHeight="1" x14ac:dyDescent="0.25"/>
    <row r="397" ht="12.1" customHeight="1" x14ac:dyDescent="0.25"/>
    <row r="398" ht="12.1" customHeight="1" x14ac:dyDescent="0.25"/>
    <row r="399" ht="12.1" customHeight="1" x14ac:dyDescent="0.25"/>
    <row r="400" ht="12.1" customHeight="1" x14ac:dyDescent="0.25"/>
    <row r="401" ht="12.1" customHeight="1" x14ac:dyDescent="0.25"/>
    <row r="402" ht="12.1" customHeight="1" x14ac:dyDescent="0.25"/>
    <row r="403" ht="12.1" customHeight="1" x14ac:dyDescent="0.25"/>
    <row r="404" ht="12.1" customHeight="1" x14ac:dyDescent="0.25"/>
    <row r="405" ht="12.1" customHeight="1" x14ac:dyDescent="0.25"/>
    <row r="406" ht="12.1" customHeight="1" x14ac:dyDescent="0.25"/>
    <row r="407" ht="12.1" customHeight="1" x14ac:dyDescent="0.25"/>
    <row r="408" ht="12.1" customHeight="1" x14ac:dyDescent="0.25"/>
    <row r="409" ht="12.1" customHeight="1" x14ac:dyDescent="0.25"/>
    <row r="410" ht="12.1" customHeight="1" x14ac:dyDescent="0.25"/>
    <row r="411" ht="12.1" customHeight="1" x14ac:dyDescent="0.25"/>
    <row r="412" ht="12.1" customHeight="1" x14ac:dyDescent="0.25"/>
    <row r="413" ht="12.1" customHeight="1" x14ac:dyDescent="0.25"/>
    <row r="414" ht="12.1" customHeight="1" x14ac:dyDescent="0.25"/>
    <row r="415" ht="12.1" customHeight="1" x14ac:dyDescent="0.25"/>
    <row r="416" ht="12.1" customHeight="1" x14ac:dyDescent="0.25"/>
    <row r="417" ht="12.1" customHeight="1" x14ac:dyDescent="0.25"/>
    <row r="418" ht="12.1" customHeight="1" x14ac:dyDescent="0.25"/>
    <row r="419" ht="12.1" customHeight="1" x14ac:dyDescent="0.25"/>
    <row r="420" ht="12.1" customHeight="1" x14ac:dyDescent="0.25"/>
    <row r="421" ht="12.1" customHeight="1" x14ac:dyDescent="0.25"/>
    <row r="422" ht="12.1" customHeight="1" x14ac:dyDescent="0.25"/>
    <row r="423" ht="12.1" customHeight="1" x14ac:dyDescent="0.25"/>
    <row r="424" ht="12.1" customHeight="1" x14ac:dyDescent="0.25"/>
    <row r="425" ht="12.1" customHeight="1" x14ac:dyDescent="0.25"/>
    <row r="426" ht="12.1" customHeight="1" x14ac:dyDescent="0.25"/>
    <row r="427" ht="12.1" customHeight="1" x14ac:dyDescent="0.25"/>
    <row r="428" ht="12.1" customHeight="1" x14ac:dyDescent="0.25"/>
    <row r="429" ht="12.1" customHeight="1" x14ac:dyDescent="0.25"/>
    <row r="430" ht="12.1" customHeight="1" x14ac:dyDescent="0.25"/>
    <row r="431" ht="12.1" customHeight="1" x14ac:dyDescent="0.25"/>
    <row r="432" ht="12.1" customHeight="1" x14ac:dyDescent="0.25"/>
    <row r="433" ht="12.1" customHeight="1" x14ac:dyDescent="0.25"/>
    <row r="434" ht="12.1" customHeight="1" x14ac:dyDescent="0.25"/>
    <row r="435" ht="12.1" customHeight="1" x14ac:dyDescent="0.25"/>
    <row r="436" ht="12.1" customHeight="1" x14ac:dyDescent="0.25"/>
    <row r="437" ht="12.1" customHeight="1" x14ac:dyDescent="0.25"/>
    <row r="438" ht="12.1" customHeight="1" x14ac:dyDescent="0.25"/>
    <row r="439" ht="12.1" customHeight="1" x14ac:dyDescent="0.25"/>
    <row r="440" ht="12.1" customHeight="1" x14ac:dyDescent="0.25"/>
    <row r="441" ht="12.1" customHeight="1" x14ac:dyDescent="0.25"/>
    <row r="442" ht="12.1" customHeight="1" x14ac:dyDescent="0.25"/>
    <row r="443" ht="12.1" customHeight="1" x14ac:dyDescent="0.25"/>
    <row r="444" ht="12.1" customHeight="1" x14ac:dyDescent="0.25"/>
    <row r="445" ht="12.1" customHeight="1" x14ac:dyDescent="0.25"/>
    <row r="446" ht="12.1" customHeight="1" x14ac:dyDescent="0.25"/>
    <row r="447" ht="12.1" customHeight="1" x14ac:dyDescent="0.25"/>
    <row r="448" ht="12.1" customHeight="1" x14ac:dyDescent="0.25"/>
    <row r="449" ht="12.1" customHeight="1" x14ac:dyDescent="0.25"/>
    <row r="450" ht="12.1" customHeight="1" x14ac:dyDescent="0.25"/>
    <row r="451" ht="12.1" customHeight="1" x14ac:dyDescent="0.25"/>
    <row r="452" ht="12.1" customHeight="1" x14ac:dyDescent="0.25"/>
    <row r="453" ht="12.1" customHeight="1" x14ac:dyDescent="0.25"/>
    <row r="454" ht="12.1" customHeight="1" x14ac:dyDescent="0.25"/>
    <row r="455" ht="12.1" customHeight="1" x14ac:dyDescent="0.25"/>
    <row r="456" ht="12.1" customHeight="1" x14ac:dyDescent="0.25"/>
    <row r="457" ht="12.1" customHeight="1" x14ac:dyDescent="0.25"/>
    <row r="458" ht="12.1" customHeight="1" x14ac:dyDescent="0.25"/>
    <row r="459" ht="12.1" customHeight="1" x14ac:dyDescent="0.25"/>
    <row r="460" ht="12.1" customHeight="1" x14ac:dyDescent="0.25"/>
    <row r="461" ht="12.1" customHeight="1" x14ac:dyDescent="0.25"/>
    <row r="462" ht="12.1" customHeight="1" x14ac:dyDescent="0.25"/>
    <row r="463" ht="12.1" customHeight="1" x14ac:dyDescent="0.25"/>
    <row r="464" ht="12.1" customHeight="1" x14ac:dyDescent="0.25"/>
    <row r="465" ht="12.1" customHeight="1" x14ac:dyDescent="0.25"/>
    <row r="466" ht="12.1" customHeight="1" x14ac:dyDescent="0.25"/>
    <row r="467" ht="12.1" customHeight="1" x14ac:dyDescent="0.25"/>
    <row r="468" ht="12.1" customHeight="1" x14ac:dyDescent="0.25"/>
    <row r="469" ht="12.1" customHeight="1" x14ac:dyDescent="0.25"/>
    <row r="470" ht="12.1" customHeight="1" x14ac:dyDescent="0.25"/>
    <row r="471" ht="12.1" customHeight="1" x14ac:dyDescent="0.25"/>
    <row r="472" ht="12.1" customHeight="1" x14ac:dyDescent="0.25"/>
    <row r="473" ht="12.1" customHeight="1" x14ac:dyDescent="0.25"/>
    <row r="474" ht="12.1" customHeight="1" x14ac:dyDescent="0.25"/>
    <row r="475" ht="12.1" customHeight="1" x14ac:dyDescent="0.25"/>
    <row r="476" ht="12.1" customHeight="1" x14ac:dyDescent="0.25"/>
    <row r="477" ht="12.1" customHeight="1" x14ac:dyDescent="0.25"/>
    <row r="478" ht="12.1" customHeight="1" x14ac:dyDescent="0.25"/>
    <row r="479" ht="12.1" customHeight="1" x14ac:dyDescent="0.25"/>
    <row r="480" ht="12.1" customHeight="1" x14ac:dyDescent="0.25"/>
    <row r="481" ht="12.1" customHeight="1" x14ac:dyDescent="0.25"/>
    <row r="482" ht="12.1" customHeight="1" x14ac:dyDescent="0.25"/>
    <row r="483" ht="12.1" customHeight="1" x14ac:dyDescent="0.25"/>
    <row r="484" ht="12.1" customHeight="1" x14ac:dyDescent="0.25"/>
    <row r="485" ht="12.1" customHeight="1" x14ac:dyDescent="0.25"/>
    <row r="486" ht="12.1" customHeight="1" x14ac:dyDescent="0.25"/>
    <row r="487" ht="12.1" customHeight="1" x14ac:dyDescent="0.25"/>
    <row r="488" ht="12.1" customHeight="1" x14ac:dyDescent="0.25"/>
    <row r="489" ht="12.1" customHeight="1" x14ac:dyDescent="0.25"/>
    <row r="490" ht="12.1" customHeight="1" x14ac:dyDescent="0.25"/>
    <row r="491" ht="12.1" customHeight="1" x14ac:dyDescent="0.25"/>
    <row r="492" ht="12.1" customHeight="1" x14ac:dyDescent="0.25"/>
    <row r="493" ht="12.1" customHeight="1" x14ac:dyDescent="0.25"/>
    <row r="494" ht="12.1" customHeight="1" x14ac:dyDescent="0.25"/>
    <row r="495" ht="12.1" customHeight="1" x14ac:dyDescent="0.25"/>
    <row r="496" ht="12.1" customHeight="1" x14ac:dyDescent="0.25"/>
    <row r="497" ht="12.1" customHeight="1" x14ac:dyDescent="0.25"/>
    <row r="498" ht="12.1" customHeight="1" x14ac:dyDescent="0.25"/>
    <row r="499" ht="12.1" customHeight="1" x14ac:dyDescent="0.25"/>
    <row r="500" ht="12.1" customHeight="1" x14ac:dyDescent="0.25"/>
    <row r="501" ht="12.1" customHeight="1" x14ac:dyDescent="0.25"/>
    <row r="502" ht="12.1" customHeight="1" x14ac:dyDescent="0.25"/>
    <row r="503" ht="12.1" customHeight="1" x14ac:dyDescent="0.25"/>
    <row r="504" ht="12.1" customHeight="1" x14ac:dyDescent="0.25"/>
    <row r="505" ht="12.1" customHeight="1" x14ac:dyDescent="0.25"/>
    <row r="506" ht="12.1" customHeight="1" x14ac:dyDescent="0.25"/>
    <row r="507" ht="12.1" customHeight="1" x14ac:dyDescent="0.25"/>
    <row r="508" ht="12.1" customHeight="1" x14ac:dyDescent="0.25"/>
    <row r="509" ht="12.1" customHeight="1" x14ac:dyDescent="0.25"/>
    <row r="510" ht="12.1" customHeight="1" x14ac:dyDescent="0.25"/>
    <row r="511" ht="12.1" customHeight="1" x14ac:dyDescent="0.25"/>
    <row r="512" ht="12.1" customHeight="1" x14ac:dyDescent="0.25"/>
    <row r="513" ht="12.1" customHeight="1" x14ac:dyDescent="0.25"/>
    <row r="514" ht="12.1" customHeight="1" x14ac:dyDescent="0.25"/>
    <row r="515" ht="12.1" customHeight="1" x14ac:dyDescent="0.25"/>
    <row r="516" ht="12.1" customHeight="1" x14ac:dyDescent="0.25"/>
    <row r="517" ht="12.1" customHeight="1" x14ac:dyDescent="0.25"/>
    <row r="518" ht="12.1" customHeight="1" x14ac:dyDescent="0.25"/>
    <row r="519" ht="12.1" customHeight="1" x14ac:dyDescent="0.25"/>
    <row r="520" ht="12.1" customHeight="1" x14ac:dyDescent="0.25"/>
    <row r="521" ht="12.1" customHeight="1" x14ac:dyDescent="0.25"/>
    <row r="522" ht="12.1" customHeight="1" x14ac:dyDescent="0.25"/>
    <row r="523" ht="12.1" customHeight="1" x14ac:dyDescent="0.25"/>
    <row r="524" ht="12.1" customHeight="1" x14ac:dyDescent="0.25"/>
    <row r="525" ht="12.1" customHeight="1" x14ac:dyDescent="0.25"/>
    <row r="526" ht="12.1" customHeight="1" x14ac:dyDescent="0.25"/>
    <row r="527" ht="12.1" customHeight="1" x14ac:dyDescent="0.25"/>
    <row r="528" ht="12.1" customHeight="1" x14ac:dyDescent="0.25"/>
    <row r="529" ht="12.1" customHeight="1" x14ac:dyDescent="0.25"/>
    <row r="530" ht="12.1" customHeight="1" x14ac:dyDescent="0.25"/>
    <row r="531" ht="12.1" customHeight="1" x14ac:dyDescent="0.25"/>
    <row r="532" ht="12.1" customHeight="1" x14ac:dyDescent="0.25"/>
    <row r="533" ht="12.1" customHeight="1" x14ac:dyDescent="0.25"/>
    <row r="534" ht="12.1" customHeight="1" x14ac:dyDescent="0.25"/>
    <row r="535" ht="12.1" customHeight="1" x14ac:dyDescent="0.25"/>
    <row r="536" ht="12.1" customHeight="1" x14ac:dyDescent="0.25"/>
    <row r="537" ht="12.1" customHeight="1" x14ac:dyDescent="0.25"/>
    <row r="538" ht="12.1" customHeight="1" x14ac:dyDescent="0.25"/>
    <row r="539" ht="12.1" customHeight="1" x14ac:dyDescent="0.25"/>
    <row r="540" ht="12.1" customHeight="1" x14ac:dyDescent="0.25"/>
    <row r="541" ht="12.1" customHeight="1" x14ac:dyDescent="0.25"/>
    <row r="542" ht="12.1" customHeight="1" x14ac:dyDescent="0.25"/>
    <row r="543" ht="12.1" customHeight="1" x14ac:dyDescent="0.25"/>
    <row r="544" ht="12.1" customHeight="1" x14ac:dyDescent="0.25"/>
    <row r="545" ht="12.1" customHeight="1" x14ac:dyDescent="0.25"/>
    <row r="546" ht="12.1" customHeight="1" x14ac:dyDescent="0.25"/>
    <row r="547" ht="12.1" customHeight="1" x14ac:dyDescent="0.25"/>
    <row r="548" ht="12.1" customHeight="1" x14ac:dyDescent="0.25"/>
    <row r="549" ht="12.1" customHeight="1" x14ac:dyDescent="0.25"/>
    <row r="550" ht="12.1" customHeight="1" x14ac:dyDescent="0.25"/>
    <row r="551" ht="12.1" customHeight="1" x14ac:dyDescent="0.25"/>
    <row r="552" ht="12.1" customHeight="1" x14ac:dyDescent="0.25"/>
    <row r="553" ht="12.1" customHeight="1" x14ac:dyDescent="0.25"/>
    <row r="554" ht="12.1" customHeight="1" x14ac:dyDescent="0.25"/>
    <row r="555" ht="12.1" customHeight="1" x14ac:dyDescent="0.25"/>
    <row r="556" ht="12.1" customHeight="1" x14ac:dyDescent="0.25"/>
    <row r="557" ht="12.1" customHeight="1" x14ac:dyDescent="0.25"/>
    <row r="558" ht="12.1" customHeight="1" x14ac:dyDescent="0.25"/>
    <row r="559" ht="12.1" customHeight="1" x14ac:dyDescent="0.25"/>
    <row r="560" ht="12.1" customHeight="1" x14ac:dyDescent="0.25"/>
    <row r="561" ht="12.1" customHeight="1" x14ac:dyDescent="0.25"/>
    <row r="562" ht="12.1" customHeight="1" x14ac:dyDescent="0.25"/>
    <row r="563" ht="12.1" customHeight="1" x14ac:dyDescent="0.25"/>
    <row r="564" ht="12.1" customHeight="1" x14ac:dyDescent="0.25"/>
    <row r="565" ht="12.1" customHeight="1" x14ac:dyDescent="0.25"/>
    <row r="566" ht="12.1" customHeight="1" x14ac:dyDescent="0.25"/>
    <row r="567" ht="12.1" customHeight="1" x14ac:dyDescent="0.25"/>
    <row r="568" ht="12.1" customHeight="1" x14ac:dyDescent="0.25"/>
    <row r="569" ht="12.1" customHeight="1" x14ac:dyDescent="0.25"/>
    <row r="570" ht="12.1" customHeight="1" x14ac:dyDescent="0.25"/>
    <row r="571" ht="12.1" customHeight="1" x14ac:dyDescent="0.25"/>
    <row r="572" ht="12.1" customHeight="1" x14ac:dyDescent="0.25"/>
    <row r="573" ht="12.1" customHeight="1" x14ac:dyDescent="0.25"/>
    <row r="574" ht="12.1" customHeight="1" x14ac:dyDescent="0.25"/>
    <row r="575" ht="12.1" customHeight="1" x14ac:dyDescent="0.25"/>
    <row r="576" ht="12.1" customHeight="1" x14ac:dyDescent="0.25"/>
    <row r="577" ht="12.1" customHeight="1" x14ac:dyDescent="0.25"/>
    <row r="578" ht="12.1" customHeight="1" x14ac:dyDescent="0.25"/>
    <row r="579" ht="12.1" customHeight="1" x14ac:dyDescent="0.25"/>
    <row r="580" ht="12.1" customHeight="1" x14ac:dyDescent="0.25"/>
    <row r="581" ht="12.1" customHeight="1" x14ac:dyDescent="0.25"/>
    <row r="582" ht="12.1" customHeight="1" x14ac:dyDescent="0.25"/>
    <row r="583" ht="12.1" customHeight="1" x14ac:dyDescent="0.25"/>
    <row r="584" ht="12.1" customHeight="1" x14ac:dyDescent="0.25"/>
    <row r="585" ht="12.1" customHeight="1" x14ac:dyDescent="0.25"/>
    <row r="586" ht="12.1" customHeight="1" x14ac:dyDescent="0.25"/>
    <row r="587" ht="12.1" customHeight="1" x14ac:dyDescent="0.25"/>
    <row r="588" ht="12.1" customHeight="1" x14ac:dyDescent="0.25"/>
    <row r="589" ht="12.1" customHeight="1" x14ac:dyDescent="0.25"/>
    <row r="590" ht="12.1" customHeight="1" x14ac:dyDescent="0.25"/>
    <row r="591" ht="12.1" customHeight="1" x14ac:dyDescent="0.25"/>
    <row r="592" ht="12.1" customHeight="1" x14ac:dyDescent="0.25"/>
    <row r="593" ht="12.1" customHeight="1" x14ac:dyDescent="0.25"/>
    <row r="594" ht="12.1" customHeight="1" x14ac:dyDescent="0.25"/>
    <row r="595" ht="12.1" customHeight="1" x14ac:dyDescent="0.25"/>
    <row r="596" ht="12.1" customHeight="1" x14ac:dyDescent="0.25"/>
    <row r="597" ht="12.1" customHeight="1" x14ac:dyDescent="0.25"/>
    <row r="598" ht="12.1" customHeight="1" x14ac:dyDescent="0.25"/>
    <row r="599" ht="12.1" customHeight="1" x14ac:dyDescent="0.25"/>
    <row r="600" ht="12.1" customHeight="1" x14ac:dyDescent="0.25"/>
    <row r="601" ht="12.1" customHeight="1" x14ac:dyDescent="0.25"/>
    <row r="602" ht="12.1" customHeight="1" x14ac:dyDescent="0.25"/>
    <row r="603" ht="12.1" customHeight="1" x14ac:dyDescent="0.25"/>
    <row r="604" ht="12.1" customHeight="1" x14ac:dyDescent="0.25"/>
    <row r="605" ht="12.1" customHeight="1" x14ac:dyDescent="0.25"/>
    <row r="606" ht="12.1" customHeight="1" x14ac:dyDescent="0.25"/>
    <row r="607" ht="12.1" customHeight="1" x14ac:dyDescent="0.25"/>
    <row r="608" ht="12.1" customHeight="1" x14ac:dyDescent="0.25"/>
    <row r="609" ht="12.1" customHeight="1" x14ac:dyDescent="0.25"/>
    <row r="610" ht="12.1" customHeight="1" x14ac:dyDescent="0.25"/>
    <row r="611" ht="12.1" customHeight="1" x14ac:dyDescent="0.25"/>
    <row r="612" ht="12.1" customHeight="1" x14ac:dyDescent="0.25"/>
    <row r="613" ht="12.1" customHeight="1" x14ac:dyDescent="0.25"/>
    <row r="614" ht="12.1" customHeight="1" x14ac:dyDescent="0.25"/>
    <row r="615" ht="12.1" customHeight="1" x14ac:dyDescent="0.25"/>
    <row r="616" ht="12.1" customHeight="1" x14ac:dyDescent="0.25"/>
    <row r="617" ht="12.1" customHeight="1" x14ac:dyDescent="0.25"/>
    <row r="618" ht="12.1" customHeight="1" x14ac:dyDescent="0.25"/>
    <row r="619" ht="12.1" customHeight="1" x14ac:dyDescent="0.25"/>
    <row r="620" ht="12.1" customHeight="1" x14ac:dyDescent="0.25"/>
    <row r="621" ht="12.1" customHeight="1" x14ac:dyDescent="0.25"/>
    <row r="622" ht="12.1" customHeight="1" x14ac:dyDescent="0.25"/>
    <row r="623" ht="12.1" customHeight="1" x14ac:dyDescent="0.25"/>
    <row r="624" ht="12.1" customHeight="1" x14ac:dyDescent="0.25"/>
    <row r="625" ht="12.1" customHeight="1" x14ac:dyDescent="0.25"/>
    <row r="626" ht="12.1" customHeight="1" x14ac:dyDescent="0.25"/>
    <row r="627" ht="12.1" customHeight="1" x14ac:dyDescent="0.25"/>
    <row r="628" ht="12.1" customHeight="1" x14ac:dyDescent="0.25"/>
    <row r="629" ht="12.1" customHeight="1" x14ac:dyDescent="0.25"/>
    <row r="630" ht="12.1" customHeight="1" x14ac:dyDescent="0.25"/>
    <row r="631" ht="12.1" customHeight="1" x14ac:dyDescent="0.25"/>
    <row r="632" ht="12.1" customHeight="1" x14ac:dyDescent="0.25"/>
    <row r="633" ht="12.1" customHeight="1" x14ac:dyDescent="0.25"/>
    <row r="634" ht="12.1" customHeight="1" x14ac:dyDescent="0.25"/>
    <row r="635" ht="12.1" customHeight="1" x14ac:dyDescent="0.25"/>
    <row r="636" ht="12.1" customHeight="1" x14ac:dyDescent="0.25"/>
    <row r="637" ht="12.1" customHeight="1" x14ac:dyDescent="0.25"/>
    <row r="638" ht="12.1" customHeight="1" x14ac:dyDescent="0.25"/>
    <row r="639" ht="12.1" customHeight="1" x14ac:dyDescent="0.25"/>
    <row r="640" ht="12.1" customHeight="1" x14ac:dyDescent="0.25"/>
    <row r="641" ht="12.1" customHeight="1" x14ac:dyDescent="0.25"/>
    <row r="642" ht="12.1" customHeight="1" x14ac:dyDescent="0.25"/>
    <row r="643" ht="12.1" customHeight="1" x14ac:dyDescent="0.25"/>
    <row r="644" ht="12.1" customHeight="1" x14ac:dyDescent="0.25"/>
    <row r="645" ht="12.1" customHeight="1" x14ac:dyDescent="0.25"/>
    <row r="646" ht="12.1" customHeight="1" x14ac:dyDescent="0.25"/>
    <row r="647" ht="12.1" customHeight="1" x14ac:dyDescent="0.25"/>
    <row r="648" ht="12.1" customHeight="1" x14ac:dyDescent="0.25"/>
    <row r="649" ht="12.1" customHeight="1" x14ac:dyDescent="0.25"/>
    <row r="650" ht="12.1" customHeight="1" x14ac:dyDescent="0.25"/>
    <row r="651" ht="12.1" customHeight="1" x14ac:dyDescent="0.25"/>
    <row r="652" ht="12.1" customHeight="1" x14ac:dyDescent="0.25"/>
    <row r="653" ht="12.1" customHeight="1" x14ac:dyDescent="0.25"/>
    <row r="654" ht="12.1" customHeight="1" x14ac:dyDescent="0.25"/>
    <row r="655" ht="12.1" customHeight="1" x14ac:dyDescent="0.25"/>
    <row r="656" ht="12.1" customHeight="1" x14ac:dyDescent="0.25"/>
    <row r="657" ht="12.1" customHeight="1" x14ac:dyDescent="0.25"/>
    <row r="658" ht="12.1" customHeight="1" x14ac:dyDescent="0.25"/>
    <row r="659" ht="12.1" customHeight="1" x14ac:dyDescent="0.25"/>
    <row r="660" ht="12.1" customHeight="1" x14ac:dyDescent="0.25"/>
    <row r="661" ht="12.1" customHeight="1" x14ac:dyDescent="0.25"/>
    <row r="662" ht="12.1" customHeight="1" x14ac:dyDescent="0.25"/>
    <row r="663" ht="12.1" customHeight="1" x14ac:dyDescent="0.25"/>
    <row r="664" ht="12.1" customHeight="1" x14ac:dyDescent="0.25"/>
    <row r="665" ht="12.1" customHeight="1" x14ac:dyDescent="0.25"/>
    <row r="666" ht="12.1" customHeight="1" x14ac:dyDescent="0.25"/>
    <row r="667" ht="12.1" customHeight="1" x14ac:dyDescent="0.25"/>
    <row r="668" ht="12.1" customHeight="1" x14ac:dyDescent="0.25"/>
    <row r="669" ht="12.1" customHeight="1" x14ac:dyDescent="0.25"/>
    <row r="670" ht="12.1" customHeight="1" x14ac:dyDescent="0.25"/>
    <row r="671" ht="12.1" customHeight="1" x14ac:dyDescent="0.25"/>
    <row r="672" ht="12.1" customHeight="1" x14ac:dyDescent="0.25"/>
    <row r="673" ht="12.1" customHeight="1" x14ac:dyDescent="0.25"/>
    <row r="674" ht="12.1" customHeight="1" x14ac:dyDescent="0.25"/>
    <row r="675" ht="12.1" customHeight="1" x14ac:dyDescent="0.25"/>
    <row r="676" ht="12.1" customHeight="1" x14ac:dyDescent="0.25"/>
    <row r="677" ht="12.1" customHeight="1" x14ac:dyDescent="0.25"/>
    <row r="678" ht="12.1" customHeight="1" x14ac:dyDescent="0.25"/>
    <row r="679" ht="12.1" customHeight="1" x14ac:dyDescent="0.25"/>
    <row r="680" ht="12.1" customHeight="1" x14ac:dyDescent="0.25"/>
    <row r="681" ht="12.1" customHeight="1" x14ac:dyDescent="0.25"/>
    <row r="682" ht="12.1" customHeight="1" x14ac:dyDescent="0.25"/>
    <row r="683" ht="12.1" customHeight="1" x14ac:dyDescent="0.25"/>
    <row r="684" ht="12.1" customHeight="1" x14ac:dyDescent="0.25"/>
    <row r="685" ht="12.1" customHeight="1" x14ac:dyDescent="0.25"/>
    <row r="686" ht="12.1" customHeight="1" x14ac:dyDescent="0.25"/>
    <row r="687" ht="12.1" customHeight="1" x14ac:dyDescent="0.25"/>
    <row r="688" ht="12.1" customHeight="1" x14ac:dyDescent="0.25"/>
    <row r="689" ht="12.1" customHeight="1" x14ac:dyDescent="0.25"/>
    <row r="690" ht="12.1" customHeight="1" x14ac:dyDescent="0.25"/>
    <row r="691" ht="12.1" customHeight="1" x14ac:dyDescent="0.25"/>
    <row r="692" ht="12.1" customHeight="1" x14ac:dyDescent="0.25"/>
    <row r="693" ht="12.1" customHeight="1" x14ac:dyDescent="0.25"/>
    <row r="694" ht="12.1" customHeight="1" x14ac:dyDescent="0.25"/>
    <row r="695" ht="12.1" customHeight="1" x14ac:dyDescent="0.25"/>
    <row r="696" ht="12.1" customHeight="1" x14ac:dyDescent="0.25"/>
    <row r="697" ht="12.1" customHeight="1" x14ac:dyDescent="0.25"/>
    <row r="698" ht="12.1" customHeight="1" x14ac:dyDescent="0.25"/>
    <row r="699" ht="12.1" customHeight="1" x14ac:dyDescent="0.25"/>
    <row r="700" ht="12.1" customHeight="1" x14ac:dyDescent="0.25"/>
    <row r="701" ht="12.1" customHeight="1" x14ac:dyDescent="0.25"/>
    <row r="702" ht="12.1" customHeight="1" x14ac:dyDescent="0.25"/>
    <row r="703" ht="12.1" customHeight="1" x14ac:dyDescent="0.25"/>
    <row r="704" ht="12.1" customHeight="1" x14ac:dyDescent="0.25"/>
    <row r="705" ht="12.1" customHeight="1" x14ac:dyDescent="0.25"/>
    <row r="706" ht="12.1" customHeight="1" x14ac:dyDescent="0.25"/>
    <row r="707" ht="12.1" customHeight="1" x14ac:dyDescent="0.25"/>
    <row r="708" ht="12.1" customHeight="1" x14ac:dyDescent="0.25"/>
    <row r="709" ht="12.1" customHeight="1" x14ac:dyDescent="0.25"/>
    <row r="710" ht="12.1" customHeight="1" x14ac:dyDescent="0.25"/>
    <row r="711" ht="12.1" customHeight="1" x14ac:dyDescent="0.25"/>
    <row r="712" ht="12.1" customHeight="1" x14ac:dyDescent="0.25"/>
    <row r="713" ht="12.1" customHeight="1" x14ac:dyDescent="0.25"/>
    <row r="714" ht="12.1" customHeight="1" x14ac:dyDescent="0.25"/>
    <row r="715" ht="12.1" customHeight="1" x14ac:dyDescent="0.25"/>
    <row r="716" ht="12.1" customHeight="1" x14ac:dyDescent="0.25"/>
    <row r="717" ht="12.1" customHeight="1" x14ac:dyDescent="0.25"/>
    <row r="718" ht="12.1" customHeight="1" x14ac:dyDescent="0.25"/>
    <row r="719" ht="12.1" customHeight="1" x14ac:dyDescent="0.25"/>
    <row r="720" ht="12.1" customHeight="1" x14ac:dyDescent="0.25"/>
    <row r="721" ht="12.1" customHeight="1" x14ac:dyDescent="0.25"/>
    <row r="722" ht="12.1" customHeight="1" x14ac:dyDescent="0.25"/>
    <row r="723" ht="12.1" customHeight="1" x14ac:dyDescent="0.25"/>
    <row r="724" ht="12.1" customHeight="1" x14ac:dyDescent="0.25"/>
    <row r="725" ht="12.1" customHeight="1" x14ac:dyDescent="0.25"/>
    <row r="726" ht="12.1" customHeight="1" x14ac:dyDescent="0.25"/>
    <row r="727" ht="12.1" customHeight="1" x14ac:dyDescent="0.25"/>
    <row r="728" ht="12.1" customHeight="1" x14ac:dyDescent="0.25"/>
    <row r="729" ht="12.1" customHeight="1" x14ac:dyDescent="0.25"/>
    <row r="730" ht="12.1" customHeight="1" x14ac:dyDescent="0.25"/>
    <row r="731" ht="12.1" customHeight="1" x14ac:dyDescent="0.25"/>
    <row r="732" ht="12.1" customHeight="1" x14ac:dyDescent="0.25"/>
    <row r="733" ht="12.1" customHeight="1" x14ac:dyDescent="0.25"/>
    <row r="734" ht="12.1" customHeight="1" x14ac:dyDescent="0.25"/>
    <row r="735" ht="12.1" customHeight="1" x14ac:dyDescent="0.25"/>
    <row r="736" ht="12.1" customHeight="1" x14ac:dyDescent="0.25"/>
    <row r="737" ht="12.1" customHeight="1" x14ac:dyDescent="0.25"/>
    <row r="738" ht="12.1" customHeight="1" x14ac:dyDescent="0.25"/>
    <row r="739" ht="12.1" customHeight="1" x14ac:dyDescent="0.25"/>
    <row r="740" ht="12.1" customHeight="1" x14ac:dyDescent="0.25"/>
    <row r="741" ht="12.1" customHeight="1" x14ac:dyDescent="0.25"/>
    <row r="742" ht="12.1" customHeight="1" x14ac:dyDescent="0.25"/>
    <row r="743" ht="12.1" customHeight="1" x14ac:dyDescent="0.25"/>
    <row r="744" ht="12.1" customHeight="1" x14ac:dyDescent="0.25"/>
    <row r="745" ht="12.1" customHeight="1" x14ac:dyDescent="0.25"/>
    <row r="746" ht="12.1" customHeight="1" x14ac:dyDescent="0.25"/>
    <row r="747" ht="12.1" customHeight="1" x14ac:dyDescent="0.25"/>
    <row r="748" ht="12.1" customHeight="1" x14ac:dyDescent="0.25"/>
    <row r="749" ht="12.1" customHeight="1" x14ac:dyDescent="0.25"/>
    <row r="750" ht="12.1" customHeight="1" x14ac:dyDescent="0.25"/>
    <row r="751" ht="12.1" customHeight="1" x14ac:dyDescent="0.25"/>
    <row r="752" ht="12.1" customHeight="1" x14ac:dyDescent="0.25"/>
    <row r="753" ht="12.1" customHeight="1" x14ac:dyDescent="0.25"/>
    <row r="754" ht="12.1" customHeight="1" x14ac:dyDescent="0.25"/>
    <row r="755" ht="12.1" customHeight="1" x14ac:dyDescent="0.25"/>
    <row r="756" ht="12.1" customHeight="1" x14ac:dyDescent="0.25"/>
    <row r="757" ht="12.1" customHeight="1" x14ac:dyDescent="0.25"/>
    <row r="758" ht="12.1" customHeight="1" x14ac:dyDescent="0.25"/>
    <row r="759" ht="12.1" customHeight="1" x14ac:dyDescent="0.25"/>
    <row r="760" ht="12.1" customHeight="1" x14ac:dyDescent="0.25"/>
    <row r="761" ht="12.1" customHeight="1" x14ac:dyDescent="0.25"/>
    <row r="762" ht="12.1" customHeight="1" x14ac:dyDescent="0.25"/>
    <row r="763" ht="12.1" customHeight="1" x14ac:dyDescent="0.25"/>
    <row r="764" ht="12.1" customHeight="1" x14ac:dyDescent="0.25"/>
    <row r="765" ht="12.1" customHeight="1" x14ac:dyDescent="0.25"/>
    <row r="766" ht="12.1" customHeight="1" x14ac:dyDescent="0.25"/>
    <row r="767" ht="12.1" customHeight="1" x14ac:dyDescent="0.25"/>
    <row r="768" ht="12.1" customHeight="1" x14ac:dyDescent="0.25"/>
    <row r="769" ht="12.1" customHeight="1" x14ac:dyDescent="0.25"/>
    <row r="770" ht="12.1" customHeight="1" x14ac:dyDescent="0.25"/>
    <row r="771" ht="12.1" customHeight="1" x14ac:dyDescent="0.25"/>
    <row r="772" ht="12.1" customHeight="1" x14ac:dyDescent="0.25"/>
    <row r="773" ht="12.1" customHeight="1" x14ac:dyDescent="0.25"/>
    <row r="774" ht="12.1" customHeight="1" x14ac:dyDescent="0.25"/>
    <row r="775" ht="12.1" customHeight="1" x14ac:dyDescent="0.25"/>
    <row r="776" ht="12.1" customHeight="1" x14ac:dyDescent="0.25"/>
    <row r="777" ht="12.1" customHeight="1" x14ac:dyDescent="0.25"/>
    <row r="778" ht="12.1" customHeight="1" x14ac:dyDescent="0.25"/>
    <row r="779" ht="12.1" customHeight="1" x14ac:dyDescent="0.25"/>
    <row r="780" ht="12.1" customHeight="1" x14ac:dyDescent="0.25"/>
    <row r="781" ht="12.1" customHeight="1" x14ac:dyDescent="0.25"/>
    <row r="782" ht="12.1" customHeight="1" x14ac:dyDescent="0.25"/>
    <row r="783" ht="12.1" customHeight="1" x14ac:dyDescent="0.25"/>
    <row r="784" ht="12.1" customHeight="1" x14ac:dyDescent="0.25"/>
    <row r="785" ht="12.1" customHeight="1" x14ac:dyDescent="0.25"/>
    <row r="786" ht="12.1" customHeight="1" x14ac:dyDescent="0.25"/>
    <row r="787" ht="12.1" customHeight="1" x14ac:dyDescent="0.25"/>
    <row r="788" ht="12.1" customHeight="1" x14ac:dyDescent="0.25"/>
    <row r="789" ht="12.1" customHeight="1" x14ac:dyDescent="0.25"/>
    <row r="790" ht="12.1" customHeight="1" x14ac:dyDescent="0.25"/>
    <row r="791" ht="12.1" customHeight="1" x14ac:dyDescent="0.25"/>
    <row r="792" ht="12.1" customHeight="1" x14ac:dyDescent="0.25"/>
    <row r="793" ht="12.1" customHeight="1" x14ac:dyDescent="0.25"/>
    <row r="794" ht="12.1" customHeight="1" x14ac:dyDescent="0.25"/>
    <row r="795" ht="12.1" customHeight="1" x14ac:dyDescent="0.25"/>
    <row r="796" ht="12.1" customHeight="1" x14ac:dyDescent="0.25"/>
    <row r="797" ht="12.1" customHeight="1" x14ac:dyDescent="0.25"/>
    <row r="798" ht="12.1" customHeight="1" x14ac:dyDescent="0.25"/>
    <row r="799" ht="12.1" customHeight="1" x14ac:dyDescent="0.25"/>
    <row r="800" ht="12.1" customHeight="1" x14ac:dyDescent="0.25"/>
    <row r="801" ht="12.1" customHeight="1" x14ac:dyDescent="0.25"/>
    <row r="802" ht="12.1" customHeight="1" x14ac:dyDescent="0.25"/>
    <row r="803" ht="12.1" customHeight="1" x14ac:dyDescent="0.25"/>
    <row r="804" ht="12.1" customHeight="1" x14ac:dyDescent="0.25"/>
    <row r="805" ht="12.1" customHeight="1" x14ac:dyDescent="0.25"/>
    <row r="806" ht="12.1" customHeight="1" x14ac:dyDescent="0.25"/>
    <row r="807" ht="12.1" customHeight="1" x14ac:dyDescent="0.25"/>
    <row r="808" ht="12.1" customHeight="1" x14ac:dyDescent="0.25"/>
    <row r="809" ht="12.1" customHeight="1" x14ac:dyDescent="0.25"/>
    <row r="810" ht="12.1" customHeight="1" x14ac:dyDescent="0.25"/>
    <row r="811" ht="12.1" customHeight="1" x14ac:dyDescent="0.25"/>
    <row r="812" ht="12.1" customHeight="1" x14ac:dyDescent="0.25"/>
    <row r="813" ht="12.1" customHeight="1" x14ac:dyDescent="0.25"/>
    <row r="814" ht="12.1" customHeight="1" x14ac:dyDescent="0.25"/>
    <row r="815" ht="12.1" customHeight="1" x14ac:dyDescent="0.25"/>
    <row r="816" ht="12.1" customHeight="1" x14ac:dyDescent="0.25"/>
    <row r="817" ht="12.1" customHeight="1" x14ac:dyDescent="0.25"/>
    <row r="818" ht="12.1" customHeight="1" x14ac:dyDescent="0.25"/>
    <row r="819" ht="12.1" customHeight="1" x14ac:dyDescent="0.25"/>
    <row r="820" ht="12.1" customHeight="1" x14ac:dyDescent="0.25"/>
    <row r="821" ht="12.1" customHeight="1" x14ac:dyDescent="0.25"/>
    <row r="822" ht="12.1" customHeight="1" x14ac:dyDescent="0.25"/>
    <row r="823" ht="12.1" customHeight="1" x14ac:dyDescent="0.25"/>
    <row r="824" ht="12.1" customHeight="1" x14ac:dyDescent="0.25"/>
    <row r="825" ht="12.1" customHeight="1" x14ac:dyDescent="0.25"/>
    <row r="826" ht="12.1" customHeight="1" x14ac:dyDescent="0.25"/>
    <row r="827" ht="12.1" customHeight="1" x14ac:dyDescent="0.25"/>
    <row r="828" ht="12.1" customHeight="1" x14ac:dyDescent="0.25"/>
    <row r="829" ht="12.1" customHeight="1" x14ac:dyDescent="0.25"/>
    <row r="830" ht="12.1" customHeight="1" x14ac:dyDescent="0.25"/>
    <row r="831" ht="12.1" customHeight="1" x14ac:dyDescent="0.25"/>
    <row r="832" ht="12.1" customHeight="1" x14ac:dyDescent="0.25"/>
    <row r="833" ht="12.1" customHeight="1" x14ac:dyDescent="0.25"/>
    <row r="834" ht="12.1" customHeight="1" x14ac:dyDescent="0.25"/>
    <row r="835" ht="12.1" customHeight="1" x14ac:dyDescent="0.25"/>
    <row r="836" ht="12.1" customHeight="1" x14ac:dyDescent="0.25"/>
    <row r="837" ht="12.1" customHeight="1" x14ac:dyDescent="0.25"/>
    <row r="838" ht="12.1" customHeight="1" x14ac:dyDescent="0.25"/>
    <row r="839" ht="12.1" customHeight="1" x14ac:dyDescent="0.25"/>
    <row r="840" ht="12.1" customHeight="1" x14ac:dyDescent="0.25"/>
    <row r="841" ht="12.1" customHeight="1" x14ac:dyDescent="0.25"/>
    <row r="842" ht="12.1" customHeight="1" x14ac:dyDescent="0.25"/>
    <row r="843" ht="12.1" customHeight="1" x14ac:dyDescent="0.25"/>
    <row r="844" ht="12.1" customHeight="1" x14ac:dyDescent="0.25"/>
    <row r="845" ht="12.1" customHeight="1" x14ac:dyDescent="0.25"/>
    <row r="846" ht="12.1" customHeight="1" x14ac:dyDescent="0.25"/>
    <row r="847" ht="12.1" customHeight="1" x14ac:dyDescent="0.25"/>
    <row r="848" ht="12.1" customHeight="1" x14ac:dyDescent="0.25"/>
    <row r="849" ht="12.1" customHeight="1" x14ac:dyDescent="0.25"/>
    <row r="850" ht="12.1" customHeight="1" x14ac:dyDescent="0.25"/>
    <row r="851" ht="12.1" customHeight="1" x14ac:dyDescent="0.25"/>
    <row r="852" ht="12.1" customHeight="1" x14ac:dyDescent="0.25"/>
    <row r="853" ht="12.1" customHeight="1" x14ac:dyDescent="0.25"/>
    <row r="854" ht="12.1" customHeight="1" x14ac:dyDescent="0.25"/>
    <row r="855" ht="12.1" customHeight="1" x14ac:dyDescent="0.25"/>
    <row r="856" ht="12.1" customHeight="1" x14ac:dyDescent="0.25"/>
    <row r="857" ht="12.1" customHeight="1" x14ac:dyDescent="0.25"/>
    <row r="858" ht="12.1" customHeight="1" x14ac:dyDescent="0.25"/>
    <row r="859" ht="12.1" customHeight="1" x14ac:dyDescent="0.25"/>
    <row r="860" ht="12.1" customHeight="1" x14ac:dyDescent="0.25"/>
    <row r="861" ht="12.1" customHeight="1" x14ac:dyDescent="0.25"/>
    <row r="862" ht="12.1" customHeight="1" x14ac:dyDescent="0.25"/>
    <row r="863" ht="12.1" customHeight="1" x14ac:dyDescent="0.25"/>
    <row r="864" ht="12.1" customHeight="1" x14ac:dyDescent="0.25"/>
    <row r="865" ht="12.1" customHeight="1" x14ac:dyDescent="0.25"/>
    <row r="866" ht="12.1" customHeight="1" x14ac:dyDescent="0.25"/>
    <row r="867" ht="12.1" customHeight="1" x14ac:dyDescent="0.25"/>
    <row r="868" ht="12.1" customHeight="1" x14ac:dyDescent="0.25"/>
    <row r="869" ht="12.1" customHeight="1" x14ac:dyDescent="0.25"/>
    <row r="870" ht="12.1" customHeight="1" x14ac:dyDescent="0.25"/>
    <row r="871" ht="12.1" customHeight="1" x14ac:dyDescent="0.25"/>
    <row r="872" ht="12.1" customHeight="1" x14ac:dyDescent="0.25"/>
    <row r="873" ht="12.1" customHeight="1" x14ac:dyDescent="0.25"/>
    <row r="874" ht="12.1" customHeight="1" x14ac:dyDescent="0.25"/>
    <row r="875" ht="12.1" customHeight="1" x14ac:dyDescent="0.25"/>
    <row r="876" ht="12.1" customHeight="1" x14ac:dyDescent="0.25"/>
    <row r="877" ht="12.1" customHeight="1" x14ac:dyDescent="0.25"/>
    <row r="878" ht="12.1" customHeight="1" x14ac:dyDescent="0.25"/>
    <row r="879" ht="12.1" customHeight="1" x14ac:dyDescent="0.25"/>
    <row r="880" ht="12.1" customHeight="1" x14ac:dyDescent="0.25"/>
    <row r="881" ht="12.1" customHeight="1" x14ac:dyDescent="0.25"/>
    <row r="882" ht="12.1" customHeight="1" x14ac:dyDescent="0.25"/>
    <row r="883" ht="12.1" customHeight="1" x14ac:dyDescent="0.25"/>
    <row r="884" ht="12.1" customHeight="1" x14ac:dyDescent="0.25"/>
    <row r="885" ht="12.1" customHeight="1" x14ac:dyDescent="0.25"/>
    <row r="886" ht="12.1" customHeight="1" x14ac:dyDescent="0.25"/>
    <row r="887" ht="12.1" customHeight="1" x14ac:dyDescent="0.25"/>
    <row r="888" ht="12.1" customHeight="1" x14ac:dyDescent="0.25"/>
    <row r="889" ht="12.1" customHeight="1" x14ac:dyDescent="0.25"/>
    <row r="890" ht="12.1" customHeight="1" x14ac:dyDescent="0.25"/>
    <row r="891" ht="12.1" customHeight="1" x14ac:dyDescent="0.25"/>
    <row r="892" ht="12.1" customHeight="1" x14ac:dyDescent="0.25"/>
    <row r="893" ht="12.1" customHeight="1" x14ac:dyDescent="0.25"/>
    <row r="894" ht="12.1" customHeight="1" x14ac:dyDescent="0.25"/>
    <row r="895" ht="12.1" customHeight="1" x14ac:dyDescent="0.25"/>
    <row r="896" ht="12.1" customHeight="1" x14ac:dyDescent="0.25"/>
    <row r="897" ht="12.1" customHeight="1" x14ac:dyDescent="0.25"/>
    <row r="898" ht="12.1" customHeight="1" x14ac:dyDescent="0.25"/>
    <row r="899" ht="12.1" customHeight="1" x14ac:dyDescent="0.25"/>
    <row r="900" ht="12.1" customHeight="1" x14ac:dyDescent="0.25"/>
    <row r="901" ht="12.1" customHeight="1" x14ac:dyDescent="0.25"/>
    <row r="902" ht="12.1" customHeight="1" x14ac:dyDescent="0.25"/>
    <row r="903" ht="12.1" customHeight="1" x14ac:dyDescent="0.25"/>
    <row r="904" ht="12.1" customHeight="1" x14ac:dyDescent="0.25"/>
    <row r="905" ht="12.1" customHeight="1" x14ac:dyDescent="0.25"/>
    <row r="906" ht="12.1" customHeight="1" x14ac:dyDescent="0.25"/>
    <row r="907" ht="12.1" customHeight="1" x14ac:dyDescent="0.25"/>
    <row r="908" ht="12.1" customHeight="1" x14ac:dyDescent="0.25"/>
    <row r="909" ht="12.1" customHeight="1" x14ac:dyDescent="0.25"/>
    <row r="910" ht="12.1" customHeight="1" x14ac:dyDescent="0.25"/>
    <row r="911" ht="12.1" customHeight="1" x14ac:dyDescent="0.25"/>
    <row r="912" ht="12.1" customHeight="1" x14ac:dyDescent="0.25"/>
    <row r="913" ht="12.1" customHeight="1" x14ac:dyDescent="0.25"/>
    <row r="914" ht="12.1" customHeight="1" x14ac:dyDescent="0.25"/>
    <row r="915" ht="12.1" customHeight="1" x14ac:dyDescent="0.25"/>
    <row r="916" ht="12.1" customHeight="1" x14ac:dyDescent="0.25"/>
    <row r="917" ht="12.1" customHeight="1" x14ac:dyDescent="0.25"/>
    <row r="918" ht="12.1" customHeight="1" x14ac:dyDescent="0.25"/>
    <row r="919" ht="12.1" customHeight="1" x14ac:dyDescent="0.25"/>
    <row r="920" ht="12.1" customHeight="1" x14ac:dyDescent="0.25"/>
    <row r="921" ht="12.1" customHeight="1" x14ac:dyDescent="0.25"/>
    <row r="922" ht="12.1" customHeight="1" x14ac:dyDescent="0.25"/>
    <row r="923" ht="12.1" customHeight="1" x14ac:dyDescent="0.25"/>
    <row r="924" ht="12.1" customHeight="1" x14ac:dyDescent="0.25"/>
    <row r="925" ht="12.1" customHeight="1" x14ac:dyDescent="0.25"/>
    <row r="926" ht="12.1" customHeight="1" x14ac:dyDescent="0.25"/>
    <row r="927" ht="12.1" customHeight="1" x14ac:dyDescent="0.25"/>
    <row r="928" ht="12.1" customHeight="1" x14ac:dyDescent="0.25"/>
    <row r="929" ht="12.1" customHeight="1" x14ac:dyDescent="0.25"/>
    <row r="930" ht="12.1" customHeight="1" x14ac:dyDescent="0.25"/>
    <row r="931" ht="12.1" customHeight="1" x14ac:dyDescent="0.25"/>
    <row r="932" ht="12.1" customHeight="1" x14ac:dyDescent="0.25"/>
    <row r="933" ht="12.1" customHeight="1" x14ac:dyDescent="0.25"/>
    <row r="934" ht="12.1" customHeight="1" x14ac:dyDescent="0.25"/>
    <row r="935" ht="12.1" customHeight="1" x14ac:dyDescent="0.25"/>
    <row r="936" ht="12.1" customHeight="1" x14ac:dyDescent="0.25"/>
    <row r="937" ht="12.1" customHeight="1" x14ac:dyDescent="0.25"/>
    <row r="938" ht="12.1" customHeight="1" x14ac:dyDescent="0.25"/>
    <row r="939" ht="12.1" customHeight="1" x14ac:dyDescent="0.25"/>
    <row r="940" ht="12.1" customHeight="1" x14ac:dyDescent="0.25"/>
    <row r="941" ht="12.1" customHeight="1" x14ac:dyDescent="0.25"/>
    <row r="942" ht="12.1" customHeight="1" x14ac:dyDescent="0.25"/>
    <row r="943" ht="12.1" customHeight="1" x14ac:dyDescent="0.25"/>
    <row r="944" ht="12.1" customHeight="1" x14ac:dyDescent="0.25"/>
    <row r="945" ht="12.1" customHeight="1" x14ac:dyDescent="0.25"/>
    <row r="946" ht="12.1" customHeight="1" x14ac:dyDescent="0.25"/>
    <row r="947" ht="12.1" customHeight="1" x14ac:dyDescent="0.25"/>
    <row r="948" ht="12.1" customHeight="1" x14ac:dyDescent="0.25"/>
    <row r="949" ht="12.1" customHeight="1" x14ac:dyDescent="0.25"/>
    <row r="950" ht="12.1" customHeight="1" x14ac:dyDescent="0.25"/>
    <row r="951" ht="12.1" customHeight="1" x14ac:dyDescent="0.25"/>
    <row r="952" ht="12.1" customHeight="1" x14ac:dyDescent="0.25"/>
    <row r="953" ht="12.1" customHeight="1" x14ac:dyDescent="0.25"/>
    <row r="954" ht="12.1" customHeight="1" x14ac:dyDescent="0.25"/>
    <row r="955" ht="12.1" customHeight="1" x14ac:dyDescent="0.25"/>
    <row r="956" ht="12.1" customHeight="1" x14ac:dyDescent="0.25"/>
    <row r="957" ht="12.1" customHeight="1" x14ac:dyDescent="0.25"/>
    <row r="958" ht="12.1" customHeight="1" x14ac:dyDescent="0.25"/>
    <row r="959" ht="12.1" customHeight="1" x14ac:dyDescent="0.25"/>
    <row r="960" ht="12.1" customHeight="1" x14ac:dyDescent="0.25"/>
    <row r="961" ht="12.1" customHeight="1" x14ac:dyDescent="0.25"/>
    <row r="962" ht="12.1" customHeight="1" x14ac:dyDescent="0.25"/>
    <row r="963" ht="12.1" customHeight="1" x14ac:dyDescent="0.25"/>
    <row r="964" ht="12.1" customHeight="1" x14ac:dyDescent="0.25"/>
    <row r="965" ht="12.1" customHeight="1" x14ac:dyDescent="0.25"/>
    <row r="966" ht="12.1" customHeight="1" x14ac:dyDescent="0.25"/>
    <row r="967" ht="12.1" customHeight="1" x14ac:dyDescent="0.25"/>
    <row r="968" ht="12.1" customHeight="1" x14ac:dyDescent="0.25"/>
    <row r="969" ht="12.1" customHeight="1" x14ac:dyDescent="0.25"/>
    <row r="970" ht="12.1" customHeight="1" x14ac:dyDescent="0.25"/>
    <row r="971" ht="12.1" customHeight="1" x14ac:dyDescent="0.25"/>
    <row r="972" ht="12.1" customHeight="1" x14ac:dyDescent="0.25"/>
    <row r="973" ht="12.1" customHeight="1" x14ac:dyDescent="0.25"/>
    <row r="974" ht="12.1" customHeight="1" x14ac:dyDescent="0.25"/>
    <row r="975" ht="12.1" customHeight="1" x14ac:dyDescent="0.25"/>
    <row r="976" ht="12.1" customHeight="1" x14ac:dyDescent="0.25"/>
    <row r="977" ht="12.1" customHeight="1" x14ac:dyDescent="0.25"/>
    <row r="978" ht="12.1" customHeight="1" x14ac:dyDescent="0.25"/>
    <row r="979" ht="12.1" customHeight="1" x14ac:dyDescent="0.25"/>
    <row r="980" ht="12.1" customHeight="1" x14ac:dyDescent="0.25"/>
    <row r="981" ht="12.1" customHeight="1" x14ac:dyDescent="0.25"/>
    <row r="982" ht="12.1" customHeight="1" x14ac:dyDescent="0.25"/>
    <row r="983" ht="12.1" customHeight="1" x14ac:dyDescent="0.25"/>
    <row r="984" ht="12.1" customHeight="1" x14ac:dyDescent="0.25"/>
    <row r="985" ht="12.1" customHeight="1" x14ac:dyDescent="0.25"/>
    <row r="986" ht="12.1" customHeight="1" x14ac:dyDescent="0.25"/>
    <row r="987" ht="12.1" customHeight="1" x14ac:dyDescent="0.25"/>
    <row r="988" ht="12.1" customHeight="1" x14ac:dyDescent="0.25"/>
    <row r="989" ht="12.1" customHeight="1" x14ac:dyDescent="0.25"/>
    <row r="990" ht="12.1" customHeight="1" x14ac:dyDescent="0.25"/>
    <row r="991" ht="12.1" customHeight="1" x14ac:dyDescent="0.25"/>
    <row r="992" ht="12.1" customHeight="1" x14ac:dyDescent="0.25"/>
    <row r="993" ht="12.1" customHeight="1" x14ac:dyDescent="0.25"/>
    <row r="994" ht="12.1" customHeight="1" x14ac:dyDescent="0.25"/>
    <row r="995" ht="12.1" customHeight="1" x14ac:dyDescent="0.25"/>
    <row r="996" ht="12.1" customHeight="1" x14ac:dyDescent="0.25"/>
    <row r="997" ht="12.1" customHeight="1" x14ac:dyDescent="0.25"/>
    <row r="998" ht="12.1" customHeight="1" x14ac:dyDescent="0.25"/>
    <row r="999" ht="12.1" customHeight="1" x14ac:dyDescent="0.25"/>
    <row r="1000" ht="12.1" customHeight="1" x14ac:dyDescent="0.25"/>
  </sheetData>
  <mergeCells count="14">
    <mergeCell ref="A42:A43"/>
    <mergeCell ref="A44:A45"/>
    <mergeCell ref="A46:A47"/>
    <mergeCell ref="A48:A49"/>
    <mergeCell ref="I4:I5"/>
    <mergeCell ref="A32:A33"/>
    <mergeCell ref="A34:A35"/>
    <mergeCell ref="A36:A37"/>
    <mergeCell ref="A38:A39"/>
    <mergeCell ref="A4:A5"/>
    <mergeCell ref="B4:B5"/>
    <mergeCell ref="E4:F4"/>
    <mergeCell ref="G4:G5"/>
    <mergeCell ref="H4:H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48576"/>
  <sheetViews>
    <sheetView zoomScaleNormal="100" workbookViewId="0">
      <selection activeCell="D42" sqref="D42"/>
    </sheetView>
  </sheetViews>
  <sheetFormatPr defaultRowHeight="14.3" x14ac:dyDescent="0.25"/>
  <cols>
    <col min="1" max="1" width="19.875"/>
    <col min="2" max="2" width="53.875"/>
    <col min="3" max="3" width="11.5"/>
    <col min="4" max="4" width="11.375"/>
    <col min="5" max="5" width="12.875"/>
    <col min="6" max="26" width="8.625"/>
    <col min="27" max="1025" width="17.625"/>
  </cols>
  <sheetData>
    <row r="1" spans="1:5" ht="14.3" customHeight="1" x14ac:dyDescent="0.25">
      <c r="A1" s="36" t="s">
        <v>79</v>
      </c>
      <c r="B1" s="27"/>
      <c r="C1" s="27"/>
      <c r="D1" s="27"/>
      <c r="E1" s="27"/>
    </row>
    <row r="2" spans="1:5" x14ac:dyDescent="0.25">
      <c r="A2" s="37"/>
      <c r="B2" s="27"/>
      <c r="C2" s="27"/>
      <c r="D2" s="27"/>
      <c r="E2" s="27"/>
    </row>
    <row r="3" spans="1:5" ht="14.3" customHeight="1" x14ac:dyDescent="0.25">
      <c r="A3" s="38" t="s">
        <v>80</v>
      </c>
      <c r="B3" s="39"/>
      <c r="C3" s="39"/>
      <c r="D3" s="39"/>
      <c r="E3" s="39"/>
    </row>
    <row r="4" spans="1:5" ht="14.3" customHeight="1" x14ac:dyDescent="0.25">
      <c r="A4" s="40" t="s">
        <v>81</v>
      </c>
      <c r="B4" s="41" t="s">
        <v>82</v>
      </c>
      <c r="C4" s="41" t="s">
        <v>35</v>
      </c>
      <c r="D4" s="41" t="s">
        <v>36</v>
      </c>
      <c r="E4" s="41" t="s">
        <v>37</v>
      </c>
    </row>
    <row r="5" spans="1:5" ht="23.95" customHeight="1" x14ac:dyDescent="0.25">
      <c r="A5" s="4" t="s">
        <v>83</v>
      </c>
      <c r="B5" s="42" t="s">
        <v>84</v>
      </c>
      <c r="C5" s="3">
        <v>0.2</v>
      </c>
      <c r="D5" s="2">
        <v>4</v>
      </c>
      <c r="E5" s="2"/>
    </row>
    <row r="6" spans="1:5" x14ac:dyDescent="0.25">
      <c r="A6" s="4"/>
      <c r="B6" s="42" t="s">
        <v>85</v>
      </c>
      <c r="C6" s="3"/>
      <c r="D6" s="3"/>
      <c r="E6" s="3"/>
    </row>
    <row r="7" spans="1:5" ht="28.55" customHeight="1" x14ac:dyDescent="0.25">
      <c r="A7" s="45" t="s">
        <v>86</v>
      </c>
      <c r="B7" s="42" t="s">
        <v>87</v>
      </c>
      <c r="C7" s="43">
        <v>1.2500000000000001E-2</v>
      </c>
      <c r="D7" s="44">
        <v>4</v>
      </c>
      <c r="E7" s="44"/>
    </row>
    <row r="8" spans="1:5" ht="14.95" customHeight="1" x14ac:dyDescent="0.25">
      <c r="A8" s="4" t="s">
        <v>88</v>
      </c>
      <c r="B8" s="42" t="s">
        <v>89</v>
      </c>
      <c r="C8" s="3">
        <v>0.3</v>
      </c>
      <c r="D8" s="2">
        <v>4</v>
      </c>
      <c r="E8" s="2"/>
    </row>
    <row r="9" spans="1:5" ht="36" customHeight="1" x14ac:dyDescent="0.25">
      <c r="A9" s="4"/>
      <c r="B9" s="42" t="s">
        <v>90</v>
      </c>
      <c r="C9" s="3"/>
      <c r="D9" s="3"/>
      <c r="E9" s="3"/>
    </row>
    <row r="10" spans="1:5" ht="28.55" customHeight="1" x14ac:dyDescent="0.25">
      <c r="A10" s="45" t="s">
        <v>91</v>
      </c>
      <c r="B10" s="45" t="s">
        <v>92</v>
      </c>
      <c r="C10" s="46">
        <v>0.2</v>
      </c>
      <c r="D10" s="44">
        <v>4</v>
      </c>
      <c r="E10" s="44"/>
    </row>
    <row r="11" spans="1:5" ht="28.55" customHeight="1" x14ac:dyDescent="0.25">
      <c r="A11" s="45" t="s">
        <v>93</v>
      </c>
      <c r="B11" s="45" t="s">
        <v>94</v>
      </c>
      <c r="C11" s="46">
        <v>1.2500000000000001E-2</v>
      </c>
      <c r="D11" s="44">
        <v>4</v>
      </c>
      <c r="E11" s="44"/>
    </row>
    <row r="12" spans="1:5" ht="14.95" customHeight="1" x14ac:dyDescent="0.25">
      <c r="A12" s="4" t="s">
        <v>95</v>
      </c>
      <c r="B12" s="45" t="s">
        <v>96</v>
      </c>
      <c r="C12" s="1">
        <v>0.2</v>
      </c>
      <c r="D12" s="2">
        <v>4</v>
      </c>
      <c r="E12" s="2"/>
    </row>
    <row r="13" spans="1:5" x14ac:dyDescent="0.25">
      <c r="A13" s="4"/>
      <c r="B13" s="42" t="s">
        <v>97</v>
      </c>
      <c r="C13" s="1"/>
      <c r="D13" s="1"/>
      <c r="E13" s="1"/>
    </row>
    <row r="14" spans="1:5" x14ac:dyDescent="0.25">
      <c r="A14" s="4"/>
      <c r="B14" s="42" t="s">
        <v>98</v>
      </c>
      <c r="C14" s="1"/>
      <c r="D14" s="1"/>
      <c r="E14" s="1"/>
    </row>
    <row r="15" spans="1:5" x14ac:dyDescent="0.25">
      <c r="A15" s="4"/>
      <c r="B15" s="42" t="s">
        <v>99</v>
      </c>
      <c r="C15" s="1"/>
      <c r="D15" s="1"/>
      <c r="E15" s="1"/>
    </row>
    <row r="16" spans="1:5" x14ac:dyDescent="0.25">
      <c r="A16" s="4"/>
      <c r="B16" s="42" t="s">
        <v>100</v>
      </c>
      <c r="C16" s="1"/>
      <c r="D16" s="1"/>
      <c r="E16" s="1"/>
    </row>
    <row r="17" spans="1:5" ht="14.3" customHeight="1" x14ac:dyDescent="0.25">
      <c r="A17" s="45" t="s">
        <v>101</v>
      </c>
      <c r="B17" s="45" t="s">
        <v>102</v>
      </c>
      <c r="C17" s="46">
        <v>0.1</v>
      </c>
      <c r="D17" s="44">
        <v>4</v>
      </c>
      <c r="E17" s="44"/>
    </row>
    <row r="18" spans="1:5" ht="14.3" customHeight="1" x14ac:dyDescent="0.25">
      <c r="A18" s="47"/>
      <c r="B18" s="40" t="s">
        <v>53</v>
      </c>
      <c r="C18" s="45">
        <f>SUM(C5:C17)</f>
        <v>1.0249999999999999</v>
      </c>
      <c r="D18" s="41">
        <f>SUMPRODUCT(D5:D17,C5:C17)</f>
        <v>4.0999999999999996</v>
      </c>
      <c r="E18" s="41">
        <f>SUMPRODUCT(E5:E17,C5:C17)</f>
        <v>0</v>
      </c>
    </row>
    <row r="19" spans="1:5" ht="14.3" customHeight="1" x14ac:dyDescent="0.25">
      <c r="A19" s="37"/>
      <c r="B19" s="37"/>
      <c r="C19" s="37"/>
      <c r="D19" s="27"/>
      <c r="E19" s="27"/>
    </row>
    <row r="20" spans="1:5" ht="14.3" customHeight="1" x14ac:dyDescent="0.25">
      <c r="A20" s="48" t="s">
        <v>103</v>
      </c>
      <c r="B20" s="37"/>
      <c r="C20" s="37"/>
      <c r="D20" s="27"/>
      <c r="E20" s="27"/>
    </row>
    <row r="21" spans="1:5" ht="14.3" customHeight="1" x14ac:dyDescent="0.25">
      <c r="A21" s="40" t="s">
        <v>81</v>
      </c>
      <c r="B21" s="40" t="s">
        <v>82</v>
      </c>
      <c r="C21" s="40" t="s">
        <v>35</v>
      </c>
      <c r="D21" s="40" t="s">
        <v>36</v>
      </c>
      <c r="E21" s="40" t="s">
        <v>37</v>
      </c>
    </row>
    <row r="22" spans="1:5" ht="14.95" customHeight="1" x14ac:dyDescent="0.25">
      <c r="A22" s="4" t="s">
        <v>104</v>
      </c>
      <c r="B22" s="42" t="s">
        <v>105</v>
      </c>
      <c r="C22" s="1">
        <v>0.3</v>
      </c>
      <c r="D22" s="1">
        <v>3</v>
      </c>
      <c r="E22" s="1"/>
    </row>
    <row r="23" spans="1:5" x14ac:dyDescent="0.25">
      <c r="A23" s="4"/>
      <c r="B23" s="42" t="s">
        <v>106</v>
      </c>
      <c r="C23" s="1"/>
      <c r="D23" s="1"/>
      <c r="E23" s="1"/>
    </row>
    <row r="24" spans="1:5" x14ac:dyDescent="0.25">
      <c r="A24" s="4"/>
      <c r="B24" s="42" t="s">
        <v>107</v>
      </c>
      <c r="C24" s="1"/>
      <c r="D24" s="1"/>
      <c r="E24" s="1"/>
    </row>
    <row r="25" spans="1:5" ht="14.95" customHeight="1" x14ac:dyDescent="0.25">
      <c r="A25" s="4" t="s">
        <v>108</v>
      </c>
      <c r="B25" s="42" t="s">
        <v>109</v>
      </c>
      <c r="C25" s="1">
        <v>0.2</v>
      </c>
      <c r="D25" s="1">
        <v>4</v>
      </c>
      <c r="E25" s="1"/>
    </row>
    <row r="26" spans="1:5" x14ac:dyDescent="0.25">
      <c r="A26" s="4"/>
      <c r="B26" s="42" t="s">
        <v>110</v>
      </c>
      <c r="C26" s="1"/>
      <c r="D26" s="1"/>
      <c r="E26" s="1"/>
    </row>
    <row r="27" spans="1:5" x14ac:dyDescent="0.25">
      <c r="A27" s="4"/>
      <c r="B27" s="42" t="s">
        <v>111</v>
      </c>
      <c r="C27" s="1"/>
      <c r="D27" s="1"/>
      <c r="E27" s="1"/>
    </row>
    <row r="28" spans="1:5" x14ac:dyDescent="0.25">
      <c r="A28" s="4"/>
      <c r="B28" s="42" t="s">
        <v>112</v>
      </c>
      <c r="C28" s="1"/>
      <c r="D28" s="1"/>
      <c r="E28" s="1"/>
    </row>
    <row r="29" spans="1:5" ht="14.95" customHeight="1" x14ac:dyDescent="0.25">
      <c r="A29" s="4" t="s">
        <v>113</v>
      </c>
      <c r="B29" s="42" t="s">
        <v>114</v>
      </c>
      <c r="C29" s="1">
        <v>0.2</v>
      </c>
      <c r="D29" s="1">
        <v>3</v>
      </c>
      <c r="E29" s="1"/>
    </row>
    <row r="30" spans="1:5" ht="23.95" customHeight="1" x14ac:dyDescent="0.25">
      <c r="A30" s="4"/>
      <c r="B30" s="42" t="s">
        <v>115</v>
      </c>
      <c r="C30" s="1"/>
      <c r="D30" s="1"/>
      <c r="E30" s="1"/>
    </row>
    <row r="31" spans="1:5" x14ac:dyDescent="0.25">
      <c r="A31" s="4"/>
      <c r="B31" s="42" t="s">
        <v>116</v>
      </c>
      <c r="C31" s="1"/>
      <c r="D31" s="1"/>
      <c r="E31" s="1"/>
    </row>
    <row r="32" spans="1:5" ht="14.3" customHeight="1" x14ac:dyDescent="0.25">
      <c r="A32" s="4" t="s">
        <v>117</v>
      </c>
      <c r="B32" s="42" t="s">
        <v>114</v>
      </c>
      <c r="C32" s="1">
        <v>0.3</v>
      </c>
      <c r="D32" s="1">
        <v>4</v>
      </c>
      <c r="E32" s="1"/>
    </row>
    <row r="33" spans="1:5" ht="14.3" customHeight="1" x14ac:dyDescent="0.25">
      <c r="A33" s="4"/>
      <c r="B33" s="42" t="s">
        <v>118</v>
      </c>
      <c r="C33" s="1"/>
      <c r="D33" s="1"/>
      <c r="E33" s="1"/>
    </row>
    <row r="34" spans="1:5" ht="23.95" customHeight="1" x14ac:dyDescent="0.25">
      <c r="A34" s="4"/>
      <c r="B34" s="42" t="s">
        <v>119</v>
      </c>
      <c r="C34" s="1"/>
      <c r="D34" s="1"/>
      <c r="E34" s="1"/>
    </row>
    <row r="35" spans="1:5" x14ac:dyDescent="0.25">
      <c r="A35" s="4"/>
      <c r="B35" s="42" t="s">
        <v>120</v>
      </c>
      <c r="C35" s="1"/>
      <c r="D35" s="1"/>
      <c r="E35" s="1"/>
    </row>
    <row r="36" spans="1:5" x14ac:dyDescent="0.25">
      <c r="A36" s="4"/>
      <c r="B36" s="42" t="s">
        <v>121</v>
      </c>
      <c r="C36" s="1"/>
      <c r="D36" s="1"/>
      <c r="E36" s="1"/>
    </row>
    <row r="37" spans="1:5" x14ac:dyDescent="0.25">
      <c r="A37" s="4"/>
      <c r="B37" s="42" t="s">
        <v>122</v>
      </c>
      <c r="C37" s="1"/>
      <c r="D37" s="1"/>
      <c r="E37" s="1"/>
    </row>
    <row r="38" spans="1:5" x14ac:dyDescent="0.25">
      <c r="A38" s="4"/>
      <c r="B38" s="42" t="s">
        <v>123</v>
      </c>
      <c r="C38" s="1"/>
      <c r="D38" s="1"/>
      <c r="E38" s="1"/>
    </row>
    <row r="39" spans="1:5" ht="14.3" customHeight="1" x14ac:dyDescent="0.25">
      <c r="A39" s="47"/>
      <c r="B39" s="40" t="s">
        <v>53</v>
      </c>
      <c r="C39" s="45">
        <f>SUM(C22:C38)</f>
        <v>1</v>
      </c>
      <c r="D39" s="40">
        <f>SUMPRODUCT(D22:D38,C22:C38)</f>
        <v>3.5</v>
      </c>
      <c r="E39" s="40">
        <f>SUMPRODUCT(E22:E38,C22:C38)</f>
        <v>0</v>
      </c>
    </row>
    <row r="40" spans="1:5" x14ac:dyDescent="0.25">
      <c r="A40" s="37"/>
      <c r="B40" s="27"/>
      <c r="C40" s="27"/>
      <c r="D40" s="27"/>
      <c r="E40" s="27"/>
    </row>
    <row r="41" spans="1:5" ht="14.3" customHeight="1" x14ac:dyDescent="0.25">
      <c r="A41" s="48" t="s">
        <v>124</v>
      </c>
      <c r="B41" s="27"/>
      <c r="C41" s="27"/>
      <c r="D41" s="27"/>
      <c r="E41" s="27"/>
    </row>
    <row r="42" spans="1:5" ht="14.3" customHeight="1" x14ac:dyDescent="0.25">
      <c r="A42" s="48" t="s">
        <v>36</v>
      </c>
      <c r="B42" s="49">
        <f>0.8*D18+0.2*D39</f>
        <v>3.98</v>
      </c>
      <c r="C42" s="27"/>
      <c r="D42" s="27"/>
      <c r="E42" s="27"/>
    </row>
    <row r="43" spans="1:5" ht="14.3" customHeight="1" x14ac:dyDescent="0.25">
      <c r="A43" s="48" t="s">
        <v>37</v>
      </c>
      <c r="B43" s="50">
        <f>0.8*E18+0.2*E39</f>
        <v>0</v>
      </c>
      <c r="C43" s="27"/>
      <c r="D43" s="27"/>
      <c r="E43" s="27"/>
    </row>
    <row r="44" spans="1:5" x14ac:dyDescent="0.25">
      <c r="A44" s="37"/>
      <c r="B44" s="27"/>
      <c r="C44" s="27"/>
      <c r="D44" s="27"/>
      <c r="E44" s="27"/>
    </row>
    <row r="45" spans="1:5" ht="14.3" customHeight="1" x14ac:dyDescent="0.25">
      <c r="A45" s="48" t="s">
        <v>125</v>
      </c>
      <c r="B45" s="27"/>
      <c r="C45" s="27"/>
      <c r="D45" s="27"/>
      <c r="E45" s="27"/>
    </row>
    <row r="46" spans="1:5" ht="14.3" customHeight="1" x14ac:dyDescent="0.25">
      <c r="A46" s="27">
        <v>4</v>
      </c>
      <c r="B46" s="27" t="s">
        <v>126</v>
      </c>
      <c r="C46" s="27"/>
      <c r="D46" s="27"/>
      <c r="E46" s="27"/>
    </row>
    <row r="47" spans="1:5" ht="14.3" customHeight="1" x14ac:dyDescent="0.25">
      <c r="A47" s="27">
        <v>3</v>
      </c>
      <c r="B47" s="27" t="s">
        <v>127</v>
      </c>
      <c r="C47" s="27"/>
      <c r="D47" s="27"/>
      <c r="E47" s="27"/>
    </row>
    <row r="48" spans="1:5" ht="14.3" customHeight="1" x14ac:dyDescent="0.25">
      <c r="A48" s="27">
        <v>2</v>
      </c>
      <c r="B48" s="27" t="s">
        <v>128</v>
      </c>
      <c r="C48" s="27"/>
      <c r="D48" s="27"/>
      <c r="E48" s="27"/>
    </row>
    <row r="49" spans="1:5" ht="14.3" customHeight="1" x14ac:dyDescent="0.25">
      <c r="A49" s="27">
        <v>1</v>
      </c>
      <c r="B49" s="27" t="s">
        <v>129</v>
      </c>
      <c r="C49" s="27"/>
      <c r="D49" s="27"/>
      <c r="E49" s="27"/>
    </row>
    <row r="50" spans="1:5" ht="14.3" customHeight="1" x14ac:dyDescent="0.25">
      <c r="A50" s="27">
        <v>0</v>
      </c>
      <c r="B50" s="27" t="s">
        <v>130</v>
      </c>
      <c r="C50" s="27"/>
      <c r="D50" s="27"/>
      <c r="E50" s="27"/>
    </row>
    <row r="1048576" ht="14.95" customHeight="1" x14ac:dyDescent="0.25"/>
  </sheetData>
  <mergeCells count="28">
    <mergeCell ref="A32:A38"/>
    <mergeCell ref="C32:C38"/>
    <mergeCell ref="D32:D38"/>
    <mergeCell ref="E32:E38"/>
    <mergeCell ref="A25:A28"/>
    <mergeCell ref="C25:C28"/>
    <mergeCell ref="D25:D28"/>
    <mergeCell ref="E25:E28"/>
    <mergeCell ref="A29:A31"/>
    <mergeCell ref="C29:C31"/>
    <mergeCell ref="D29:D31"/>
    <mergeCell ref="E29:E31"/>
    <mergeCell ref="A12:A16"/>
    <mergeCell ref="C12:C16"/>
    <mergeCell ref="D12:D16"/>
    <mergeCell ref="E12:E16"/>
    <mergeCell ref="A22:A24"/>
    <mergeCell ref="C22:C24"/>
    <mergeCell ref="D22:D24"/>
    <mergeCell ref="E22:E24"/>
    <mergeCell ref="A5:A6"/>
    <mergeCell ref="C5:C6"/>
    <mergeCell ref="D5:D6"/>
    <mergeCell ref="E5:E6"/>
    <mergeCell ref="A8:A9"/>
    <mergeCell ref="C8:C9"/>
    <mergeCell ref="D8:D9"/>
    <mergeCell ref="E8:E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48576"/>
  <sheetViews>
    <sheetView topLeftCell="A27" zoomScaleNormal="100" workbookViewId="0">
      <selection activeCell="G52" sqref="G52"/>
    </sheetView>
  </sheetViews>
  <sheetFormatPr defaultRowHeight="14.3" x14ac:dyDescent="0.25"/>
  <cols>
    <col min="1" max="1" width="12.125"/>
    <col min="2" max="2" width="53.25"/>
    <col min="3" max="3" width="30.75"/>
    <col min="4" max="5" width="32.75"/>
    <col min="6" max="6" width="26.875"/>
    <col min="7" max="7" width="13.75"/>
    <col min="8" max="8" width="15.875"/>
    <col min="9" max="26" width="8.625"/>
    <col min="27" max="1025" width="17.625"/>
  </cols>
  <sheetData>
    <row r="1" spans="1:8" ht="14.3" customHeight="1" x14ac:dyDescent="0.25">
      <c r="A1" s="36" t="s">
        <v>131</v>
      </c>
      <c r="B1" s="27"/>
      <c r="C1" s="27"/>
      <c r="D1" s="27"/>
      <c r="E1" s="27"/>
      <c r="F1" s="27"/>
      <c r="G1" s="27"/>
      <c r="H1" s="27"/>
    </row>
    <row r="2" spans="1:8" ht="14.3" customHeight="1" x14ac:dyDescent="0.25">
      <c r="A2" s="36"/>
      <c r="B2" s="27"/>
      <c r="C2" s="27"/>
      <c r="D2" s="27"/>
      <c r="E2" s="27"/>
      <c r="F2" s="27"/>
      <c r="G2" s="27"/>
      <c r="H2" s="27"/>
    </row>
    <row r="3" spans="1:8" ht="14.3" customHeight="1" x14ac:dyDescent="0.25">
      <c r="A3" s="51" t="s">
        <v>132</v>
      </c>
      <c r="B3" s="27"/>
      <c r="C3" s="27"/>
      <c r="D3" s="27"/>
      <c r="E3" s="27"/>
      <c r="F3" s="27"/>
      <c r="G3" s="27"/>
      <c r="H3" s="27"/>
    </row>
    <row r="4" spans="1:8" ht="14.3" customHeight="1" x14ac:dyDescent="0.25">
      <c r="A4" s="51" t="s">
        <v>133</v>
      </c>
      <c r="B4" s="27"/>
      <c r="C4" s="27"/>
      <c r="D4" s="27"/>
      <c r="E4" s="27"/>
      <c r="F4" s="27"/>
      <c r="G4" s="27"/>
      <c r="H4" s="27"/>
    </row>
    <row r="5" spans="1:8" ht="14.3" customHeight="1" x14ac:dyDescent="0.25">
      <c r="A5" s="51" t="s">
        <v>134</v>
      </c>
      <c r="B5" s="27"/>
      <c r="C5" s="27"/>
      <c r="D5" s="27"/>
      <c r="E5" s="27"/>
      <c r="F5" s="27"/>
      <c r="G5" s="27"/>
      <c r="H5" s="27"/>
    </row>
    <row r="6" spans="1:8" x14ac:dyDescent="0.25">
      <c r="A6" s="27"/>
      <c r="B6" s="27"/>
      <c r="C6" s="27"/>
      <c r="D6" s="27"/>
      <c r="E6" s="27"/>
      <c r="F6" s="27"/>
      <c r="G6" s="27"/>
      <c r="H6" s="27"/>
    </row>
    <row r="7" spans="1:8" ht="14.3" customHeight="1" x14ac:dyDescent="0.25">
      <c r="A7" s="36" t="s">
        <v>135</v>
      </c>
      <c r="B7" s="27"/>
      <c r="C7" s="27"/>
      <c r="D7" s="27"/>
      <c r="E7" s="27"/>
      <c r="F7" s="27"/>
      <c r="G7" s="27"/>
      <c r="H7" s="27"/>
    </row>
    <row r="8" spans="1:8" ht="14.3" customHeight="1" x14ac:dyDescent="0.25">
      <c r="A8" s="52" t="s">
        <v>136</v>
      </c>
      <c r="B8" s="53" t="s">
        <v>137</v>
      </c>
      <c r="C8" s="54" t="s">
        <v>138</v>
      </c>
      <c r="D8" s="54" t="s">
        <v>139</v>
      </c>
      <c r="E8" s="55"/>
      <c r="F8" s="27"/>
      <c r="G8" s="27"/>
      <c r="H8" s="27"/>
    </row>
    <row r="9" spans="1:8" ht="14.3" customHeight="1" x14ac:dyDescent="0.25">
      <c r="A9" s="56">
        <f>Identitas!B13</f>
        <v>13517004</v>
      </c>
      <c r="B9" s="57" t="str">
        <f>Identitas!C13</f>
        <v>Bimo Adityarahman Wiraputra</v>
      </c>
      <c r="C9" s="58"/>
      <c r="D9" s="59"/>
      <c r="E9" s="27"/>
      <c r="F9" s="27"/>
      <c r="G9" s="27"/>
      <c r="H9" s="27"/>
    </row>
    <row r="10" spans="1:8" ht="14.3" customHeight="1" x14ac:dyDescent="0.25">
      <c r="A10" s="56">
        <f>Identitas!B14</f>
        <v>13517025</v>
      </c>
      <c r="B10" s="57" t="str">
        <f>Identitas!C14</f>
        <v>Ricky Yuliawan Pohan</v>
      </c>
      <c r="C10" s="58"/>
      <c r="D10" s="59"/>
      <c r="E10" s="27"/>
      <c r="F10" s="27"/>
      <c r="G10" s="27"/>
      <c r="H10" s="27"/>
    </row>
    <row r="11" spans="1:8" ht="14.3" customHeight="1" x14ac:dyDescent="0.25">
      <c r="A11" s="56">
        <f>Identitas!B15</f>
        <v>13517058</v>
      </c>
      <c r="B11" s="57" t="str">
        <f>Identitas!C15</f>
        <v>Ahmad Rizqee Nurhani</v>
      </c>
      <c r="C11" s="58"/>
      <c r="D11" s="59"/>
      <c r="E11" s="27"/>
      <c r="F11" s="27"/>
      <c r="G11" s="27"/>
      <c r="H11" s="27"/>
    </row>
    <row r="12" spans="1:8" ht="14.3" customHeight="1" x14ac:dyDescent="0.25">
      <c r="A12" s="56">
        <f>Identitas!B16</f>
        <v>13517064</v>
      </c>
      <c r="B12" s="57" t="str">
        <f>Identitas!C16</f>
        <v>Naufal Aditya Dirgandhavi</v>
      </c>
      <c r="C12" s="58"/>
      <c r="D12" s="59"/>
      <c r="E12" s="27"/>
      <c r="F12" s="27"/>
      <c r="G12" s="27"/>
      <c r="H12" s="27"/>
    </row>
    <row r="13" spans="1:8" ht="14.3" customHeight="1" x14ac:dyDescent="0.25">
      <c r="A13" s="56">
        <f>Identitas!B17</f>
        <v>13517076</v>
      </c>
      <c r="B13" s="57" t="str">
        <f>Identitas!C17</f>
        <v>Ahmad Rizal Alifio</v>
      </c>
      <c r="C13" s="58"/>
      <c r="D13" s="59"/>
      <c r="E13" s="27"/>
      <c r="F13" s="27"/>
      <c r="G13" s="27"/>
      <c r="H13" s="27"/>
    </row>
    <row r="14" spans="1:8" ht="14.3" customHeight="1" x14ac:dyDescent="0.25">
      <c r="A14" s="56">
        <f>Identitas!B18</f>
        <v>0</v>
      </c>
      <c r="B14" s="57">
        <f>Identitas!C18</f>
        <v>0</v>
      </c>
      <c r="C14" s="58"/>
      <c r="D14" s="59"/>
      <c r="E14" s="27"/>
      <c r="F14" s="27"/>
      <c r="G14" s="27"/>
      <c r="H14" s="27"/>
    </row>
    <row r="15" spans="1:8" ht="14.3" customHeight="1" x14ac:dyDescent="0.25">
      <c r="A15" s="27"/>
      <c r="B15" s="27"/>
      <c r="C15" s="27"/>
      <c r="D15" s="27"/>
      <c r="E15" s="27"/>
      <c r="F15" s="27"/>
      <c r="G15" s="27"/>
      <c r="H15" s="27"/>
    </row>
    <row r="16" spans="1:8" ht="14.3" customHeight="1" x14ac:dyDescent="0.25">
      <c r="A16" s="36" t="s">
        <v>140</v>
      </c>
      <c r="B16" s="27"/>
      <c r="C16" s="27"/>
      <c r="D16" s="27"/>
      <c r="E16" s="27"/>
      <c r="F16" s="27"/>
      <c r="G16" s="27"/>
      <c r="H16" s="27"/>
    </row>
    <row r="17" spans="1:26" ht="14.3" customHeight="1" x14ac:dyDescent="0.25">
      <c r="A17" s="36" t="s">
        <v>141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4.3" customHeight="1" x14ac:dyDescent="0.25">
      <c r="A18" s="60" t="s">
        <v>142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4.3" customHeight="1" x14ac:dyDescent="0.25">
      <c r="A19" s="61" t="s">
        <v>12</v>
      </c>
      <c r="B19" s="61" t="s">
        <v>143</v>
      </c>
      <c r="C19" s="61" t="s">
        <v>144</v>
      </c>
      <c r="D19" s="61" t="s">
        <v>145</v>
      </c>
      <c r="E19" s="61" t="s">
        <v>146</v>
      </c>
      <c r="F19" s="61" t="s">
        <v>147</v>
      </c>
      <c r="G19" s="61" t="s">
        <v>36</v>
      </c>
      <c r="H19" s="61" t="s">
        <v>37</v>
      </c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4.3" customHeight="1" x14ac:dyDescent="0.25">
      <c r="A20" s="46">
        <v>1</v>
      </c>
      <c r="B20" s="45" t="s">
        <v>148</v>
      </c>
      <c r="C20" s="45" t="s">
        <v>149</v>
      </c>
      <c r="D20" s="45" t="s">
        <v>150</v>
      </c>
      <c r="E20" s="45" t="s">
        <v>151</v>
      </c>
      <c r="F20" s="45" t="s">
        <v>152</v>
      </c>
      <c r="G20" s="46">
        <v>2</v>
      </c>
      <c r="H20" s="46"/>
    </row>
    <row r="21" spans="1:26" ht="14.3" customHeight="1" x14ac:dyDescent="0.25">
      <c r="A21" s="46">
        <v>2</v>
      </c>
      <c r="B21" s="45" t="s">
        <v>153</v>
      </c>
      <c r="C21" s="45" t="s">
        <v>149</v>
      </c>
      <c r="D21" s="45" t="s">
        <v>150</v>
      </c>
      <c r="E21" s="45" t="s">
        <v>154</v>
      </c>
      <c r="F21" s="45" t="s">
        <v>152</v>
      </c>
      <c r="G21" s="46">
        <v>4</v>
      </c>
      <c r="H21" s="46"/>
    </row>
    <row r="22" spans="1:26" ht="14.3" customHeight="1" x14ac:dyDescent="0.25">
      <c r="A22" s="46">
        <v>3</v>
      </c>
      <c r="B22" s="45" t="s">
        <v>155</v>
      </c>
      <c r="C22" s="62"/>
      <c r="D22" s="62"/>
      <c r="E22" s="62"/>
      <c r="F22" s="62"/>
      <c r="G22" s="63"/>
      <c r="H22" s="63"/>
    </row>
    <row r="23" spans="1:26" ht="14.3" customHeight="1" x14ac:dyDescent="0.25">
      <c r="A23" s="46" t="s">
        <v>156</v>
      </c>
      <c r="B23" s="45" t="s">
        <v>157</v>
      </c>
      <c r="C23" s="45" t="s">
        <v>158</v>
      </c>
      <c r="D23" s="45" t="s">
        <v>150</v>
      </c>
      <c r="E23" s="45" t="s">
        <v>159</v>
      </c>
      <c r="F23" s="45" t="s">
        <v>152</v>
      </c>
      <c r="G23" s="46">
        <v>4</v>
      </c>
      <c r="H23" s="46"/>
    </row>
    <row r="24" spans="1:26" ht="14.3" customHeight="1" x14ac:dyDescent="0.25">
      <c r="A24" s="46" t="s">
        <v>160</v>
      </c>
      <c r="B24" s="45" t="s">
        <v>161</v>
      </c>
      <c r="C24" s="45" t="s">
        <v>162</v>
      </c>
      <c r="D24" s="45" t="s">
        <v>150</v>
      </c>
      <c r="E24" s="45" t="s">
        <v>159</v>
      </c>
      <c r="F24" s="45" t="s">
        <v>152</v>
      </c>
      <c r="G24" s="46">
        <v>4</v>
      </c>
      <c r="H24" s="46"/>
    </row>
    <row r="25" spans="1:26" ht="14.3" customHeight="1" x14ac:dyDescent="0.25">
      <c r="A25" s="46" t="s">
        <v>163</v>
      </c>
      <c r="B25" s="45" t="s">
        <v>164</v>
      </c>
      <c r="C25" s="45" t="s">
        <v>165</v>
      </c>
      <c r="D25" s="45" t="s">
        <v>150</v>
      </c>
      <c r="E25" s="45" t="s">
        <v>159</v>
      </c>
      <c r="F25" s="45" t="s">
        <v>152</v>
      </c>
      <c r="G25" s="46">
        <v>4</v>
      </c>
      <c r="H25" s="46"/>
    </row>
    <row r="26" spans="1:26" ht="14.3" customHeight="1" x14ac:dyDescent="0.25">
      <c r="A26" s="46" t="s">
        <v>166</v>
      </c>
      <c r="B26" s="45" t="s">
        <v>167</v>
      </c>
      <c r="C26" s="45" t="s">
        <v>168</v>
      </c>
      <c r="D26" s="45" t="s">
        <v>150</v>
      </c>
      <c r="E26" s="45" t="s">
        <v>159</v>
      </c>
      <c r="F26" s="45" t="s">
        <v>152</v>
      </c>
      <c r="G26" s="46">
        <v>4</v>
      </c>
      <c r="H26" s="46"/>
    </row>
    <row r="27" spans="1:26" s="27" customFormat="1" ht="14.3" customHeight="1" x14ac:dyDescent="0.25">
      <c r="A27" s="46" t="s">
        <v>169</v>
      </c>
      <c r="B27" s="45" t="s">
        <v>170</v>
      </c>
      <c r="C27" s="45" t="s">
        <v>171</v>
      </c>
      <c r="D27" s="45" t="s">
        <v>150</v>
      </c>
      <c r="E27" s="45" t="s">
        <v>172</v>
      </c>
      <c r="F27" s="45" t="s">
        <v>152</v>
      </c>
      <c r="G27" s="46">
        <v>4</v>
      </c>
      <c r="H27" s="46"/>
    </row>
    <row r="28" spans="1:26" ht="14.3" customHeight="1" x14ac:dyDescent="0.25">
      <c r="A28" s="46">
        <v>4</v>
      </c>
      <c r="B28" s="45" t="s">
        <v>173</v>
      </c>
      <c r="C28" s="62"/>
      <c r="D28" s="62"/>
      <c r="E28" s="62"/>
      <c r="F28" s="62"/>
      <c r="G28" s="63"/>
      <c r="H28" s="63"/>
    </row>
    <row r="29" spans="1:26" ht="14.3" customHeight="1" x14ac:dyDescent="0.25">
      <c r="A29" s="46" t="s">
        <v>174</v>
      </c>
      <c r="B29" s="45" t="s">
        <v>175</v>
      </c>
      <c r="C29" s="45" t="s">
        <v>152</v>
      </c>
      <c r="D29" s="45" t="s">
        <v>150</v>
      </c>
      <c r="E29" s="45" t="s">
        <v>176</v>
      </c>
      <c r="F29" s="45" t="s">
        <v>152</v>
      </c>
      <c r="G29" s="46">
        <v>4</v>
      </c>
      <c r="H29" s="46"/>
    </row>
    <row r="30" spans="1:26" ht="14.3" customHeight="1" x14ac:dyDescent="0.25">
      <c r="A30" s="46" t="s">
        <v>177</v>
      </c>
      <c r="B30" s="45" t="s">
        <v>178</v>
      </c>
      <c r="C30" s="45" t="s">
        <v>179</v>
      </c>
      <c r="D30" s="45" t="s">
        <v>150</v>
      </c>
      <c r="E30" s="45" t="s">
        <v>180</v>
      </c>
      <c r="F30" s="45" t="s">
        <v>152</v>
      </c>
      <c r="G30" s="46">
        <v>3</v>
      </c>
      <c r="H30" s="46"/>
    </row>
    <row r="31" spans="1:26" ht="14.3" customHeight="1" x14ac:dyDescent="0.25">
      <c r="A31" s="46" t="s">
        <v>181</v>
      </c>
      <c r="B31" s="45" t="s">
        <v>182</v>
      </c>
      <c r="C31" s="45" t="s">
        <v>183</v>
      </c>
      <c r="D31" s="45" t="s">
        <v>150</v>
      </c>
      <c r="E31" s="45" t="s">
        <v>184</v>
      </c>
      <c r="F31" s="45" t="s">
        <v>152</v>
      </c>
      <c r="G31" s="46">
        <v>4</v>
      </c>
      <c r="H31" s="46"/>
    </row>
    <row r="32" spans="1:26" ht="14.3" customHeight="1" x14ac:dyDescent="0.25">
      <c r="A32" s="46" t="s">
        <v>185</v>
      </c>
      <c r="B32" s="45" t="s">
        <v>186</v>
      </c>
      <c r="C32" s="45" t="s">
        <v>152</v>
      </c>
      <c r="D32" s="45" t="s">
        <v>150</v>
      </c>
      <c r="E32" s="45" t="s">
        <v>187</v>
      </c>
      <c r="F32" s="45" t="s">
        <v>152</v>
      </c>
      <c r="G32" s="46">
        <v>2</v>
      </c>
      <c r="H32" s="46"/>
    </row>
    <row r="33" spans="1:26" ht="14.3" customHeight="1" x14ac:dyDescent="0.25">
      <c r="A33" s="46">
        <v>5</v>
      </c>
      <c r="B33" s="45" t="s">
        <v>188</v>
      </c>
      <c r="C33" s="45" t="s">
        <v>189</v>
      </c>
      <c r="D33" s="45" t="s">
        <v>150</v>
      </c>
      <c r="E33" s="45" t="s">
        <v>190</v>
      </c>
      <c r="F33" s="45" t="s">
        <v>152</v>
      </c>
      <c r="G33" s="46">
        <v>4</v>
      </c>
      <c r="H33" s="46"/>
    </row>
    <row r="34" spans="1:26" ht="14.3" customHeight="1" x14ac:dyDescent="0.25">
      <c r="A34" s="46">
        <v>6</v>
      </c>
      <c r="B34" s="45" t="s">
        <v>191</v>
      </c>
      <c r="C34" s="62"/>
      <c r="D34" s="62"/>
      <c r="E34" s="62"/>
      <c r="F34" s="62"/>
      <c r="G34" s="63"/>
      <c r="H34" s="63"/>
    </row>
    <row r="35" spans="1:26" ht="14.3" customHeight="1" x14ac:dyDescent="0.25">
      <c r="A35" s="46" t="s">
        <v>192</v>
      </c>
      <c r="B35" s="45" t="s">
        <v>193</v>
      </c>
      <c r="C35" s="45" t="s">
        <v>194</v>
      </c>
      <c r="D35" s="45" t="s">
        <v>150</v>
      </c>
      <c r="E35" s="45" t="s">
        <v>195</v>
      </c>
      <c r="F35" s="45" t="s">
        <v>152</v>
      </c>
      <c r="G35" s="46">
        <v>3</v>
      </c>
      <c r="H35" s="46"/>
    </row>
    <row r="36" spans="1:26" ht="14.3" customHeight="1" x14ac:dyDescent="0.25">
      <c r="A36" s="46" t="s">
        <v>196</v>
      </c>
      <c r="B36" s="45" t="s">
        <v>197</v>
      </c>
      <c r="C36" s="45" t="s">
        <v>198</v>
      </c>
      <c r="D36" s="45" t="s">
        <v>150</v>
      </c>
      <c r="E36" s="45" t="s">
        <v>199</v>
      </c>
      <c r="F36" s="45" t="s">
        <v>152</v>
      </c>
      <c r="G36" s="46">
        <v>4</v>
      </c>
      <c r="H36" s="46"/>
    </row>
    <row r="37" spans="1:26" ht="14.3" customHeight="1" x14ac:dyDescent="0.25">
      <c r="A37" s="46" t="s">
        <v>200</v>
      </c>
      <c r="B37" s="45" t="s">
        <v>201</v>
      </c>
      <c r="C37" s="45" t="s">
        <v>202</v>
      </c>
      <c r="D37" s="45" t="s">
        <v>150</v>
      </c>
      <c r="E37" s="45" t="s">
        <v>203</v>
      </c>
      <c r="F37" s="45" t="s">
        <v>152</v>
      </c>
      <c r="G37" s="46">
        <v>4</v>
      </c>
      <c r="H37" s="46"/>
    </row>
    <row r="38" spans="1:26" ht="14.3" customHeight="1" x14ac:dyDescent="0.25">
      <c r="A38" s="46" t="s">
        <v>204</v>
      </c>
      <c r="B38" s="45" t="s">
        <v>205</v>
      </c>
      <c r="C38" s="45" t="s">
        <v>206</v>
      </c>
      <c r="D38" s="45" t="s">
        <v>150</v>
      </c>
      <c r="E38" s="45" t="s">
        <v>207</v>
      </c>
      <c r="F38" s="45" t="s">
        <v>152</v>
      </c>
      <c r="G38" s="46">
        <v>4</v>
      </c>
      <c r="H38" s="46"/>
    </row>
    <row r="39" spans="1:26" ht="14.3" customHeight="1" x14ac:dyDescent="0.25">
      <c r="A39" s="46">
        <v>7</v>
      </c>
      <c r="B39" s="45" t="s">
        <v>208</v>
      </c>
      <c r="C39" s="45" t="s">
        <v>209</v>
      </c>
      <c r="D39" s="45" t="s">
        <v>150</v>
      </c>
      <c r="E39" s="45" t="s">
        <v>210</v>
      </c>
      <c r="F39" s="45" t="s">
        <v>152</v>
      </c>
      <c r="G39" s="46">
        <v>4</v>
      </c>
      <c r="H39" s="46"/>
    </row>
    <row r="40" spans="1:26" ht="14.3" customHeight="1" x14ac:dyDescent="0.25">
      <c r="A40" s="46">
        <v>8</v>
      </c>
      <c r="B40" s="45" t="s">
        <v>211</v>
      </c>
      <c r="C40" s="45" t="s">
        <v>183</v>
      </c>
      <c r="D40" s="45" t="s">
        <v>150</v>
      </c>
      <c r="E40" s="45" t="s">
        <v>212</v>
      </c>
      <c r="F40" s="45" t="s">
        <v>152</v>
      </c>
      <c r="G40" s="46">
        <v>4</v>
      </c>
      <c r="H40" s="46"/>
    </row>
    <row r="41" spans="1:26" s="27" customFormat="1" ht="14.3" customHeight="1" x14ac:dyDescent="0.25">
      <c r="A41" s="46">
        <v>9</v>
      </c>
      <c r="B41" s="45" t="s">
        <v>213</v>
      </c>
      <c r="C41" s="45" t="s">
        <v>214</v>
      </c>
      <c r="D41" s="45" t="s">
        <v>150</v>
      </c>
      <c r="E41" s="45" t="s">
        <v>215</v>
      </c>
      <c r="F41" s="45" t="s">
        <v>152</v>
      </c>
      <c r="G41" s="46">
        <v>4</v>
      </c>
      <c r="H41" s="46"/>
    </row>
    <row r="42" spans="1:26" s="27" customFormat="1" ht="14.3" customHeight="1" x14ac:dyDescent="0.25">
      <c r="A42" s="46">
        <v>10</v>
      </c>
      <c r="B42" s="45" t="s">
        <v>216</v>
      </c>
      <c r="C42" s="45" t="s">
        <v>217</v>
      </c>
      <c r="D42" s="45" t="s">
        <v>150</v>
      </c>
      <c r="E42" s="45" t="s">
        <v>218</v>
      </c>
      <c r="F42" s="45" t="s">
        <v>152</v>
      </c>
      <c r="G42" s="46">
        <v>4</v>
      </c>
      <c r="H42" s="46"/>
    </row>
    <row r="43" spans="1:26" s="27" customFormat="1" ht="14.3" customHeight="1" x14ac:dyDescent="0.25">
      <c r="A43" s="46">
        <v>11</v>
      </c>
      <c r="B43" s="45" t="s">
        <v>219</v>
      </c>
      <c r="C43" s="45" t="s">
        <v>220</v>
      </c>
      <c r="D43" s="45" t="s">
        <v>150</v>
      </c>
      <c r="E43" s="45" t="s">
        <v>221</v>
      </c>
      <c r="F43" s="45" t="s">
        <v>152</v>
      </c>
      <c r="G43" s="46">
        <v>4</v>
      </c>
      <c r="H43" s="46"/>
    </row>
    <row r="44" spans="1:26" s="27" customFormat="1" ht="14.3" customHeight="1" x14ac:dyDescent="0.25">
      <c r="A44" s="46">
        <v>12</v>
      </c>
      <c r="B44" s="45" t="s">
        <v>222</v>
      </c>
      <c r="C44" s="45" t="s">
        <v>223</v>
      </c>
      <c r="D44" s="45" t="s">
        <v>150</v>
      </c>
      <c r="E44" s="45" t="s">
        <v>224</v>
      </c>
      <c r="F44" s="45" t="s">
        <v>152</v>
      </c>
      <c r="G44" s="46">
        <v>4</v>
      </c>
      <c r="H44" s="46"/>
    </row>
    <row r="45" spans="1:26" ht="14.3" customHeight="1" x14ac:dyDescent="0.25">
      <c r="A45" s="59"/>
      <c r="B45" s="59"/>
      <c r="C45" s="59"/>
      <c r="D45" s="59"/>
      <c r="E45" s="59"/>
      <c r="F45" s="61" t="s">
        <v>53</v>
      </c>
      <c r="G45" s="64">
        <f>AVERAGE(G20:G44)</f>
        <v>3.7272727272727271</v>
      </c>
      <c r="H45" s="64" t="e">
        <f>AVERAGE(H20:H44)</f>
        <v>#DIV/0!</v>
      </c>
    </row>
    <row r="46" spans="1:26" x14ac:dyDescent="0.25">
      <c r="A46" s="27"/>
      <c r="B46" s="27"/>
      <c r="C46" s="27"/>
      <c r="D46" s="27"/>
      <c r="E46" s="27"/>
      <c r="F46" s="27"/>
      <c r="G46" s="27"/>
      <c r="H46" s="27"/>
    </row>
    <row r="47" spans="1:26" ht="14.3" customHeight="1" x14ac:dyDescent="0.25">
      <c r="A47" s="36" t="s">
        <v>225</v>
      </c>
      <c r="B47" s="27"/>
      <c r="C47" s="27"/>
      <c r="D47" s="27"/>
      <c r="E47" s="27"/>
      <c r="F47" s="27"/>
      <c r="G47" s="27"/>
      <c r="H47" s="27"/>
    </row>
    <row r="48" spans="1:26" ht="14.3" customHeight="1" x14ac:dyDescent="0.25">
      <c r="A48" s="60" t="s">
        <v>226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8" ht="14.3" customHeight="1" x14ac:dyDescent="0.25">
      <c r="A49" s="61" t="s">
        <v>12</v>
      </c>
      <c r="B49" s="61" t="s">
        <v>143</v>
      </c>
      <c r="C49" s="61" t="s">
        <v>144</v>
      </c>
      <c r="D49" s="61" t="s">
        <v>145</v>
      </c>
      <c r="E49" s="61" t="s">
        <v>146</v>
      </c>
      <c r="F49" s="61" t="s">
        <v>147</v>
      </c>
      <c r="G49" s="61" t="s">
        <v>36</v>
      </c>
      <c r="H49" s="61" t="s">
        <v>37</v>
      </c>
    </row>
    <row r="50" spans="1:8" ht="14.3" customHeight="1" x14ac:dyDescent="0.25">
      <c r="A50" s="65">
        <v>1</v>
      </c>
      <c r="B50" s="45" t="s">
        <v>227</v>
      </c>
      <c r="C50" s="45" t="s">
        <v>228</v>
      </c>
      <c r="D50" s="45" t="s">
        <v>229</v>
      </c>
      <c r="E50" s="45" t="s">
        <v>230</v>
      </c>
      <c r="F50" s="45" t="s">
        <v>231</v>
      </c>
      <c r="G50" s="46">
        <v>4</v>
      </c>
      <c r="H50" s="46"/>
    </row>
    <row r="51" spans="1:8" ht="42.8" customHeight="1" x14ac:dyDescent="0.25">
      <c r="A51" s="65">
        <v>2</v>
      </c>
      <c r="B51" s="45" t="s">
        <v>232</v>
      </c>
      <c r="C51" s="45" t="s">
        <v>152</v>
      </c>
      <c r="D51" s="45" t="s">
        <v>150</v>
      </c>
      <c r="E51" s="45" t="s">
        <v>233</v>
      </c>
      <c r="F51" s="45" t="s">
        <v>152</v>
      </c>
      <c r="G51" s="46">
        <v>4</v>
      </c>
      <c r="H51" s="46"/>
    </row>
    <row r="52" spans="1:8" ht="28.55" customHeight="1" x14ac:dyDescent="0.25">
      <c r="A52" s="65">
        <v>3</v>
      </c>
      <c r="B52" s="45" t="s">
        <v>234</v>
      </c>
      <c r="C52" s="45" t="s">
        <v>152</v>
      </c>
      <c r="D52" s="45" t="s">
        <v>150</v>
      </c>
      <c r="E52" s="45" t="s">
        <v>235</v>
      </c>
      <c r="F52" s="45" t="s">
        <v>152</v>
      </c>
      <c r="G52" s="46">
        <v>4</v>
      </c>
      <c r="H52" s="46"/>
    </row>
    <row r="53" spans="1:8" ht="14.3" customHeight="1" x14ac:dyDescent="0.25">
      <c r="A53" s="65">
        <v>4</v>
      </c>
      <c r="B53" s="45" t="s">
        <v>236</v>
      </c>
      <c r="C53" s="45"/>
      <c r="D53" s="45"/>
      <c r="E53" s="45"/>
      <c r="F53" s="45"/>
      <c r="G53" s="46">
        <v>3</v>
      </c>
      <c r="H53" s="46"/>
    </row>
    <row r="54" spans="1:8" ht="14.3" customHeight="1" x14ac:dyDescent="0.25">
      <c r="A54" s="65"/>
      <c r="B54" s="45"/>
      <c r="C54" s="45"/>
      <c r="D54" s="45"/>
      <c r="E54" s="45"/>
      <c r="F54" s="45"/>
      <c r="G54" s="46"/>
      <c r="H54" s="46"/>
    </row>
    <row r="55" spans="1:8" ht="14.3" customHeight="1" x14ac:dyDescent="0.25">
      <c r="A55" s="65"/>
      <c r="B55" s="45"/>
      <c r="C55" s="59"/>
      <c r="D55" s="59"/>
      <c r="E55" s="59"/>
      <c r="F55" s="61" t="s">
        <v>53</v>
      </c>
      <c r="G55" s="64">
        <f>AVERAGE(G50:G54)</f>
        <v>3.75</v>
      </c>
      <c r="H55" s="64" t="e">
        <f>AVERAGE(H50:H54)</f>
        <v>#DIV/0!</v>
      </c>
    </row>
    <row r="56" spans="1:8" ht="14.3" customHeight="1" x14ac:dyDescent="0.25">
      <c r="A56" s="39"/>
      <c r="B56" s="47"/>
      <c r="C56" s="27"/>
      <c r="D56" s="27"/>
      <c r="E56" s="27"/>
      <c r="F56" s="27"/>
      <c r="G56" s="27"/>
      <c r="H56" s="27"/>
    </row>
    <row r="57" spans="1:8" x14ac:dyDescent="0.25">
      <c r="A57" s="27"/>
      <c r="B57" s="27"/>
      <c r="C57" s="27"/>
      <c r="D57" s="27"/>
      <c r="E57" s="27"/>
      <c r="F57" s="27"/>
      <c r="G57" s="27"/>
      <c r="H57" s="27"/>
    </row>
    <row r="58" spans="1:8" ht="14.3" customHeight="1" x14ac:dyDescent="0.25">
      <c r="A58" s="36" t="s">
        <v>237</v>
      </c>
      <c r="B58" s="27"/>
      <c r="C58" s="27"/>
      <c r="D58" s="27"/>
      <c r="E58" s="27"/>
      <c r="F58" s="27"/>
      <c r="G58" s="27"/>
      <c r="H58" s="27"/>
    </row>
    <row r="59" spans="1:8" ht="14.3" customHeight="1" x14ac:dyDescent="0.25">
      <c r="A59" s="36" t="s">
        <v>36</v>
      </c>
      <c r="B59" s="66">
        <f>G45+0.2*G55</f>
        <v>4.4772727272727266</v>
      </c>
      <c r="C59" s="27"/>
      <c r="D59" s="27"/>
      <c r="E59" s="27"/>
      <c r="F59" s="27"/>
      <c r="G59" s="27"/>
      <c r="H59" s="27"/>
    </row>
    <row r="60" spans="1:8" ht="14.3" customHeight="1" x14ac:dyDescent="0.25">
      <c r="A60" s="36" t="s">
        <v>37</v>
      </c>
      <c r="B60" s="67" t="e">
        <f>H45+0.2*H55</f>
        <v>#DIV/0!</v>
      </c>
      <c r="C60" s="27"/>
      <c r="D60" s="27"/>
      <c r="E60" s="27"/>
      <c r="F60" s="27"/>
      <c r="G60" s="27"/>
      <c r="H60" s="27"/>
    </row>
    <row r="61" spans="1:8" x14ac:dyDescent="0.25">
      <c r="A61" s="27"/>
      <c r="B61" s="27"/>
      <c r="C61" s="27"/>
      <c r="D61" s="27"/>
      <c r="E61" s="27"/>
      <c r="F61" s="27"/>
      <c r="G61" s="27"/>
      <c r="H61" s="27"/>
    </row>
    <row r="62" spans="1:8" ht="14.3" customHeight="1" x14ac:dyDescent="0.25">
      <c r="A62" s="36" t="s">
        <v>238</v>
      </c>
      <c r="B62" s="27"/>
      <c r="C62" s="27"/>
      <c r="D62" s="27"/>
      <c r="E62" s="27"/>
      <c r="F62" s="27"/>
      <c r="G62" s="27"/>
      <c r="H62" s="27"/>
    </row>
    <row r="63" spans="1:8" ht="14.3" customHeight="1" x14ac:dyDescent="0.25">
      <c r="A63" s="27">
        <v>4</v>
      </c>
      <c r="B63" s="27" t="s">
        <v>239</v>
      </c>
      <c r="C63" s="27"/>
      <c r="D63" s="27"/>
      <c r="E63" s="27"/>
      <c r="F63" s="27"/>
      <c r="G63" s="27"/>
      <c r="H63" s="27"/>
    </row>
    <row r="64" spans="1:8" ht="14.3" customHeight="1" x14ac:dyDescent="0.25">
      <c r="A64" s="27">
        <v>3</v>
      </c>
      <c r="B64" s="27" t="s">
        <v>240</v>
      </c>
      <c r="C64" s="27"/>
      <c r="D64" s="27"/>
      <c r="E64" s="27"/>
      <c r="F64" s="27"/>
      <c r="G64" s="27"/>
      <c r="H64" s="27"/>
    </row>
    <row r="65" spans="1:8" ht="14.3" customHeight="1" x14ac:dyDescent="0.25">
      <c r="A65" s="68">
        <v>2</v>
      </c>
      <c r="B65" s="27" t="s">
        <v>241</v>
      </c>
      <c r="C65" s="27"/>
      <c r="D65" s="27"/>
      <c r="E65" s="27"/>
      <c r="F65" s="27"/>
      <c r="G65" s="27"/>
      <c r="H65" s="27"/>
    </row>
    <row r="66" spans="1:8" ht="14.3" customHeight="1" x14ac:dyDescent="0.25">
      <c r="A66" s="27">
        <v>1</v>
      </c>
      <c r="B66" s="27" t="s">
        <v>242</v>
      </c>
      <c r="C66" s="27"/>
      <c r="D66" s="27"/>
      <c r="E66" s="27"/>
      <c r="F66" s="27"/>
      <c r="G66" s="27"/>
      <c r="H66" s="27"/>
    </row>
    <row r="67" spans="1:8" ht="14.3" customHeight="1" x14ac:dyDescent="0.25">
      <c r="A67" s="27">
        <v>0</v>
      </c>
      <c r="B67" s="27" t="s">
        <v>243</v>
      </c>
      <c r="C67" s="27"/>
      <c r="D67" s="27"/>
      <c r="E67" s="27"/>
      <c r="F67" s="27"/>
      <c r="G67" s="27"/>
      <c r="H67" s="27"/>
    </row>
    <row r="1048576" ht="14.9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Identitas</vt:lpstr>
      <vt:lpstr>Source Code</vt:lpstr>
      <vt:lpstr>Laporan</vt:lpstr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bimoadityar</cp:lastModifiedBy>
  <cp:revision>3</cp:revision>
  <dcterms:modified xsi:type="dcterms:W3CDTF">2018-11-29T05:46:01Z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