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880" windowHeight="6060" activeTab="8"/>
  </bookViews>
  <sheets>
    <sheet name="Presensi" sheetId="1" r:id="rId1"/>
    <sheet name="Kuis 1" sheetId="2" r:id="rId2"/>
    <sheet name="UTS" sheetId="3" r:id="rId3"/>
    <sheet name="Kuis 2" sheetId="4" r:id="rId4"/>
    <sheet name="Kuis 3" sheetId="5" r:id="rId5"/>
    <sheet name="Kuis" sheetId="8" r:id="rId6"/>
    <sheet name="TMD" sheetId="6" r:id="rId7"/>
    <sheet name="UAS" sheetId="7" r:id="rId8"/>
    <sheet name="Rekap" sheetId="9" r:id="rId9"/>
  </sheets>
  <calcPr calcId="145621"/>
</workbook>
</file>

<file path=xl/calcChain.xml><?xml version="1.0" encoding="utf-8"?>
<calcChain xmlns="http://schemas.openxmlformats.org/spreadsheetml/2006/main">
  <c r="G77" i="2" l="1"/>
  <c r="G41" i="4"/>
  <c r="G55" i="2" l="1"/>
  <c r="G22" i="6"/>
  <c r="G38" i="7"/>
  <c r="G45" i="2"/>
  <c r="G76" i="2" l="1"/>
  <c r="G59" i="2" l="1"/>
  <c r="G49" i="2" l="1"/>
  <c r="G78" i="8" l="1"/>
  <c r="G74" i="8"/>
  <c r="G69" i="8"/>
  <c r="G65" i="8"/>
  <c r="G56" i="8"/>
  <c r="G51" i="8"/>
  <c r="G48" i="8"/>
  <c r="G42" i="8"/>
  <c r="G41" i="8"/>
  <c r="G39" i="8"/>
  <c r="G36" i="8"/>
  <c r="G34" i="8"/>
  <c r="G31" i="8"/>
  <c r="G21" i="8"/>
  <c r="G17" i="8"/>
  <c r="G16" i="8"/>
  <c r="G15" i="8"/>
  <c r="G14" i="8"/>
  <c r="G13" i="8"/>
  <c r="G79" i="8"/>
  <c r="G75" i="8"/>
  <c r="G73" i="8"/>
  <c r="G72" i="8"/>
  <c r="G71" i="8"/>
  <c r="G70" i="8"/>
  <c r="G68" i="8"/>
  <c r="G66" i="8"/>
  <c r="G64" i="8"/>
  <c r="G63" i="8"/>
  <c r="G62" i="8"/>
  <c r="G61" i="8"/>
  <c r="G60" i="8"/>
  <c r="G58" i="8"/>
  <c r="G57" i="8"/>
  <c r="G54" i="8"/>
  <c r="G53" i="8"/>
  <c r="G52" i="8"/>
  <c r="G50" i="8"/>
  <c r="G47" i="8"/>
  <c r="G46" i="8"/>
  <c r="G44" i="8"/>
  <c r="G43" i="8"/>
  <c r="G40" i="8"/>
  <c r="G38" i="8"/>
  <c r="G37" i="8"/>
  <c r="G35" i="8"/>
  <c r="G33" i="8"/>
  <c r="G32" i="8"/>
  <c r="G30" i="8"/>
  <c r="G29" i="8"/>
  <c r="G28" i="8"/>
  <c r="G27" i="8"/>
  <c r="G26" i="8"/>
  <c r="G25" i="8"/>
  <c r="G24" i="8"/>
  <c r="G23" i="8"/>
  <c r="G22" i="8"/>
  <c r="G20" i="8"/>
  <c r="G19" i="8"/>
  <c r="G18" i="8"/>
  <c r="G12" i="8"/>
  <c r="G11" i="8"/>
  <c r="G10" i="8"/>
  <c r="G9" i="8"/>
  <c r="G8" i="8"/>
  <c r="G7" i="8"/>
  <c r="G5" i="8"/>
  <c r="G4" i="8"/>
  <c r="G84" i="4" l="1"/>
  <c r="G82" i="2" l="1"/>
  <c r="G84" i="3"/>
  <c r="O79" i="9" l="1"/>
  <c r="H79" i="9"/>
  <c r="H62" i="9"/>
  <c r="H61" i="9"/>
  <c r="H50" i="9"/>
  <c r="H27" i="9"/>
  <c r="H19" i="9"/>
  <c r="H13" i="9"/>
  <c r="H12" i="9"/>
  <c r="H9" i="9"/>
  <c r="H7" i="9"/>
  <c r="F79" i="9"/>
  <c r="F62" i="9"/>
  <c r="F61" i="9"/>
  <c r="F37" i="9"/>
  <c r="F27" i="9"/>
  <c r="F20" i="9"/>
  <c r="F19" i="9"/>
  <c r="F12" i="9"/>
  <c r="F9" i="9"/>
  <c r="F7" i="9"/>
  <c r="F6" i="9"/>
  <c r="F5" i="9"/>
  <c r="F4" i="9"/>
  <c r="E79" i="9"/>
  <c r="E62" i="9"/>
  <c r="E27" i="9"/>
  <c r="E18" i="9"/>
  <c r="E12" i="9"/>
  <c r="E9" i="9"/>
  <c r="D79" i="9"/>
  <c r="I79" i="9" s="1"/>
  <c r="D62" i="9"/>
  <c r="I62" i="9" s="1"/>
  <c r="D61" i="9"/>
  <c r="D40" i="9"/>
  <c r="D27" i="9"/>
  <c r="I27" i="9" s="1"/>
  <c r="D19" i="9"/>
  <c r="D18" i="9"/>
  <c r="D12" i="9"/>
  <c r="I12" i="9" s="1"/>
  <c r="D9" i="9"/>
  <c r="I9" i="9" s="1"/>
  <c r="D7" i="9"/>
  <c r="F79" i="8"/>
  <c r="F62" i="8"/>
  <c r="F61" i="8"/>
  <c r="F57" i="8"/>
  <c r="F50" i="8"/>
  <c r="F40" i="8"/>
  <c r="F37" i="8"/>
  <c r="F27" i="8"/>
  <c r="F19" i="8"/>
  <c r="F18" i="8"/>
  <c r="F15" i="8"/>
  <c r="F12" i="8"/>
  <c r="F11" i="8"/>
  <c r="F9" i="8"/>
  <c r="F7" i="8"/>
  <c r="E79" i="8"/>
  <c r="E62" i="8"/>
  <c r="E61" i="8"/>
  <c r="E40" i="8"/>
  <c r="E27" i="8"/>
  <c r="E19" i="8"/>
  <c r="E18" i="8"/>
  <c r="E17" i="8"/>
  <c r="E12" i="8"/>
  <c r="E9" i="8"/>
  <c r="E7" i="8"/>
  <c r="D79" i="8"/>
  <c r="D78" i="8"/>
  <c r="D77" i="8"/>
  <c r="G77" i="8" s="1"/>
  <c r="D76" i="8"/>
  <c r="G76" i="8" s="1"/>
  <c r="D75" i="8"/>
  <c r="D74" i="8"/>
  <c r="D73" i="8"/>
  <c r="D72" i="8"/>
  <c r="D71" i="8"/>
  <c r="D70" i="8"/>
  <c r="D69" i="8"/>
  <c r="D68" i="8"/>
  <c r="D67" i="8"/>
  <c r="G67" i="8" s="1"/>
  <c r="D66" i="8"/>
  <c r="D65" i="8"/>
  <c r="D64" i="8"/>
  <c r="D63" i="8"/>
  <c r="D62" i="8"/>
  <c r="D61" i="8"/>
  <c r="D60" i="8"/>
  <c r="D59" i="8"/>
  <c r="G59" i="8" s="1"/>
  <c r="D58" i="8"/>
  <c r="D57" i="8"/>
  <c r="D56" i="8"/>
  <c r="D55" i="8"/>
  <c r="G55" i="8" s="1"/>
  <c r="D54" i="8"/>
  <c r="D53" i="8"/>
  <c r="D52" i="8"/>
  <c r="D51" i="8"/>
  <c r="D50" i="8"/>
  <c r="D49" i="8"/>
  <c r="G49" i="8" s="1"/>
  <c r="D48" i="8"/>
  <c r="D47" i="8"/>
  <c r="D46" i="8"/>
  <c r="D45" i="8"/>
  <c r="G45" i="8" s="1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G79" i="7" l="1"/>
  <c r="G78" i="7"/>
  <c r="H78" i="9" s="1"/>
  <c r="G77" i="7"/>
  <c r="H77" i="9" s="1"/>
  <c r="G76" i="7"/>
  <c r="H76" i="9" s="1"/>
  <c r="G75" i="7"/>
  <c r="H75" i="9" s="1"/>
  <c r="G74" i="7"/>
  <c r="H74" i="9" s="1"/>
  <c r="G73" i="7"/>
  <c r="H73" i="9" s="1"/>
  <c r="G72" i="7"/>
  <c r="H72" i="9" s="1"/>
  <c r="G71" i="7"/>
  <c r="H71" i="9" s="1"/>
  <c r="G70" i="7"/>
  <c r="H70" i="9" s="1"/>
  <c r="G69" i="7"/>
  <c r="H69" i="9" s="1"/>
  <c r="G68" i="7"/>
  <c r="H68" i="9" s="1"/>
  <c r="G67" i="7"/>
  <c r="H67" i="9" s="1"/>
  <c r="G66" i="7"/>
  <c r="H66" i="9" s="1"/>
  <c r="G65" i="7"/>
  <c r="H65" i="9" s="1"/>
  <c r="G64" i="7"/>
  <c r="H64" i="9" s="1"/>
  <c r="G63" i="7"/>
  <c r="H63" i="9" s="1"/>
  <c r="G62" i="7"/>
  <c r="G61" i="7"/>
  <c r="G60" i="7"/>
  <c r="H60" i="9" s="1"/>
  <c r="G59" i="7"/>
  <c r="H59" i="9" s="1"/>
  <c r="G58" i="7"/>
  <c r="H58" i="9" s="1"/>
  <c r="G57" i="7"/>
  <c r="H57" i="9" s="1"/>
  <c r="G56" i="7"/>
  <c r="H56" i="9" s="1"/>
  <c r="G55" i="7"/>
  <c r="H55" i="9" s="1"/>
  <c r="G54" i="7"/>
  <c r="H54" i="9" s="1"/>
  <c r="G53" i="7"/>
  <c r="H53" i="9" s="1"/>
  <c r="G52" i="7"/>
  <c r="H52" i="9" s="1"/>
  <c r="G51" i="7"/>
  <c r="H51" i="9" s="1"/>
  <c r="G50" i="7"/>
  <c r="G49" i="7"/>
  <c r="H49" i="9" s="1"/>
  <c r="G48" i="7"/>
  <c r="H48" i="9" s="1"/>
  <c r="G47" i="7"/>
  <c r="H47" i="9" s="1"/>
  <c r="G46" i="7"/>
  <c r="H46" i="9" s="1"/>
  <c r="G45" i="7"/>
  <c r="G44" i="7"/>
  <c r="H44" i="9" s="1"/>
  <c r="G43" i="7"/>
  <c r="H43" i="9" s="1"/>
  <c r="G42" i="7"/>
  <c r="H42" i="9" s="1"/>
  <c r="G41" i="7"/>
  <c r="H41" i="9" s="1"/>
  <c r="G40" i="7"/>
  <c r="H40" i="9" s="1"/>
  <c r="G39" i="7"/>
  <c r="H39" i="9" s="1"/>
  <c r="H38" i="9"/>
  <c r="H37" i="9"/>
  <c r="G36" i="7"/>
  <c r="H36" i="9" s="1"/>
  <c r="G35" i="7"/>
  <c r="H35" i="9" s="1"/>
  <c r="G34" i="7"/>
  <c r="H34" i="9" s="1"/>
  <c r="G33" i="7"/>
  <c r="H33" i="9" s="1"/>
  <c r="G32" i="7"/>
  <c r="H32" i="9" s="1"/>
  <c r="G31" i="7"/>
  <c r="H31" i="9" s="1"/>
  <c r="G30" i="7"/>
  <c r="H30" i="9" s="1"/>
  <c r="G29" i="7"/>
  <c r="H29" i="9" s="1"/>
  <c r="G28" i="7"/>
  <c r="H28" i="9" s="1"/>
  <c r="G27" i="7"/>
  <c r="G26" i="7"/>
  <c r="H26" i="9" s="1"/>
  <c r="G25" i="7"/>
  <c r="H25" i="9" s="1"/>
  <c r="G24" i="7"/>
  <c r="H24" i="9" s="1"/>
  <c r="G23" i="7"/>
  <c r="H23" i="9" s="1"/>
  <c r="G22" i="7"/>
  <c r="H22" i="9" s="1"/>
  <c r="G21" i="7"/>
  <c r="H21" i="9" s="1"/>
  <c r="G20" i="7"/>
  <c r="H20" i="9" s="1"/>
  <c r="G19" i="7"/>
  <c r="G18" i="7"/>
  <c r="H18" i="9" s="1"/>
  <c r="G17" i="7"/>
  <c r="H17" i="9" s="1"/>
  <c r="G16" i="7"/>
  <c r="H16" i="9" s="1"/>
  <c r="G15" i="7"/>
  <c r="H15" i="9" s="1"/>
  <c r="G14" i="7"/>
  <c r="H14" i="9" s="1"/>
  <c r="G13" i="7"/>
  <c r="G12" i="7"/>
  <c r="G11" i="7"/>
  <c r="H11" i="9" s="1"/>
  <c r="H10" i="9"/>
  <c r="G9" i="7"/>
  <c r="G8" i="7"/>
  <c r="H8" i="9" s="1"/>
  <c r="G7" i="7"/>
  <c r="H6" i="9"/>
  <c r="H5" i="9"/>
  <c r="G4" i="7"/>
  <c r="H4" i="9" s="1"/>
  <c r="G79" i="6"/>
  <c r="G78" i="6"/>
  <c r="F78" i="9" s="1"/>
  <c r="G77" i="6"/>
  <c r="F77" i="9" s="1"/>
  <c r="G76" i="6"/>
  <c r="F76" i="9" s="1"/>
  <c r="G75" i="6"/>
  <c r="F75" i="9" s="1"/>
  <c r="G74" i="6"/>
  <c r="F74" i="9" s="1"/>
  <c r="G73" i="6"/>
  <c r="F73" i="9" s="1"/>
  <c r="G72" i="6"/>
  <c r="F72" i="9" s="1"/>
  <c r="G71" i="6"/>
  <c r="F71" i="9" s="1"/>
  <c r="G70" i="6"/>
  <c r="F70" i="9" s="1"/>
  <c r="G69" i="6"/>
  <c r="F69" i="9" s="1"/>
  <c r="G68" i="6"/>
  <c r="F68" i="9" s="1"/>
  <c r="G67" i="6"/>
  <c r="F67" i="9" s="1"/>
  <c r="G66" i="6"/>
  <c r="F66" i="9" s="1"/>
  <c r="G65" i="6"/>
  <c r="F65" i="9" s="1"/>
  <c r="G64" i="6"/>
  <c r="F64" i="9" s="1"/>
  <c r="G63" i="6"/>
  <c r="F63" i="9" s="1"/>
  <c r="G62" i="6"/>
  <c r="G61" i="6"/>
  <c r="G60" i="6"/>
  <c r="F60" i="9" s="1"/>
  <c r="G59" i="6"/>
  <c r="F59" i="9" s="1"/>
  <c r="G58" i="6"/>
  <c r="F58" i="9" s="1"/>
  <c r="G57" i="6"/>
  <c r="F57" i="9" s="1"/>
  <c r="G56" i="6"/>
  <c r="F56" i="9" s="1"/>
  <c r="G55" i="6"/>
  <c r="F55" i="9" s="1"/>
  <c r="G54" i="6"/>
  <c r="F54" i="9" s="1"/>
  <c r="G53" i="6"/>
  <c r="F53" i="9" s="1"/>
  <c r="G52" i="6"/>
  <c r="F52" i="9" s="1"/>
  <c r="G51" i="6"/>
  <c r="F51" i="9" s="1"/>
  <c r="G50" i="6"/>
  <c r="F50" i="9" s="1"/>
  <c r="G49" i="6"/>
  <c r="F49" i="9" s="1"/>
  <c r="G48" i="6"/>
  <c r="F48" i="9" s="1"/>
  <c r="G47" i="6"/>
  <c r="F47" i="9" s="1"/>
  <c r="G46" i="6"/>
  <c r="F46" i="9" s="1"/>
  <c r="G45" i="6"/>
  <c r="F45" i="9" s="1"/>
  <c r="G44" i="6"/>
  <c r="F44" i="9" s="1"/>
  <c r="G43" i="6"/>
  <c r="F43" i="9" s="1"/>
  <c r="G42" i="6"/>
  <c r="F42" i="9" s="1"/>
  <c r="G41" i="6"/>
  <c r="F41" i="9" s="1"/>
  <c r="G40" i="6"/>
  <c r="F40" i="9" s="1"/>
  <c r="G39" i="6"/>
  <c r="F39" i="9" s="1"/>
  <c r="G38" i="6"/>
  <c r="F38" i="9" s="1"/>
  <c r="G37" i="6"/>
  <c r="G36" i="6"/>
  <c r="F36" i="9" s="1"/>
  <c r="G35" i="6"/>
  <c r="F35" i="9" s="1"/>
  <c r="G34" i="6"/>
  <c r="F34" i="9" s="1"/>
  <c r="G33" i="6"/>
  <c r="F33" i="9" s="1"/>
  <c r="G32" i="6"/>
  <c r="F32" i="9" s="1"/>
  <c r="G31" i="6"/>
  <c r="F31" i="9" s="1"/>
  <c r="G30" i="6"/>
  <c r="F30" i="9" s="1"/>
  <c r="G29" i="6"/>
  <c r="F29" i="9" s="1"/>
  <c r="G28" i="6"/>
  <c r="F28" i="9" s="1"/>
  <c r="G27" i="6"/>
  <c r="G26" i="6"/>
  <c r="F26" i="9" s="1"/>
  <c r="G25" i="6"/>
  <c r="F25" i="9" s="1"/>
  <c r="G24" i="6"/>
  <c r="F24" i="9" s="1"/>
  <c r="G23" i="6"/>
  <c r="F23" i="9" s="1"/>
  <c r="F22" i="9"/>
  <c r="G21" i="6"/>
  <c r="F21" i="9" s="1"/>
  <c r="G20" i="6"/>
  <c r="G19" i="6"/>
  <c r="G18" i="6"/>
  <c r="F18" i="9" s="1"/>
  <c r="G17" i="6"/>
  <c r="F17" i="9" s="1"/>
  <c r="G16" i="6"/>
  <c r="F16" i="9" s="1"/>
  <c r="G15" i="6"/>
  <c r="F15" i="9" s="1"/>
  <c r="G14" i="6"/>
  <c r="F14" i="9" s="1"/>
  <c r="G13" i="6"/>
  <c r="F13" i="9" s="1"/>
  <c r="G12" i="6"/>
  <c r="G11" i="6"/>
  <c r="F11" i="9" s="1"/>
  <c r="G10" i="6"/>
  <c r="F10" i="9" s="1"/>
  <c r="G9" i="6"/>
  <c r="G8" i="6"/>
  <c r="F8" i="9" s="1"/>
  <c r="G7" i="6"/>
  <c r="G6" i="6"/>
  <c r="G5" i="6"/>
  <c r="G4" i="6"/>
  <c r="G79" i="5"/>
  <c r="G78" i="5"/>
  <c r="F78" i="8" s="1"/>
  <c r="G77" i="5"/>
  <c r="F77" i="8" s="1"/>
  <c r="G76" i="5"/>
  <c r="F76" i="8" s="1"/>
  <c r="G75" i="5"/>
  <c r="F75" i="8" s="1"/>
  <c r="G74" i="5"/>
  <c r="F74" i="8" s="1"/>
  <c r="G73" i="5"/>
  <c r="F73" i="8" s="1"/>
  <c r="G72" i="5"/>
  <c r="F72" i="8" s="1"/>
  <c r="G71" i="5"/>
  <c r="F71" i="8" s="1"/>
  <c r="G70" i="5"/>
  <c r="F70" i="8" s="1"/>
  <c r="G69" i="5"/>
  <c r="F69" i="8" s="1"/>
  <c r="G68" i="5"/>
  <c r="F68" i="8" s="1"/>
  <c r="G67" i="5"/>
  <c r="F67" i="8" s="1"/>
  <c r="G66" i="5"/>
  <c r="F66" i="8" s="1"/>
  <c r="G65" i="5"/>
  <c r="F65" i="8" s="1"/>
  <c r="G64" i="5"/>
  <c r="F64" i="8" s="1"/>
  <c r="G63" i="5"/>
  <c r="F63" i="8" s="1"/>
  <c r="G62" i="5"/>
  <c r="G61" i="5"/>
  <c r="G60" i="5"/>
  <c r="F60" i="8" s="1"/>
  <c r="G59" i="5"/>
  <c r="F59" i="8" s="1"/>
  <c r="G58" i="5"/>
  <c r="F58" i="8" s="1"/>
  <c r="G57" i="5"/>
  <c r="G56" i="5"/>
  <c r="F56" i="8" s="1"/>
  <c r="G55" i="5"/>
  <c r="F55" i="8" s="1"/>
  <c r="G54" i="5"/>
  <c r="F54" i="8" s="1"/>
  <c r="G53" i="5"/>
  <c r="F53" i="8" s="1"/>
  <c r="G52" i="5"/>
  <c r="F52" i="8" s="1"/>
  <c r="G51" i="5"/>
  <c r="F51" i="8" s="1"/>
  <c r="G50" i="5"/>
  <c r="G49" i="5"/>
  <c r="F49" i="8" s="1"/>
  <c r="G48" i="5"/>
  <c r="F48" i="8" s="1"/>
  <c r="G47" i="5"/>
  <c r="F47" i="8" s="1"/>
  <c r="G46" i="5"/>
  <c r="F46" i="8" s="1"/>
  <c r="G45" i="5"/>
  <c r="F45" i="8" s="1"/>
  <c r="G44" i="5"/>
  <c r="F44" i="8" s="1"/>
  <c r="G43" i="5"/>
  <c r="F43" i="8" s="1"/>
  <c r="G42" i="5"/>
  <c r="F42" i="8" s="1"/>
  <c r="G41" i="5"/>
  <c r="F41" i="8" s="1"/>
  <c r="G40" i="5"/>
  <c r="G39" i="5"/>
  <c r="F39" i="8" s="1"/>
  <c r="G38" i="5"/>
  <c r="F38" i="8" s="1"/>
  <c r="G37" i="5"/>
  <c r="G36" i="5"/>
  <c r="F36" i="8" s="1"/>
  <c r="G35" i="5"/>
  <c r="F35" i="8" s="1"/>
  <c r="G34" i="5"/>
  <c r="F34" i="8" s="1"/>
  <c r="G33" i="5"/>
  <c r="F33" i="8" s="1"/>
  <c r="G32" i="5"/>
  <c r="F32" i="8" s="1"/>
  <c r="G31" i="5"/>
  <c r="F31" i="8" s="1"/>
  <c r="G30" i="5"/>
  <c r="G29" i="5"/>
  <c r="F29" i="8" s="1"/>
  <c r="G28" i="5"/>
  <c r="F28" i="8" s="1"/>
  <c r="G27" i="5"/>
  <c r="G26" i="5"/>
  <c r="F26" i="8" s="1"/>
  <c r="G25" i="5"/>
  <c r="F25" i="8" s="1"/>
  <c r="G24" i="5"/>
  <c r="F24" i="8" s="1"/>
  <c r="G23" i="5"/>
  <c r="F23" i="8" s="1"/>
  <c r="G22" i="5"/>
  <c r="F22" i="8" s="1"/>
  <c r="G21" i="5"/>
  <c r="F21" i="8" s="1"/>
  <c r="G20" i="5"/>
  <c r="F20" i="8" s="1"/>
  <c r="G19" i="5"/>
  <c r="G18" i="5"/>
  <c r="G17" i="5"/>
  <c r="F17" i="8" s="1"/>
  <c r="D17" i="9" s="1"/>
  <c r="G16" i="5"/>
  <c r="F16" i="8" s="1"/>
  <c r="G15" i="5"/>
  <c r="G14" i="5"/>
  <c r="F14" i="8" s="1"/>
  <c r="G13" i="5"/>
  <c r="F13" i="8" s="1"/>
  <c r="G12" i="5"/>
  <c r="G11" i="5"/>
  <c r="G10" i="5"/>
  <c r="F10" i="8" s="1"/>
  <c r="G9" i="5"/>
  <c r="G8" i="5"/>
  <c r="F8" i="8" s="1"/>
  <c r="G7" i="5"/>
  <c r="G6" i="5"/>
  <c r="F6" i="8" s="1"/>
  <c r="G5" i="5"/>
  <c r="F5" i="8" s="1"/>
  <c r="G4" i="5"/>
  <c r="F4" i="8" s="1"/>
  <c r="G79" i="4"/>
  <c r="G78" i="4"/>
  <c r="E78" i="8" s="1"/>
  <c r="G77" i="4"/>
  <c r="E77" i="8" s="1"/>
  <c r="G76" i="4"/>
  <c r="E76" i="8" s="1"/>
  <c r="D76" i="9" s="1"/>
  <c r="G75" i="4"/>
  <c r="E75" i="8" s="1"/>
  <c r="D75" i="9" s="1"/>
  <c r="G74" i="4"/>
  <c r="E74" i="8" s="1"/>
  <c r="D74" i="9" s="1"/>
  <c r="G73" i="4"/>
  <c r="E73" i="8" s="1"/>
  <c r="G72" i="4"/>
  <c r="E72" i="8" s="1"/>
  <c r="D72" i="9" s="1"/>
  <c r="G71" i="4"/>
  <c r="E71" i="8" s="1"/>
  <c r="G70" i="4"/>
  <c r="E70" i="8" s="1"/>
  <c r="G69" i="4"/>
  <c r="E69" i="8" s="1"/>
  <c r="D69" i="9" s="1"/>
  <c r="G68" i="4"/>
  <c r="E68" i="8" s="1"/>
  <c r="G67" i="4"/>
  <c r="E67" i="8" s="1"/>
  <c r="D67" i="9" s="1"/>
  <c r="G66" i="4"/>
  <c r="E66" i="8" s="1"/>
  <c r="D66" i="9" s="1"/>
  <c r="G65" i="4"/>
  <c r="E65" i="8" s="1"/>
  <c r="D65" i="9" s="1"/>
  <c r="G64" i="4"/>
  <c r="E64" i="8" s="1"/>
  <c r="D64" i="9" s="1"/>
  <c r="G63" i="4"/>
  <c r="E63" i="8" s="1"/>
  <c r="G62" i="4"/>
  <c r="G61" i="4"/>
  <c r="G60" i="4"/>
  <c r="E60" i="8" s="1"/>
  <c r="D60" i="9" s="1"/>
  <c r="G59" i="4"/>
  <c r="E59" i="8" s="1"/>
  <c r="D59" i="9" s="1"/>
  <c r="G58" i="4"/>
  <c r="E58" i="8" s="1"/>
  <c r="G57" i="4"/>
  <c r="E57" i="8" s="1"/>
  <c r="D57" i="9" s="1"/>
  <c r="G56" i="4"/>
  <c r="E56" i="8" s="1"/>
  <c r="D56" i="9" s="1"/>
  <c r="G55" i="4"/>
  <c r="E55" i="8" s="1"/>
  <c r="G54" i="4"/>
  <c r="E54" i="8" s="1"/>
  <c r="D54" i="9" s="1"/>
  <c r="G53" i="4"/>
  <c r="E53" i="8" s="1"/>
  <c r="G52" i="4"/>
  <c r="E52" i="8" s="1"/>
  <c r="D52" i="9" s="1"/>
  <c r="G51" i="4"/>
  <c r="E51" i="8" s="1"/>
  <c r="G50" i="4"/>
  <c r="E50" i="8" s="1"/>
  <c r="D50" i="9" s="1"/>
  <c r="G49" i="4"/>
  <c r="E49" i="8" s="1"/>
  <c r="D49" i="9" s="1"/>
  <c r="G48" i="4"/>
  <c r="E48" i="8" s="1"/>
  <c r="D48" i="9" s="1"/>
  <c r="G47" i="4"/>
  <c r="E47" i="8" s="1"/>
  <c r="G46" i="4"/>
  <c r="E46" i="8" s="1"/>
  <c r="D46" i="9" s="1"/>
  <c r="G45" i="4"/>
  <c r="E45" i="8" s="1"/>
  <c r="G44" i="4"/>
  <c r="E44" i="8" s="1"/>
  <c r="G43" i="4"/>
  <c r="E43" i="8" s="1"/>
  <c r="D43" i="9" s="1"/>
  <c r="G42" i="4"/>
  <c r="E42" i="8" s="1"/>
  <c r="D42" i="9" s="1"/>
  <c r="E41" i="8"/>
  <c r="G40" i="4"/>
  <c r="G39" i="4"/>
  <c r="E39" i="8" s="1"/>
  <c r="G38" i="4"/>
  <c r="E38" i="8" s="1"/>
  <c r="G37" i="4"/>
  <c r="E37" i="8" s="1"/>
  <c r="D37" i="9" s="1"/>
  <c r="G36" i="4"/>
  <c r="E36" i="8" s="1"/>
  <c r="G35" i="4"/>
  <c r="E35" i="8" s="1"/>
  <c r="D35" i="9" s="1"/>
  <c r="G34" i="4"/>
  <c r="E34" i="8" s="1"/>
  <c r="G33" i="4"/>
  <c r="E33" i="8" s="1"/>
  <c r="G32" i="4"/>
  <c r="E32" i="8" s="1"/>
  <c r="G31" i="4"/>
  <c r="E31" i="8" s="1"/>
  <c r="G30" i="4"/>
  <c r="E30" i="8" s="1"/>
  <c r="G29" i="4"/>
  <c r="E29" i="8" s="1"/>
  <c r="G28" i="4"/>
  <c r="E28" i="8" s="1"/>
  <c r="D28" i="9" s="1"/>
  <c r="G27" i="4"/>
  <c r="G26" i="4"/>
  <c r="E26" i="8" s="1"/>
  <c r="G25" i="4"/>
  <c r="E25" i="8" s="1"/>
  <c r="G24" i="4"/>
  <c r="E24" i="8" s="1"/>
  <c r="G23" i="4"/>
  <c r="E23" i="8" s="1"/>
  <c r="D23" i="9" s="1"/>
  <c r="G22" i="4"/>
  <c r="E22" i="8" s="1"/>
  <c r="D22" i="9" s="1"/>
  <c r="G21" i="4"/>
  <c r="E21" i="8" s="1"/>
  <c r="D21" i="9" s="1"/>
  <c r="G20" i="4"/>
  <c r="E20" i="8" s="1"/>
  <c r="G19" i="4"/>
  <c r="G18" i="4"/>
  <c r="G17" i="4"/>
  <c r="G16" i="4"/>
  <c r="E16" i="8" s="1"/>
  <c r="D16" i="9" s="1"/>
  <c r="G15" i="4"/>
  <c r="E15" i="8" s="1"/>
  <c r="D15" i="9" s="1"/>
  <c r="G14" i="4"/>
  <c r="E14" i="8" s="1"/>
  <c r="D14" i="9" s="1"/>
  <c r="G13" i="4"/>
  <c r="E13" i="8" s="1"/>
  <c r="G12" i="4"/>
  <c r="G11" i="4"/>
  <c r="E11" i="8" s="1"/>
  <c r="D11" i="9" s="1"/>
  <c r="G10" i="4"/>
  <c r="E10" i="8" s="1"/>
  <c r="G9" i="4"/>
  <c r="G8" i="4"/>
  <c r="E8" i="8" s="1"/>
  <c r="G7" i="4"/>
  <c r="E6" i="8"/>
  <c r="G5" i="4"/>
  <c r="E5" i="8" s="1"/>
  <c r="D5" i="9" s="1"/>
  <c r="G4" i="4"/>
  <c r="E4" i="8" s="1"/>
  <c r="G79" i="3"/>
  <c r="G78" i="3"/>
  <c r="E78" i="9" s="1"/>
  <c r="G77" i="3"/>
  <c r="E77" i="9" s="1"/>
  <c r="G76" i="3"/>
  <c r="E76" i="9" s="1"/>
  <c r="G75" i="3"/>
  <c r="E75" i="9" s="1"/>
  <c r="G74" i="3"/>
  <c r="E74" i="9" s="1"/>
  <c r="G73" i="3"/>
  <c r="E73" i="9" s="1"/>
  <c r="G72" i="3"/>
  <c r="E72" i="9" s="1"/>
  <c r="G71" i="3"/>
  <c r="E71" i="9" s="1"/>
  <c r="G70" i="3"/>
  <c r="E70" i="9" s="1"/>
  <c r="G69" i="3"/>
  <c r="E69" i="9" s="1"/>
  <c r="G68" i="3"/>
  <c r="E68" i="9" s="1"/>
  <c r="G67" i="3"/>
  <c r="E67" i="9" s="1"/>
  <c r="G66" i="3"/>
  <c r="E66" i="9" s="1"/>
  <c r="G65" i="3"/>
  <c r="E65" i="9" s="1"/>
  <c r="G64" i="3"/>
  <c r="E64" i="9" s="1"/>
  <c r="G63" i="3"/>
  <c r="E63" i="9" s="1"/>
  <c r="G62" i="3"/>
  <c r="E61" i="9"/>
  <c r="I61" i="9" s="1"/>
  <c r="G60" i="3"/>
  <c r="E60" i="9" s="1"/>
  <c r="G59" i="3"/>
  <c r="E59" i="9" s="1"/>
  <c r="G58" i="3"/>
  <c r="E58" i="9" s="1"/>
  <c r="G57" i="3"/>
  <c r="E57" i="9" s="1"/>
  <c r="G56" i="3"/>
  <c r="E56" i="9" s="1"/>
  <c r="G55" i="3"/>
  <c r="E55" i="9" s="1"/>
  <c r="G54" i="3"/>
  <c r="E54" i="9" s="1"/>
  <c r="G53" i="3"/>
  <c r="E53" i="9" s="1"/>
  <c r="G52" i="3"/>
  <c r="E52" i="9" s="1"/>
  <c r="G51" i="3"/>
  <c r="E51" i="9" s="1"/>
  <c r="G50" i="3"/>
  <c r="E50" i="9" s="1"/>
  <c r="G49" i="3"/>
  <c r="E49" i="9" s="1"/>
  <c r="G48" i="3"/>
  <c r="E48" i="9" s="1"/>
  <c r="G47" i="3"/>
  <c r="E47" i="9" s="1"/>
  <c r="G46" i="3"/>
  <c r="E46" i="9" s="1"/>
  <c r="G45" i="3"/>
  <c r="E45" i="9" s="1"/>
  <c r="G44" i="3"/>
  <c r="E44" i="9" s="1"/>
  <c r="G43" i="3"/>
  <c r="E43" i="9" s="1"/>
  <c r="G42" i="3"/>
  <c r="E42" i="9" s="1"/>
  <c r="G41" i="3"/>
  <c r="E41" i="9" s="1"/>
  <c r="G40" i="3"/>
  <c r="E40" i="9" s="1"/>
  <c r="I40" i="9" s="1"/>
  <c r="G39" i="3"/>
  <c r="E39" i="9" s="1"/>
  <c r="G38" i="3"/>
  <c r="E38" i="9" s="1"/>
  <c r="E37" i="9"/>
  <c r="G36" i="3"/>
  <c r="E36" i="9" s="1"/>
  <c r="G35" i="3"/>
  <c r="E35" i="9" s="1"/>
  <c r="G34" i="3"/>
  <c r="E34" i="9" s="1"/>
  <c r="G33" i="3"/>
  <c r="E33" i="9" s="1"/>
  <c r="G32" i="3"/>
  <c r="E32" i="9" s="1"/>
  <c r="G31" i="3"/>
  <c r="E31" i="9" s="1"/>
  <c r="G30" i="3"/>
  <c r="E30" i="9" s="1"/>
  <c r="G29" i="3"/>
  <c r="E29" i="9" s="1"/>
  <c r="G28" i="3"/>
  <c r="E28" i="9" s="1"/>
  <c r="G27" i="3"/>
  <c r="G26" i="3"/>
  <c r="E26" i="9" s="1"/>
  <c r="G25" i="3"/>
  <c r="E25" i="9" s="1"/>
  <c r="G24" i="3"/>
  <c r="E24" i="9" s="1"/>
  <c r="G23" i="3"/>
  <c r="E23" i="9" s="1"/>
  <c r="G22" i="3"/>
  <c r="E22" i="9" s="1"/>
  <c r="G21" i="3"/>
  <c r="E21" i="9" s="1"/>
  <c r="G20" i="3"/>
  <c r="E20" i="9" s="1"/>
  <c r="G19" i="3"/>
  <c r="E19" i="9" s="1"/>
  <c r="I19" i="9" s="1"/>
  <c r="G18" i="3"/>
  <c r="G17" i="3"/>
  <c r="E17" i="9" s="1"/>
  <c r="G16" i="3"/>
  <c r="E16" i="9" s="1"/>
  <c r="G15" i="3"/>
  <c r="E15" i="9" s="1"/>
  <c r="G14" i="3"/>
  <c r="E14" i="9" s="1"/>
  <c r="G13" i="3"/>
  <c r="E13" i="9" s="1"/>
  <c r="G12" i="3"/>
  <c r="G11" i="3"/>
  <c r="E11" i="9" s="1"/>
  <c r="E10" i="9"/>
  <c r="G9" i="3"/>
  <c r="G8" i="3"/>
  <c r="E8" i="9" s="1"/>
  <c r="G7" i="3"/>
  <c r="E7" i="9" s="1"/>
  <c r="I7" i="9" s="1"/>
  <c r="E6" i="9"/>
  <c r="E5" i="9"/>
  <c r="G4" i="3"/>
  <c r="E4" i="9" s="1"/>
  <c r="I18" i="9" l="1"/>
  <c r="G83" i="7"/>
  <c r="H45" i="9"/>
  <c r="D6" i="9"/>
  <c r="G6" i="8"/>
  <c r="D78" i="9"/>
  <c r="D77" i="9"/>
  <c r="I77" i="9" s="1"/>
  <c r="D29" i="9"/>
  <c r="I29" i="9" s="1"/>
  <c r="D8" i="9"/>
  <c r="I8" i="9" s="1"/>
  <c r="D73" i="9"/>
  <c r="I72" i="9"/>
  <c r="D71" i="9"/>
  <c r="I71" i="9" s="1"/>
  <c r="D70" i="9"/>
  <c r="I70" i="9" s="1"/>
  <c r="D13" i="9"/>
  <c r="I13" i="9" s="1"/>
  <c r="D25" i="9"/>
  <c r="D68" i="9"/>
  <c r="I68" i="9" s="1"/>
  <c r="D26" i="9"/>
  <c r="I26" i="9" s="1"/>
  <c r="D20" i="9"/>
  <c r="D58" i="9"/>
  <c r="D33" i="9"/>
  <c r="I33" i="9" s="1"/>
  <c r="D55" i="9"/>
  <c r="I55" i="9" s="1"/>
  <c r="D53" i="9"/>
  <c r="I17" i="9"/>
  <c r="D32" i="9"/>
  <c r="I32" i="9" s="1"/>
  <c r="D24" i="9"/>
  <c r="I24" i="9" s="1"/>
  <c r="D51" i="9"/>
  <c r="I51" i="9" s="1"/>
  <c r="D31" i="9"/>
  <c r="I31" i="9" s="1"/>
  <c r="D10" i="9"/>
  <c r="I10" i="9" s="1"/>
  <c r="D47" i="9"/>
  <c r="I47" i="9" s="1"/>
  <c r="D45" i="9"/>
  <c r="D44" i="9"/>
  <c r="D41" i="9"/>
  <c r="I41" i="9" s="1"/>
  <c r="D39" i="9"/>
  <c r="I39" i="9" s="1"/>
  <c r="D4" i="9"/>
  <c r="I4" i="9" s="1"/>
  <c r="D38" i="9"/>
  <c r="I38" i="9" s="1"/>
  <c r="G82" i="5"/>
  <c r="F30" i="8"/>
  <c r="D30" i="9" s="1"/>
  <c r="I30" i="9" s="1"/>
  <c r="D36" i="9"/>
  <c r="I36" i="9" s="1"/>
  <c r="D34" i="9"/>
  <c r="I34" i="9" s="1"/>
  <c r="D63" i="9"/>
  <c r="I63" i="9" s="1"/>
  <c r="I28" i="9"/>
  <c r="I75" i="9"/>
  <c r="I5" i="9"/>
  <c r="I74" i="9"/>
  <c r="I73" i="9"/>
  <c r="I21" i="9"/>
  <c r="I67" i="9"/>
  <c r="I64" i="9"/>
  <c r="I20" i="9"/>
  <c r="I23" i="9"/>
  <c r="I56" i="9"/>
  <c r="I6" i="9"/>
  <c r="I50" i="9"/>
  <c r="I22" i="9"/>
  <c r="I48" i="9"/>
  <c r="I46" i="9"/>
  <c r="I14" i="9"/>
  <c r="I44" i="9"/>
  <c r="I43" i="9"/>
  <c r="I42" i="9"/>
  <c r="I58" i="9"/>
  <c r="I15" i="9"/>
  <c r="I37" i="9"/>
  <c r="I76" i="9"/>
  <c r="I11" i="9"/>
  <c r="I54" i="9"/>
  <c r="I59" i="9"/>
  <c r="I35" i="9"/>
  <c r="I57" i="9"/>
  <c r="I25" i="9"/>
  <c r="I16" i="9"/>
  <c r="I65" i="9"/>
  <c r="I66" i="9"/>
  <c r="I52" i="9"/>
  <c r="I78" i="9"/>
  <c r="I49" i="9"/>
  <c r="I69" i="9"/>
  <c r="I53" i="9"/>
  <c r="I60" i="9"/>
  <c r="G79" i="2"/>
  <c r="G78" i="2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8" i="2"/>
  <c r="G57" i="2"/>
  <c r="G54" i="2"/>
  <c r="G53" i="2"/>
  <c r="G52" i="2"/>
  <c r="G51" i="2"/>
  <c r="G50" i="2"/>
  <c r="G48" i="2"/>
  <c r="G47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T33" i="1"/>
  <c r="O33" i="9" s="1"/>
  <c r="T32" i="1"/>
  <c r="O32" i="9" s="1"/>
  <c r="T31" i="1"/>
  <c r="O31" i="9" s="1"/>
  <c r="T30" i="1"/>
  <c r="O30" i="9" s="1"/>
  <c r="T34" i="1"/>
  <c r="O34" i="9" s="1"/>
  <c r="I45" i="9" l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T78" i="1"/>
  <c r="O78" i="9" s="1"/>
  <c r="T77" i="1"/>
  <c r="O77" i="9" s="1"/>
  <c r="T76" i="1"/>
  <c r="O76" i="9" s="1"/>
  <c r="T75" i="1"/>
  <c r="O75" i="9" s="1"/>
  <c r="T74" i="1"/>
  <c r="O74" i="9" s="1"/>
  <c r="T73" i="1"/>
  <c r="O73" i="9" s="1"/>
  <c r="T72" i="1"/>
  <c r="O72" i="9" s="1"/>
  <c r="T71" i="1"/>
  <c r="O71" i="9" s="1"/>
  <c r="T70" i="1"/>
  <c r="O70" i="9" s="1"/>
  <c r="T69" i="1"/>
  <c r="O69" i="9" s="1"/>
  <c r="T68" i="1"/>
  <c r="O68" i="9" s="1"/>
  <c r="T67" i="1" l="1"/>
  <c r="O67" i="9" s="1"/>
  <c r="T66" i="1"/>
  <c r="O66" i="9" s="1"/>
  <c r="T65" i="1"/>
  <c r="O65" i="9" s="1"/>
  <c r="T64" i="1"/>
  <c r="O64" i="9" s="1"/>
  <c r="T63" i="1"/>
  <c r="O63" i="9" s="1"/>
  <c r="T62" i="1"/>
  <c r="O62" i="9" s="1"/>
  <c r="T61" i="1"/>
  <c r="O61" i="9" s="1"/>
  <c r="T60" i="1"/>
  <c r="O60" i="9" s="1"/>
  <c r="T59" i="1"/>
  <c r="O59" i="9" s="1"/>
  <c r="T58" i="1"/>
  <c r="O58" i="9" s="1"/>
  <c r="T57" i="1"/>
  <c r="O57" i="9" s="1"/>
  <c r="T56" i="1"/>
  <c r="O56" i="9" s="1"/>
  <c r="T55" i="1"/>
  <c r="O55" i="9" s="1"/>
  <c r="T54" i="1"/>
  <c r="O54" i="9" s="1"/>
  <c r="T53" i="1"/>
  <c r="O53" i="9" s="1"/>
  <c r="T52" i="1"/>
  <c r="O52" i="9" s="1"/>
  <c r="T51" i="1"/>
  <c r="O51" i="9" s="1"/>
  <c r="T50" i="1"/>
  <c r="O50" i="9" s="1"/>
  <c r="T49" i="1"/>
  <c r="O49" i="9" s="1"/>
  <c r="T48" i="1"/>
  <c r="O48" i="9" s="1"/>
  <c r="T47" i="1"/>
  <c r="O47" i="9" s="1"/>
  <c r="T46" i="1"/>
  <c r="O46" i="9" s="1"/>
  <c r="T45" i="1"/>
  <c r="O45" i="9" s="1"/>
  <c r="T44" i="1"/>
  <c r="O44" i="9" s="1"/>
  <c r="T43" i="1"/>
  <c r="O43" i="9" s="1"/>
  <c r="T42" i="1"/>
  <c r="O42" i="9" s="1"/>
  <c r="T41" i="1"/>
  <c r="O41" i="9" s="1"/>
  <c r="T40" i="1"/>
  <c r="O40" i="9" s="1"/>
  <c r="T39" i="1"/>
  <c r="O39" i="9" s="1"/>
  <c r="T38" i="1"/>
  <c r="O38" i="9" s="1"/>
  <c r="T37" i="1"/>
  <c r="O37" i="9" s="1"/>
  <c r="T36" i="1"/>
  <c r="O36" i="9" s="1"/>
  <c r="T35" i="1"/>
  <c r="O35" i="9" s="1"/>
  <c r="T29" i="1"/>
  <c r="O29" i="9" s="1"/>
  <c r="T28" i="1"/>
  <c r="O28" i="9" s="1"/>
  <c r="T27" i="1"/>
  <c r="O27" i="9" s="1"/>
  <c r="T26" i="1"/>
  <c r="O26" i="9" s="1"/>
  <c r="T25" i="1"/>
  <c r="O25" i="9" s="1"/>
  <c r="T24" i="1"/>
  <c r="O24" i="9" s="1"/>
  <c r="T23" i="1"/>
  <c r="O23" i="9" s="1"/>
  <c r="T22" i="1"/>
  <c r="O22" i="9" s="1"/>
  <c r="T21" i="1"/>
  <c r="O21" i="9" s="1"/>
  <c r="T20" i="1"/>
  <c r="O20" i="9" s="1"/>
  <c r="T19" i="1"/>
  <c r="O19" i="9" s="1"/>
  <c r="T18" i="1"/>
  <c r="O18" i="9" s="1"/>
  <c r="T17" i="1"/>
  <c r="O17" i="9" s="1"/>
  <c r="T16" i="1"/>
  <c r="O16" i="9" s="1"/>
  <c r="T15" i="1"/>
  <c r="O15" i="9" s="1"/>
  <c r="T14" i="1"/>
  <c r="O14" i="9" s="1"/>
  <c r="T13" i="1"/>
  <c r="O13" i="9" s="1"/>
  <c r="T12" i="1"/>
  <c r="O12" i="9" s="1"/>
  <c r="T11" i="1"/>
  <c r="O11" i="9" s="1"/>
  <c r="T10" i="1"/>
  <c r="O10" i="9" s="1"/>
  <c r="T9" i="1"/>
  <c r="O9" i="9" s="1"/>
  <c r="T8" i="1"/>
  <c r="O8" i="9" s="1"/>
  <c r="T7" i="1"/>
  <c r="O7" i="9" s="1"/>
  <c r="T6" i="1"/>
  <c r="O6" i="9" s="1"/>
  <c r="T5" i="1"/>
  <c r="O5" i="9" s="1"/>
  <c r="T4" i="1"/>
  <c r="O4" i="9" s="1"/>
</calcChain>
</file>

<file path=xl/sharedStrings.xml><?xml version="1.0" encoding="utf-8"?>
<sst xmlns="http://schemas.openxmlformats.org/spreadsheetml/2006/main" count="893" uniqueCount="143">
  <si>
    <t>Dita Rifki Afifa</t>
  </si>
  <si>
    <t>Muh. Irfan Firmansyah</t>
  </si>
  <si>
    <t>Panji Nugroho</t>
  </si>
  <si>
    <t>Irfan Haydar Rachman</t>
  </si>
  <si>
    <t>Muhammad Arya H</t>
  </si>
  <si>
    <t>Vivin Meyske Rudamaga</t>
  </si>
  <si>
    <t>No.</t>
  </si>
  <si>
    <t>NIM</t>
  </si>
  <si>
    <t>Nama</t>
  </si>
  <si>
    <t>Nicko Rizal Abdillah</t>
  </si>
  <si>
    <t>Ratna Widiyasari</t>
  </si>
  <si>
    <t>Robby Anggara</t>
  </si>
  <si>
    <t>Ferryan Reynaldi Akbar Nur</t>
  </si>
  <si>
    <t>Ica Nur Anisa</t>
  </si>
  <si>
    <t>Muhamad Faizal Kustendi</t>
  </si>
  <si>
    <t>Muhammad Fahrizal Nur Irsyad</t>
  </si>
  <si>
    <t>Riki Winardi Garna</t>
  </si>
  <si>
    <t>% Kehadiran</t>
  </si>
  <si>
    <t>Artanti Kusumaningrum</t>
  </si>
  <si>
    <t>Syaeful Yuniar Sudrajat</t>
  </si>
  <si>
    <t>Luthfi Arif Firmansyah</t>
  </si>
  <si>
    <t>R Vanhas Ibnu Abbas</t>
  </si>
  <si>
    <t>Tia Yulistiani Muis</t>
  </si>
  <si>
    <t>Anggri Alphalentauri</t>
  </si>
  <si>
    <t>Faisal Denis Febriansyah</t>
  </si>
  <si>
    <t>Rd. M. Arman B. W.</t>
  </si>
  <si>
    <t>Givantri Zukma</t>
  </si>
  <si>
    <t>Rosi Rosiyana</t>
  </si>
  <si>
    <t>Velina Rehulina N H</t>
  </si>
  <si>
    <t>Trisna Risnandar</t>
  </si>
  <si>
    <t>Secilia Selviana Agustine</t>
  </si>
  <si>
    <t>Herlina Andriani</t>
  </si>
  <si>
    <t>Zidni Fauzan</t>
  </si>
  <si>
    <t>Arin Fitrianda</t>
  </si>
  <si>
    <t>Della Ilona Sp</t>
  </si>
  <si>
    <t>Dewi Arni Sari</t>
  </si>
  <si>
    <t>Rani Suprianti</t>
  </si>
  <si>
    <t>Ryan Dwika Putra</t>
  </si>
  <si>
    <t>Rendy Fathagrap</t>
  </si>
  <si>
    <t>Karina Permata Karel</t>
  </si>
  <si>
    <t>Rahman Abdul Razak</t>
  </si>
  <si>
    <t>Sabila Fauziyya</t>
  </si>
  <si>
    <t>Fadhil Farras Haidar Nuhung</t>
  </si>
  <si>
    <t>Luvi Zatnika</t>
  </si>
  <si>
    <t>Aditya Nugraha</t>
  </si>
  <si>
    <t>Runi Dwi Hapsari</t>
  </si>
  <si>
    <t>Muhamad Yogi</t>
  </si>
  <si>
    <t>Dimas Saptahadi</t>
  </si>
  <si>
    <t>Muhamad Adie Maulana</t>
  </si>
  <si>
    <t>Fiko Gunawan</t>
  </si>
  <si>
    <t>Endah Mustika Dewanti</t>
  </si>
  <si>
    <t>Achmad Abdul Rofiq</t>
  </si>
  <si>
    <t>Muhammad Bima Adi Prabowo</t>
  </si>
  <si>
    <t>Farhan Dhiyaa Pratama</t>
  </si>
  <si>
    <t>Aulia Fauziah Nasuha</t>
  </si>
  <si>
    <t>Benget Immanuel Nata`</t>
  </si>
  <si>
    <t>Yuniarti Musa`Adah</t>
  </si>
  <si>
    <t>Burhanudin</t>
  </si>
  <si>
    <t>Ragil Nurhawanti</t>
  </si>
  <si>
    <t>Vicry Faturohman</t>
  </si>
  <si>
    <t>Kenito Lijuan Sidiq</t>
  </si>
  <si>
    <t>Khamal Fauzan S</t>
  </si>
  <si>
    <t>Bisma Wahyu Anaafie</t>
  </si>
  <si>
    <t>Agung Sugiarto</t>
  </si>
  <si>
    <t>Muhammad Naufal Fazanadi</t>
  </si>
  <si>
    <t>Tasya Leila Tazkiyah Muna</t>
  </si>
  <si>
    <t>Galih Abdul Muhyi</t>
  </si>
  <si>
    <t>Muhammad Firmansyah Gumelar</t>
  </si>
  <si>
    <t>Hafidz Prasetya</t>
  </si>
  <si>
    <t>Sifa Marcella Fardhani</t>
  </si>
  <si>
    <t>Rizki Nugraha</t>
  </si>
  <si>
    <t>Nopen Ariko</t>
  </si>
  <si>
    <t>M Ammar Fadhlur Rahman</t>
  </si>
  <si>
    <t>Arga Sanjaya</t>
  </si>
  <si>
    <t>s</t>
  </si>
  <si>
    <t>Muhammad Fakhri Amarullah</t>
  </si>
  <si>
    <t>Ulva F. Fadhila</t>
  </si>
  <si>
    <t>Andrian Anugrah Putra</t>
  </si>
  <si>
    <t>Farah Shahnaz Imami</t>
  </si>
  <si>
    <t>Ira Yustiana</t>
  </si>
  <si>
    <t>Lundy van Kevin</t>
  </si>
  <si>
    <t>Kompilasi (10)</t>
  </si>
  <si>
    <t>Eksekusi (40)</t>
  </si>
  <si>
    <t>Kode Program (50)</t>
  </si>
  <si>
    <t>Total</t>
  </si>
  <si>
    <t>janjinya masih tugas praktikum</t>
  </si>
  <si>
    <t>janjinya belum benar</t>
  </si>
  <si>
    <t>janjinya kuis alpro 2</t>
  </si>
  <si>
    <t>janjinya masih belum benar</t>
  </si>
  <si>
    <t>belajar lagi lebih baik ya, cari teman untuk belajar bersama</t>
  </si>
  <si>
    <t>keluaran harus sama persis dengan yang diminta di soal</t>
  </si>
  <si>
    <t>keluaran harus sama persis dengan yang diminta soal</t>
  </si>
  <si>
    <t>tidak ada janjinya</t>
  </si>
  <si>
    <t>mengunggah file yang sama untuk 2 soal, maka dinilai mengerjakan 1 soal</t>
  </si>
  <si>
    <t>janjinya masih TP</t>
  </si>
  <si>
    <t>tolong untuk membuat program yang tidak compiler error</t>
  </si>
  <si>
    <t>janjinya masih tugas alpro 1</t>
  </si>
  <si>
    <t>Kuis 1</t>
  </si>
  <si>
    <t>Kuis 2</t>
  </si>
  <si>
    <t>Kuis 3</t>
  </si>
  <si>
    <t>Kuis</t>
  </si>
  <si>
    <t>UTS</t>
  </si>
  <si>
    <t>TMD</t>
  </si>
  <si>
    <t>Praktikum</t>
  </si>
  <si>
    <t>UAS</t>
  </si>
  <si>
    <t>NA</t>
  </si>
  <si>
    <t>Grade</t>
  </si>
  <si>
    <t>Status Remedial</t>
  </si>
  <si>
    <t>Remedial</t>
  </si>
  <si>
    <t>NA Remedial</t>
  </si>
  <si>
    <t>Grade Remedial</t>
  </si>
  <si>
    <t>Presensi</t>
  </si>
  <si>
    <t>i</t>
  </si>
  <si>
    <t>janji belum sesuai dengan yang dispesifikasikan</t>
  </si>
  <si>
    <t>komentar dan indentasi diperbaiki</t>
  </si>
  <si>
    <t>tidak ada janji</t>
  </si>
  <si>
    <t>yang diblok warna silakan konfirmasi</t>
  </si>
  <si>
    <t>(y)</t>
  </si>
  <si>
    <t>terindikasi</t>
  </si>
  <si>
    <t>tidak ada janjinya, terindikasi</t>
  </si>
  <si>
    <t>D</t>
  </si>
  <si>
    <t>E</t>
  </si>
  <si>
    <t>A &gt;= 80 indeks 4.0</t>
  </si>
  <si>
    <t>A- &gt;= 75 indeks 3.7</t>
  </si>
  <si>
    <t>B + &gt;= 70 indeks 3.4</t>
  </si>
  <si>
    <t>B &gt;= 65 indeks 3.0</t>
  </si>
  <si>
    <t>B- &gt;= 60 indeks 2.7</t>
  </si>
  <si>
    <t>C+ &gt;= 55 indeks 2.4</t>
  </si>
  <si>
    <t>C &gt;= 50 indeks 2</t>
  </si>
  <si>
    <t>D &gt;= 35 indeks 1</t>
  </si>
  <si>
    <t>E &gt;= 0 indeks 0</t>
  </si>
  <si>
    <t>(y) jika kita mau berjuang pasti bisa :)</t>
  </si>
  <si>
    <t>yang dikumpulkan kode untuk UAS</t>
  </si>
  <si>
    <t>B</t>
  </si>
  <si>
    <t>C</t>
  </si>
  <si>
    <t>C+</t>
  </si>
  <si>
    <t>A-</t>
  </si>
  <si>
    <t>A</t>
  </si>
  <si>
    <t>B+</t>
  </si>
  <si>
    <t>konf kuis 1</t>
  </si>
  <si>
    <t>konf UTS</t>
  </si>
  <si>
    <t>konf UTS dan UAS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</si>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</sst>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5" fontId="16" fillId="33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5" fontId="16" fillId="0" borderId="0" xfId="0" applyNumberFormat="1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7" borderId="0" xfId="0" applyFill="1"/>
    <xf numFmtId="0" fontId="0" fillId="38" borderId="0" xfId="0" applyFill="1"/>
    <xf numFmtId="0" fontId="18" fillId="0" borderId="10" xfId="0" applyFont="1" applyFill="1" applyBorder="1" applyAlignment="1">
      <alignment horizontal="left" readingOrder="1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7"/>
  <sheetViews>
    <sheetView workbookViewId="0">
      <selection activeCell="S78" sqref="S78"/>
    </sheetView>
  </sheetViews>
  <sheetFormatPr defaultRowHeight="15" x14ac:dyDescent="0.25"/>
  <cols>
    <col min="3" max="3" width="28.85546875" bestFit="1" customWidth="1"/>
    <col min="4" max="7" width="9.7109375" bestFit="1" customWidth="1"/>
    <col min="8" max="11" width="9.5703125" bestFit="1" customWidth="1"/>
    <col min="12" max="16" width="10" bestFit="1" customWidth="1"/>
    <col min="17" max="19" width="9.7109375" bestFit="1" customWidth="1"/>
    <col min="20" max="20" width="12" bestFit="1" customWidth="1"/>
  </cols>
  <sheetData>
    <row r="2" spans="1:20" x14ac:dyDescent="0.25">
      <c r="A2" s="1"/>
      <c r="B2" s="1"/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</row>
    <row r="3" spans="1:20" x14ac:dyDescent="0.25">
      <c r="A3" s="2" t="s">
        <v>6</v>
      </c>
      <c r="B3" s="2" t="s">
        <v>7</v>
      </c>
      <c r="C3" s="2" t="s">
        <v>8</v>
      </c>
      <c r="D3" s="3">
        <v>42254</v>
      </c>
      <c r="E3" s="3">
        <v>42261</v>
      </c>
      <c r="F3" s="3">
        <v>42268</v>
      </c>
      <c r="G3" s="3">
        <v>42305</v>
      </c>
      <c r="H3" s="3">
        <v>42282</v>
      </c>
      <c r="I3" s="3">
        <v>42289</v>
      </c>
      <c r="J3" s="3">
        <v>42296</v>
      </c>
      <c r="K3" s="3">
        <v>42303</v>
      </c>
      <c r="L3" s="3">
        <v>42310</v>
      </c>
      <c r="M3" s="3">
        <v>42317</v>
      </c>
      <c r="N3" s="3">
        <v>42324</v>
      </c>
      <c r="O3" s="3">
        <v>42331</v>
      </c>
      <c r="P3" s="3">
        <v>42338</v>
      </c>
      <c r="Q3" s="3">
        <v>42345</v>
      </c>
      <c r="R3" s="3">
        <v>42352</v>
      </c>
      <c r="S3" s="3">
        <v>42359</v>
      </c>
      <c r="T3" s="2" t="s">
        <v>17</v>
      </c>
    </row>
    <row r="4" spans="1:20" x14ac:dyDescent="0.25">
      <c r="A4" s="1">
        <v>1</v>
      </c>
      <c r="B4">
        <v>902006</v>
      </c>
      <c r="C4" t="s">
        <v>18</v>
      </c>
      <c r="D4" s="5">
        <v>1</v>
      </c>
      <c r="E4" s="5"/>
      <c r="F4" s="5"/>
      <c r="G4" s="5">
        <v>1</v>
      </c>
      <c r="H4" s="5"/>
      <c r="I4" s="5"/>
      <c r="J4" s="5"/>
      <c r="K4" s="5">
        <v>1</v>
      </c>
      <c r="L4" s="5"/>
      <c r="M4" s="5"/>
      <c r="N4" s="5"/>
      <c r="O4" s="5">
        <v>1</v>
      </c>
      <c r="P4" s="5">
        <v>1</v>
      </c>
      <c r="Q4" s="5"/>
      <c r="R4" s="5">
        <v>1</v>
      </c>
      <c r="S4" s="5">
        <v>1</v>
      </c>
      <c r="T4">
        <f t="shared" ref="T4:T39" si="0">(SUM(E4:S4)/16)*100</f>
        <v>37.5</v>
      </c>
    </row>
    <row r="5" spans="1:20" x14ac:dyDescent="0.25">
      <c r="A5" s="1">
        <v>2</v>
      </c>
      <c r="B5">
        <v>902100</v>
      </c>
      <c r="C5" t="s">
        <v>19</v>
      </c>
      <c r="D5" s="5"/>
      <c r="E5" s="5">
        <v>1</v>
      </c>
      <c r="F5" s="5"/>
      <c r="G5" s="5">
        <v>1</v>
      </c>
      <c r="H5" s="5"/>
      <c r="I5" s="5"/>
      <c r="J5" s="5"/>
      <c r="K5" s="5">
        <v>1</v>
      </c>
      <c r="L5" s="5"/>
      <c r="M5" s="5"/>
      <c r="N5" s="5"/>
      <c r="O5" s="5">
        <v>1</v>
      </c>
      <c r="P5" s="5"/>
      <c r="Q5" s="5"/>
      <c r="R5" s="5">
        <v>1</v>
      </c>
      <c r="S5" s="5">
        <v>1</v>
      </c>
      <c r="T5">
        <f t="shared" si="0"/>
        <v>37.5</v>
      </c>
    </row>
    <row r="6" spans="1:20" x14ac:dyDescent="0.25">
      <c r="A6" s="1">
        <v>3</v>
      </c>
      <c r="B6">
        <v>902289</v>
      </c>
      <c r="C6" t="s">
        <v>20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/>
      <c r="J6" s="5"/>
      <c r="K6" s="5">
        <v>1</v>
      </c>
      <c r="L6" s="5">
        <v>1</v>
      </c>
      <c r="M6" s="5"/>
      <c r="N6" s="5"/>
      <c r="O6" s="5">
        <v>1</v>
      </c>
      <c r="P6" s="5">
        <v>1</v>
      </c>
      <c r="Q6" s="5">
        <v>1</v>
      </c>
      <c r="R6" s="5">
        <v>1</v>
      </c>
      <c r="S6" s="5">
        <v>1</v>
      </c>
      <c r="T6">
        <f t="shared" si="0"/>
        <v>68.75</v>
      </c>
    </row>
    <row r="7" spans="1:20" x14ac:dyDescent="0.25">
      <c r="A7" s="1">
        <v>4</v>
      </c>
      <c r="B7">
        <v>907183</v>
      </c>
      <c r="C7" t="s">
        <v>21</v>
      </c>
      <c r="D7" s="5"/>
      <c r="E7" s="5">
        <v>1</v>
      </c>
      <c r="F7" s="5"/>
      <c r="G7" s="5">
        <v>1</v>
      </c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>
        <f t="shared" si="0"/>
        <v>18.75</v>
      </c>
    </row>
    <row r="8" spans="1:20" x14ac:dyDescent="0.25">
      <c r="A8" s="1">
        <v>5</v>
      </c>
      <c r="B8">
        <v>1000207</v>
      </c>
      <c r="C8" t="s">
        <v>22</v>
      </c>
      <c r="D8" s="5">
        <v>1</v>
      </c>
      <c r="E8" s="5"/>
      <c r="F8" s="5">
        <v>1</v>
      </c>
      <c r="G8" s="5">
        <v>1</v>
      </c>
      <c r="H8" s="5"/>
      <c r="I8" s="5"/>
      <c r="J8" s="5">
        <v>1</v>
      </c>
      <c r="K8" s="5">
        <v>1</v>
      </c>
      <c r="L8" s="5">
        <v>1</v>
      </c>
      <c r="M8" s="5">
        <v>1</v>
      </c>
      <c r="N8" s="5"/>
      <c r="O8" s="5">
        <v>1</v>
      </c>
      <c r="P8" s="5">
        <v>1</v>
      </c>
      <c r="Q8" s="5">
        <v>1</v>
      </c>
      <c r="R8" s="5">
        <v>1</v>
      </c>
      <c r="S8" s="5">
        <v>1</v>
      </c>
      <c r="T8">
        <f t="shared" si="0"/>
        <v>68.75</v>
      </c>
    </row>
    <row r="9" spans="1:20" x14ac:dyDescent="0.25">
      <c r="A9" s="1">
        <v>6</v>
      </c>
      <c r="B9">
        <v>1000516</v>
      </c>
      <c r="C9" t="s">
        <v>23</v>
      </c>
      <c r="D9" s="5"/>
      <c r="E9" s="5"/>
      <c r="F9" s="5">
        <v>1</v>
      </c>
      <c r="G9" s="5"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>
        <f t="shared" si="0"/>
        <v>12.5</v>
      </c>
    </row>
    <row r="10" spans="1:20" x14ac:dyDescent="0.25">
      <c r="A10" s="1">
        <v>7</v>
      </c>
      <c r="B10">
        <v>1003129</v>
      </c>
      <c r="C10" t="s">
        <v>24</v>
      </c>
      <c r="D10" s="5">
        <v>1</v>
      </c>
      <c r="E10" s="5"/>
      <c r="F10" s="5"/>
      <c r="G10" s="5">
        <v>1</v>
      </c>
      <c r="H10" s="5">
        <v>1</v>
      </c>
      <c r="I10" s="5">
        <v>1</v>
      </c>
      <c r="J10" s="5"/>
      <c r="K10" s="5">
        <v>1</v>
      </c>
      <c r="L10" s="5"/>
      <c r="M10" s="5"/>
      <c r="N10" s="5"/>
      <c r="O10" s="5">
        <v>1</v>
      </c>
      <c r="P10" s="5"/>
      <c r="Q10" s="5"/>
      <c r="R10" s="5">
        <v>1</v>
      </c>
      <c r="S10" s="5">
        <v>1</v>
      </c>
      <c r="T10">
        <f t="shared" si="0"/>
        <v>43.75</v>
      </c>
    </row>
    <row r="11" spans="1:20" x14ac:dyDescent="0.25">
      <c r="A11" s="1">
        <v>8</v>
      </c>
      <c r="B11">
        <v>1005231</v>
      </c>
      <c r="C11" t="s">
        <v>25</v>
      </c>
      <c r="D11" s="5">
        <v>1</v>
      </c>
      <c r="E11" s="5">
        <v>1</v>
      </c>
      <c r="F11" s="5">
        <v>1</v>
      </c>
      <c r="G11" s="5"/>
      <c r="H11" s="5"/>
      <c r="I11" s="5">
        <v>1</v>
      </c>
      <c r="J11" s="5"/>
      <c r="K11" s="5">
        <v>1</v>
      </c>
      <c r="L11" s="5"/>
      <c r="M11" s="5"/>
      <c r="N11" s="5"/>
      <c r="O11" s="5">
        <v>1</v>
      </c>
      <c r="P11" s="5"/>
      <c r="Q11" s="5">
        <v>1</v>
      </c>
      <c r="R11" s="5"/>
      <c r="S11" s="5">
        <v>1</v>
      </c>
      <c r="T11">
        <f t="shared" si="0"/>
        <v>43.75</v>
      </c>
    </row>
    <row r="12" spans="1:20" x14ac:dyDescent="0.25">
      <c r="A12" s="1">
        <v>9</v>
      </c>
      <c r="B12">
        <v>1006247</v>
      </c>
      <c r="C12" t="s">
        <v>26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>
        <f t="shared" si="0"/>
        <v>0</v>
      </c>
    </row>
    <row r="13" spans="1:20" x14ac:dyDescent="0.25">
      <c r="A13" s="1">
        <v>10</v>
      </c>
      <c r="B13">
        <v>1104437</v>
      </c>
      <c r="C13" t="s">
        <v>27</v>
      </c>
      <c r="D13" s="5"/>
      <c r="E13" s="5"/>
      <c r="F13" s="5"/>
      <c r="G13" s="5">
        <v>1</v>
      </c>
      <c r="H13" s="5"/>
      <c r="I13" s="5"/>
      <c r="J13" s="5"/>
      <c r="K13" s="5">
        <v>1</v>
      </c>
      <c r="L13" s="5"/>
      <c r="M13" s="5"/>
      <c r="N13" s="5"/>
      <c r="O13" s="5">
        <v>1</v>
      </c>
      <c r="P13" s="5"/>
      <c r="Q13" s="5"/>
      <c r="R13" s="5">
        <v>1</v>
      </c>
      <c r="S13" s="5"/>
      <c r="T13">
        <f t="shared" si="0"/>
        <v>25</v>
      </c>
    </row>
    <row r="14" spans="1:20" x14ac:dyDescent="0.25">
      <c r="A14" s="1">
        <v>11</v>
      </c>
      <c r="B14">
        <v>1301342</v>
      </c>
      <c r="C14" t="s">
        <v>0</v>
      </c>
      <c r="D14" s="5">
        <v>1</v>
      </c>
      <c r="E14" s="5">
        <v>1</v>
      </c>
      <c r="F14" s="5">
        <v>1</v>
      </c>
      <c r="G14" s="5">
        <v>1</v>
      </c>
      <c r="H14" s="5"/>
      <c r="I14" s="5">
        <v>1</v>
      </c>
      <c r="J14" s="5"/>
      <c r="K14" s="5">
        <v>1</v>
      </c>
      <c r="L14" s="5"/>
      <c r="M14" s="5">
        <v>1</v>
      </c>
      <c r="N14" s="5"/>
      <c r="O14" s="5">
        <v>1</v>
      </c>
      <c r="P14" s="5">
        <v>1</v>
      </c>
      <c r="Q14" s="5">
        <v>1</v>
      </c>
      <c r="R14" s="5">
        <v>1</v>
      </c>
      <c r="S14" s="5">
        <v>1</v>
      </c>
      <c r="T14">
        <f t="shared" si="0"/>
        <v>68.75</v>
      </c>
    </row>
    <row r="15" spans="1:20" x14ac:dyDescent="0.25">
      <c r="A15" s="1">
        <v>12</v>
      </c>
      <c r="B15">
        <v>1301643</v>
      </c>
      <c r="C15" t="s">
        <v>1</v>
      </c>
      <c r="D15" s="5"/>
      <c r="E15" s="5"/>
      <c r="F15" s="5">
        <v>1</v>
      </c>
      <c r="G15" s="5">
        <v>1</v>
      </c>
      <c r="H15" s="5">
        <v>1</v>
      </c>
      <c r="I15" s="5"/>
      <c r="J15" s="5">
        <v>1</v>
      </c>
      <c r="K15" s="5">
        <v>1</v>
      </c>
      <c r="L15" s="5"/>
      <c r="M15" s="5">
        <v>1</v>
      </c>
      <c r="N15" s="5"/>
      <c r="O15" s="5">
        <v>1</v>
      </c>
      <c r="P15" s="5"/>
      <c r="Q15" s="5">
        <v>1</v>
      </c>
      <c r="R15" s="5"/>
      <c r="S15" s="5">
        <v>1</v>
      </c>
      <c r="T15">
        <f t="shared" si="0"/>
        <v>56.25</v>
      </c>
    </row>
    <row r="16" spans="1:20" x14ac:dyDescent="0.25">
      <c r="A16" s="1">
        <v>13</v>
      </c>
      <c r="B16">
        <v>1301884</v>
      </c>
      <c r="C16" t="s">
        <v>2</v>
      </c>
      <c r="D16" s="5"/>
      <c r="E16" s="5"/>
      <c r="F16" s="5"/>
      <c r="G16" s="5"/>
      <c r="H16" s="5">
        <v>1</v>
      </c>
      <c r="I16" s="5"/>
      <c r="J16" s="5"/>
      <c r="K16" s="5">
        <v>1</v>
      </c>
      <c r="L16" s="5"/>
      <c r="M16" s="5"/>
      <c r="N16" s="5"/>
      <c r="O16" s="5">
        <v>1</v>
      </c>
      <c r="P16" s="5"/>
      <c r="Q16" s="5"/>
      <c r="R16" s="5">
        <v>1</v>
      </c>
      <c r="S16" s="5">
        <v>1</v>
      </c>
      <c r="T16">
        <f t="shared" si="0"/>
        <v>31.25</v>
      </c>
    </row>
    <row r="17" spans="1:20" x14ac:dyDescent="0.25">
      <c r="A17" s="1">
        <v>14</v>
      </c>
      <c r="B17">
        <v>1301919</v>
      </c>
      <c r="C17" t="s">
        <v>3</v>
      </c>
      <c r="D17" s="5"/>
      <c r="E17" s="5"/>
      <c r="F17" s="5">
        <v>1</v>
      </c>
      <c r="G17" s="5">
        <v>1</v>
      </c>
      <c r="H17" s="5"/>
      <c r="I17" s="5"/>
      <c r="J17" s="5"/>
      <c r="K17" s="5">
        <v>1</v>
      </c>
      <c r="L17" s="5"/>
      <c r="M17" s="5"/>
      <c r="N17" s="5"/>
      <c r="O17" s="5"/>
      <c r="P17" s="5"/>
      <c r="Q17" s="5">
        <v>1</v>
      </c>
      <c r="R17" s="5">
        <v>1</v>
      </c>
      <c r="S17" s="5">
        <v>1</v>
      </c>
      <c r="T17">
        <f t="shared" si="0"/>
        <v>37.5</v>
      </c>
    </row>
    <row r="18" spans="1:20" x14ac:dyDescent="0.25">
      <c r="A18" s="1">
        <v>15</v>
      </c>
      <c r="B18">
        <v>1304224</v>
      </c>
      <c r="C18" t="s">
        <v>4</v>
      </c>
      <c r="D18" s="5"/>
      <c r="E18" s="5"/>
      <c r="F18" s="5"/>
      <c r="G18" s="5"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</v>
      </c>
      <c r="T18">
        <f t="shared" si="0"/>
        <v>12.5</v>
      </c>
    </row>
    <row r="19" spans="1:20" x14ac:dyDescent="0.25">
      <c r="A19" s="1">
        <v>16</v>
      </c>
      <c r="B19">
        <v>1306040</v>
      </c>
      <c r="C19" t="s">
        <v>5</v>
      </c>
      <c r="D19" s="5"/>
      <c r="E19" s="5">
        <v>1</v>
      </c>
      <c r="F19" s="5">
        <v>1</v>
      </c>
      <c r="G19" s="5"/>
      <c r="H19" s="5">
        <v>1</v>
      </c>
      <c r="I19" s="5">
        <v>1</v>
      </c>
      <c r="J19" s="5"/>
      <c r="K19" s="5">
        <v>1</v>
      </c>
      <c r="L19" s="5">
        <v>1</v>
      </c>
      <c r="M19" s="5"/>
      <c r="N19" s="5"/>
      <c r="O19" s="5"/>
      <c r="P19" s="5"/>
      <c r="Q19" s="5"/>
      <c r="R19" s="5"/>
      <c r="S19" s="5"/>
      <c r="T19">
        <f t="shared" si="0"/>
        <v>37.5</v>
      </c>
    </row>
    <row r="20" spans="1:20" x14ac:dyDescent="0.25">
      <c r="A20" s="1">
        <v>17</v>
      </c>
      <c r="B20">
        <v>1400325</v>
      </c>
      <c r="C20" t="s">
        <v>15</v>
      </c>
      <c r="D20" s="5"/>
      <c r="E20" s="5"/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/>
      <c r="M20" s="5">
        <v>1</v>
      </c>
      <c r="N20" s="5"/>
      <c r="O20" s="5">
        <v>1</v>
      </c>
      <c r="P20" s="5"/>
      <c r="Q20" s="5"/>
      <c r="R20" s="5">
        <v>1</v>
      </c>
      <c r="S20" s="5">
        <v>1</v>
      </c>
      <c r="T20">
        <f t="shared" si="0"/>
        <v>62.5</v>
      </c>
    </row>
    <row r="21" spans="1:20" x14ac:dyDescent="0.25">
      <c r="A21" s="1">
        <v>18</v>
      </c>
      <c r="B21">
        <v>1400742</v>
      </c>
      <c r="C21" t="s">
        <v>11</v>
      </c>
      <c r="D21" s="5" t="s">
        <v>112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/>
      <c r="M21" s="5">
        <v>1</v>
      </c>
      <c r="N21" s="5"/>
      <c r="O21" s="5">
        <v>1</v>
      </c>
      <c r="P21" s="5" t="s">
        <v>74</v>
      </c>
      <c r="Q21" s="5">
        <v>1</v>
      </c>
      <c r="R21" s="5">
        <v>1</v>
      </c>
      <c r="S21" s="5">
        <v>1</v>
      </c>
      <c r="T21">
        <f t="shared" si="0"/>
        <v>75</v>
      </c>
    </row>
    <row r="22" spans="1:20" x14ac:dyDescent="0.25">
      <c r="A22" s="1">
        <v>19</v>
      </c>
      <c r="B22">
        <v>1400854</v>
      </c>
      <c r="C22" t="s">
        <v>12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/>
      <c r="K22" s="5">
        <v>1</v>
      </c>
      <c r="L22" s="5"/>
      <c r="M22" s="5">
        <v>1</v>
      </c>
      <c r="N22" s="5"/>
      <c r="O22" s="5">
        <v>1</v>
      </c>
      <c r="P22" s="5"/>
      <c r="Q22" s="5"/>
      <c r="R22" s="5">
        <v>1</v>
      </c>
      <c r="S22" s="5">
        <v>1</v>
      </c>
      <c r="T22">
        <f t="shared" si="0"/>
        <v>62.5</v>
      </c>
    </row>
    <row r="23" spans="1:20" x14ac:dyDescent="0.25">
      <c r="A23" s="1">
        <v>20</v>
      </c>
      <c r="B23">
        <v>1401341</v>
      </c>
      <c r="C23" t="s">
        <v>14</v>
      </c>
      <c r="D23" s="5"/>
      <c r="E23" s="5"/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/>
      <c r="M23" s="5">
        <v>1</v>
      </c>
      <c r="N23" s="5"/>
      <c r="O23" s="5">
        <v>1</v>
      </c>
      <c r="P23" s="5">
        <v>1</v>
      </c>
      <c r="Q23" s="5">
        <v>1</v>
      </c>
      <c r="R23" s="5">
        <v>1</v>
      </c>
      <c r="S23" s="5">
        <v>1</v>
      </c>
      <c r="T23">
        <f t="shared" si="0"/>
        <v>75</v>
      </c>
    </row>
    <row r="24" spans="1:20" x14ac:dyDescent="0.25">
      <c r="A24" s="1">
        <v>21</v>
      </c>
      <c r="B24">
        <v>1401527</v>
      </c>
      <c r="C24" t="s">
        <v>13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/>
      <c r="Q24" s="5">
        <v>1</v>
      </c>
      <c r="R24" s="5">
        <v>1</v>
      </c>
      <c r="S24" s="5">
        <v>1</v>
      </c>
      <c r="T24">
        <f t="shared" si="0"/>
        <v>87.5</v>
      </c>
    </row>
    <row r="25" spans="1:20" x14ac:dyDescent="0.25">
      <c r="A25" s="1">
        <v>22</v>
      </c>
      <c r="B25">
        <v>1401771</v>
      </c>
      <c r="C25" t="s">
        <v>16</v>
      </c>
      <c r="D25" s="5"/>
      <c r="E25" s="5">
        <v>1</v>
      </c>
      <c r="F25" s="5">
        <v>1</v>
      </c>
      <c r="G25" s="5">
        <v>1</v>
      </c>
      <c r="H25" s="5">
        <v>1</v>
      </c>
      <c r="I25" s="5"/>
      <c r="J25" s="5"/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>
        <f t="shared" si="0"/>
        <v>81.25</v>
      </c>
    </row>
    <row r="26" spans="1:20" x14ac:dyDescent="0.25">
      <c r="A26" s="1">
        <v>23</v>
      </c>
      <c r="B26">
        <v>1404730</v>
      </c>
      <c r="C26" t="s">
        <v>10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>
        <f t="shared" si="0"/>
        <v>93.75</v>
      </c>
    </row>
    <row r="27" spans="1:20" x14ac:dyDescent="0.25">
      <c r="A27" s="1">
        <v>24</v>
      </c>
      <c r="B27">
        <v>1405450</v>
      </c>
      <c r="C27" t="s">
        <v>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>
        <f t="shared" si="0"/>
        <v>0</v>
      </c>
    </row>
    <row r="28" spans="1:20" x14ac:dyDescent="0.25">
      <c r="A28" s="1">
        <v>25</v>
      </c>
      <c r="B28">
        <v>1407298</v>
      </c>
      <c r="C28" t="s">
        <v>28</v>
      </c>
      <c r="D28" s="5" t="s">
        <v>74</v>
      </c>
      <c r="E28" s="5">
        <v>1</v>
      </c>
      <c r="F28" s="5">
        <v>1</v>
      </c>
      <c r="G28" s="5">
        <v>1</v>
      </c>
      <c r="H28" s="5">
        <v>1</v>
      </c>
      <c r="I28" s="5"/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/>
      <c r="Q28" s="5">
        <v>1</v>
      </c>
      <c r="R28" s="5">
        <v>1</v>
      </c>
      <c r="S28" s="5">
        <v>1</v>
      </c>
      <c r="T28">
        <f t="shared" si="0"/>
        <v>81.25</v>
      </c>
    </row>
    <row r="29" spans="1:20" x14ac:dyDescent="0.25">
      <c r="A29" s="1">
        <v>26</v>
      </c>
      <c r="B29">
        <v>1400893</v>
      </c>
      <c r="C29" t="s">
        <v>76</v>
      </c>
      <c r="D29" s="5">
        <v>1</v>
      </c>
      <c r="E29" s="5">
        <v>1</v>
      </c>
      <c r="F29" s="5">
        <v>1</v>
      </c>
      <c r="G29" s="5">
        <v>1</v>
      </c>
      <c r="H29" s="5"/>
      <c r="I29" s="5">
        <v>1</v>
      </c>
      <c r="J29" s="5">
        <v>1</v>
      </c>
      <c r="K29" s="5">
        <v>1</v>
      </c>
      <c r="L29" s="5">
        <v>1</v>
      </c>
      <c r="M29" s="5"/>
      <c r="N29" s="5">
        <v>1</v>
      </c>
      <c r="O29" s="5">
        <v>1</v>
      </c>
      <c r="P29" s="5">
        <v>1</v>
      </c>
      <c r="Q29" s="5"/>
      <c r="R29" s="5">
        <v>1</v>
      </c>
      <c r="S29" s="5">
        <v>1</v>
      </c>
      <c r="T29">
        <f t="shared" si="0"/>
        <v>75</v>
      </c>
    </row>
    <row r="30" spans="1:20" x14ac:dyDescent="0.25">
      <c r="A30" s="1">
        <v>27</v>
      </c>
      <c r="B30">
        <v>1400626</v>
      </c>
      <c r="C30" t="s">
        <v>77</v>
      </c>
      <c r="D30" s="6"/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>
        <f t="shared" si="0"/>
        <v>93.75</v>
      </c>
    </row>
    <row r="31" spans="1:20" x14ac:dyDescent="0.25">
      <c r="A31" s="1">
        <v>28</v>
      </c>
      <c r="B31" s="4">
        <v>1403441</v>
      </c>
      <c r="C31" s="4" t="s">
        <v>78</v>
      </c>
      <c r="D31" s="5"/>
      <c r="E31" s="5">
        <v>1</v>
      </c>
      <c r="F31" s="5">
        <v>1</v>
      </c>
      <c r="G31" s="5">
        <v>1</v>
      </c>
      <c r="H31" s="5"/>
      <c r="I31" s="5">
        <v>1</v>
      </c>
      <c r="J31" s="5">
        <v>1</v>
      </c>
      <c r="K31" s="5">
        <v>1</v>
      </c>
      <c r="L31" s="5"/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>
        <f t="shared" si="0"/>
        <v>81.25</v>
      </c>
    </row>
    <row r="32" spans="1:20" x14ac:dyDescent="0.25">
      <c r="A32" s="1">
        <v>29</v>
      </c>
      <c r="B32" s="4">
        <v>1401493</v>
      </c>
      <c r="C32" s="4" t="s">
        <v>79</v>
      </c>
      <c r="D32" s="5"/>
      <c r="E32" s="5"/>
      <c r="F32" s="5">
        <v>1</v>
      </c>
      <c r="G32" s="5">
        <v>1</v>
      </c>
      <c r="H32" s="5"/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>
        <f t="shared" si="0"/>
        <v>81.25</v>
      </c>
    </row>
    <row r="33" spans="1:20" x14ac:dyDescent="0.25">
      <c r="A33" s="1">
        <v>30</v>
      </c>
      <c r="B33" s="4">
        <v>1407229</v>
      </c>
      <c r="C33" s="4" t="s">
        <v>80</v>
      </c>
      <c r="D33" s="5"/>
      <c r="E33" s="5"/>
      <c r="F33" s="5">
        <v>1</v>
      </c>
      <c r="G33" s="5">
        <v>1</v>
      </c>
      <c r="H33" s="5"/>
      <c r="I33" s="5">
        <v>1</v>
      </c>
      <c r="J33" s="5"/>
      <c r="K33" s="5">
        <v>1</v>
      </c>
      <c r="L33" s="5">
        <v>1</v>
      </c>
      <c r="M33" s="5">
        <v>1</v>
      </c>
      <c r="N33" s="5"/>
      <c r="O33" s="5">
        <v>1</v>
      </c>
      <c r="P33" s="5"/>
      <c r="Q33" s="5"/>
      <c r="R33" s="5">
        <v>1</v>
      </c>
      <c r="S33" s="5">
        <v>1</v>
      </c>
      <c r="T33">
        <f t="shared" si="0"/>
        <v>56.25</v>
      </c>
    </row>
    <row r="34" spans="1:20" x14ac:dyDescent="0.25">
      <c r="A34" s="1">
        <v>31</v>
      </c>
      <c r="B34">
        <v>1503631</v>
      </c>
      <c r="C34" t="s">
        <v>51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>
        <f>(SUM(E34:S34)/16)*100</f>
        <v>93.75</v>
      </c>
    </row>
    <row r="35" spans="1:20" x14ac:dyDescent="0.25">
      <c r="A35" s="1">
        <v>32</v>
      </c>
      <c r="B35">
        <v>1501694</v>
      </c>
      <c r="C35" t="s">
        <v>44</v>
      </c>
      <c r="D35" s="5"/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/>
      <c r="O35" s="5">
        <v>1</v>
      </c>
      <c r="P35" s="5">
        <v>1</v>
      </c>
      <c r="Q35" s="5">
        <v>1</v>
      </c>
      <c r="R35" s="5">
        <v>1</v>
      </c>
      <c r="S35" s="5">
        <v>1</v>
      </c>
      <c r="T35">
        <f t="shared" si="0"/>
        <v>87.5</v>
      </c>
    </row>
    <row r="36" spans="1:20" x14ac:dyDescent="0.25">
      <c r="A36" s="1">
        <v>33</v>
      </c>
      <c r="B36">
        <v>1505352</v>
      </c>
      <c r="C36" t="s">
        <v>63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>
        <f t="shared" si="0"/>
        <v>93.75</v>
      </c>
    </row>
    <row r="37" spans="1:20" x14ac:dyDescent="0.25">
      <c r="A37" s="1">
        <v>34</v>
      </c>
      <c r="B37">
        <v>1507545</v>
      </c>
      <c r="C37" t="s">
        <v>73</v>
      </c>
      <c r="D37" s="5">
        <v>1</v>
      </c>
      <c r="E37" s="5"/>
      <c r="F37" s="5">
        <v>1</v>
      </c>
      <c r="G37" s="5"/>
      <c r="H37" s="5">
        <v>1</v>
      </c>
      <c r="I37" s="5"/>
      <c r="J37" s="5">
        <v>1</v>
      </c>
      <c r="K37" s="5">
        <v>1</v>
      </c>
      <c r="L37" s="5"/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/>
      <c r="S37" s="5">
        <v>1</v>
      </c>
      <c r="T37">
        <f t="shared" si="0"/>
        <v>62.5</v>
      </c>
    </row>
    <row r="38" spans="1:20" x14ac:dyDescent="0.25">
      <c r="A38" s="1">
        <v>35</v>
      </c>
      <c r="B38">
        <v>1500631</v>
      </c>
      <c r="C38" t="s">
        <v>33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 t="s">
        <v>74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>
        <f t="shared" si="0"/>
        <v>87.5</v>
      </c>
    </row>
    <row r="39" spans="1:20" x14ac:dyDescent="0.25">
      <c r="A39" s="1">
        <v>36</v>
      </c>
      <c r="B39">
        <v>1503806</v>
      </c>
      <c r="C39" t="s">
        <v>54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>
        <f t="shared" si="0"/>
        <v>93.75</v>
      </c>
    </row>
    <row r="40" spans="1:20" x14ac:dyDescent="0.25">
      <c r="A40" s="1">
        <v>37</v>
      </c>
      <c r="B40">
        <v>1503846</v>
      </c>
      <c r="C40" t="s">
        <v>55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/>
      <c r="K40" s="5">
        <v>1</v>
      </c>
      <c r="L40" s="5"/>
      <c r="M40" s="5">
        <v>1</v>
      </c>
      <c r="N40" s="5"/>
      <c r="O40" s="5"/>
      <c r="P40" s="5">
        <v>1</v>
      </c>
      <c r="Q40" s="5">
        <v>1</v>
      </c>
      <c r="R40" s="5"/>
      <c r="S40" s="5">
        <v>1</v>
      </c>
      <c r="T40">
        <f t="shared" ref="T40:T71" si="1">(SUM(E40:S40)/16)*100</f>
        <v>62.5</v>
      </c>
    </row>
    <row r="41" spans="1:20" x14ac:dyDescent="0.25">
      <c r="A41" s="1">
        <v>38</v>
      </c>
      <c r="B41">
        <v>1505066</v>
      </c>
      <c r="C41" t="s">
        <v>62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/>
      <c r="N41" s="5">
        <v>1</v>
      </c>
      <c r="O41" s="5">
        <v>1</v>
      </c>
      <c r="P41" s="5" t="s">
        <v>112</v>
      </c>
      <c r="Q41" s="5">
        <v>1</v>
      </c>
      <c r="R41" s="5">
        <v>1</v>
      </c>
      <c r="S41" s="5">
        <v>1</v>
      </c>
      <c r="T41">
        <f t="shared" si="1"/>
        <v>81.25</v>
      </c>
    </row>
    <row r="42" spans="1:20" x14ac:dyDescent="0.25">
      <c r="A42" s="1">
        <v>39</v>
      </c>
      <c r="B42">
        <v>1504286</v>
      </c>
      <c r="C42" t="s">
        <v>57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>
        <f t="shared" si="1"/>
        <v>93.75</v>
      </c>
    </row>
    <row r="43" spans="1:20" x14ac:dyDescent="0.25">
      <c r="A43" s="1">
        <v>40</v>
      </c>
      <c r="B43">
        <v>1500877</v>
      </c>
      <c r="C43" t="s">
        <v>34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>
        <f t="shared" si="1"/>
        <v>93.75</v>
      </c>
    </row>
    <row r="44" spans="1:20" x14ac:dyDescent="0.25">
      <c r="A44" s="1">
        <v>41</v>
      </c>
      <c r="B44">
        <v>1500879</v>
      </c>
      <c r="C44" t="s">
        <v>35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>
        <f t="shared" si="1"/>
        <v>93.75</v>
      </c>
    </row>
    <row r="45" spans="1:20" x14ac:dyDescent="0.25">
      <c r="A45" s="1">
        <v>42</v>
      </c>
      <c r="B45">
        <v>1501828</v>
      </c>
      <c r="C45" t="s">
        <v>47</v>
      </c>
      <c r="D45" s="5"/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>
        <f t="shared" si="1"/>
        <v>93.75</v>
      </c>
    </row>
    <row r="46" spans="1:20" x14ac:dyDescent="0.25">
      <c r="A46" s="1">
        <v>43</v>
      </c>
      <c r="B46">
        <v>1503617</v>
      </c>
      <c r="C46" t="s">
        <v>50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/>
      <c r="Q46" s="5">
        <v>1</v>
      </c>
      <c r="R46" s="5">
        <v>1</v>
      </c>
      <c r="S46" s="5">
        <v>1</v>
      </c>
      <c r="T46">
        <f t="shared" si="1"/>
        <v>87.5</v>
      </c>
    </row>
    <row r="47" spans="1:20" x14ac:dyDescent="0.25">
      <c r="A47" s="1">
        <v>44</v>
      </c>
      <c r="B47">
        <v>1501496</v>
      </c>
      <c r="C47" t="s">
        <v>42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>
        <f t="shared" si="1"/>
        <v>93.75</v>
      </c>
    </row>
    <row r="48" spans="1:20" x14ac:dyDescent="0.25">
      <c r="A48" s="1">
        <v>45</v>
      </c>
      <c r="B48">
        <v>1503677</v>
      </c>
      <c r="C48" t="s">
        <v>53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 t="s">
        <v>74</v>
      </c>
      <c r="Q48" s="5">
        <v>1</v>
      </c>
      <c r="R48" s="5">
        <v>1</v>
      </c>
      <c r="S48" s="5">
        <v>1</v>
      </c>
      <c r="T48">
        <f t="shared" si="1"/>
        <v>87.5</v>
      </c>
    </row>
    <row r="49" spans="1:20" x14ac:dyDescent="0.25">
      <c r="A49" s="1">
        <v>46</v>
      </c>
      <c r="B49">
        <v>1502144</v>
      </c>
      <c r="C49" t="s">
        <v>49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>
        <f t="shared" si="1"/>
        <v>93.75</v>
      </c>
    </row>
    <row r="50" spans="1:20" x14ac:dyDescent="0.25">
      <c r="A50" s="1">
        <v>47</v>
      </c>
      <c r="B50">
        <v>1505735</v>
      </c>
      <c r="C50" t="s">
        <v>66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/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/>
      <c r="S50" s="5"/>
      <c r="T50">
        <f t="shared" si="1"/>
        <v>75</v>
      </c>
    </row>
    <row r="51" spans="1:20" x14ac:dyDescent="0.25">
      <c r="A51" s="1">
        <v>48</v>
      </c>
      <c r="B51">
        <v>1505914</v>
      </c>
      <c r="C51" t="s">
        <v>68</v>
      </c>
      <c r="D51" s="5">
        <v>1</v>
      </c>
      <c r="E51" s="5">
        <v>1</v>
      </c>
      <c r="F51" s="5">
        <v>1</v>
      </c>
      <c r="G51" s="5"/>
      <c r="H51" s="5">
        <v>1</v>
      </c>
      <c r="I51" s="5">
        <v>1</v>
      </c>
      <c r="J51" s="5">
        <v>1</v>
      </c>
      <c r="K51" s="5">
        <v>1</v>
      </c>
      <c r="L51" s="5"/>
      <c r="M51" s="5">
        <v>1</v>
      </c>
      <c r="N51" s="5"/>
      <c r="O51" s="5">
        <v>1</v>
      </c>
      <c r="P51" s="5">
        <v>1</v>
      </c>
      <c r="Q51" s="5">
        <v>1</v>
      </c>
      <c r="R51" s="5">
        <v>1</v>
      </c>
      <c r="S51" s="5">
        <v>1</v>
      </c>
      <c r="T51">
        <f t="shared" si="1"/>
        <v>75</v>
      </c>
    </row>
    <row r="52" spans="1:20" x14ac:dyDescent="0.25">
      <c r="A52" s="1">
        <v>49</v>
      </c>
      <c r="B52">
        <v>1500531</v>
      </c>
      <c r="C52" t="s">
        <v>31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>
        <f t="shared" si="1"/>
        <v>93.75</v>
      </c>
    </row>
    <row r="53" spans="1:20" x14ac:dyDescent="0.25">
      <c r="A53" s="1">
        <v>50</v>
      </c>
      <c r="B53">
        <v>1501377</v>
      </c>
      <c r="C53" t="s">
        <v>39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>
        <f t="shared" si="1"/>
        <v>93.75</v>
      </c>
    </row>
    <row r="54" spans="1:20" x14ac:dyDescent="0.25">
      <c r="A54" s="1">
        <v>51</v>
      </c>
      <c r="B54">
        <v>1504509</v>
      </c>
      <c r="C54" t="s">
        <v>60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/>
      <c r="K54" s="5">
        <v>1</v>
      </c>
      <c r="L54" s="5"/>
      <c r="M54" s="5"/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>
        <f t="shared" si="1"/>
        <v>75</v>
      </c>
    </row>
    <row r="55" spans="1:20" x14ac:dyDescent="0.25">
      <c r="A55" s="1">
        <v>52</v>
      </c>
      <c r="B55">
        <v>1504526</v>
      </c>
      <c r="C55" t="s">
        <v>61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/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/>
      <c r="Q55" s="5">
        <v>1</v>
      </c>
      <c r="R55" s="5">
        <v>1</v>
      </c>
      <c r="S55" s="5">
        <v>1</v>
      </c>
      <c r="T55">
        <f t="shared" si="1"/>
        <v>81.25</v>
      </c>
    </row>
    <row r="56" spans="1:20" x14ac:dyDescent="0.25">
      <c r="A56" s="1">
        <v>53</v>
      </c>
      <c r="B56">
        <v>1501512</v>
      </c>
      <c r="C56" t="s">
        <v>43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>
        <f t="shared" si="1"/>
        <v>93.75</v>
      </c>
    </row>
    <row r="57" spans="1:20" x14ac:dyDescent="0.25">
      <c r="A57" s="1">
        <v>54</v>
      </c>
      <c r="B57">
        <v>1507506</v>
      </c>
      <c r="C57" t="s">
        <v>72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/>
      <c r="S57" s="5">
        <v>1</v>
      </c>
      <c r="T57">
        <f t="shared" si="1"/>
        <v>87.5</v>
      </c>
    </row>
    <row r="58" spans="1:20" x14ac:dyDescent="0.25">
      <c r="A58" s="1">
        <v>55</v>
      </c>
      <c r="B58">
        <v>1501834</v>
      </c>
      <c r="C58" t="s">
        <v>48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>
        <f t="shared" si="1"/>
        <v>93.75</v>
      </c>
    </row>
    <row r="59" spans="1:20" x14ac:dyDescent="0.25">
      <c r="A59" s="1">
        <v>56</v>
      </c>
      <c r="B59">
        <v>1501810</v>
      </c>
      <c r="C59" t="s">
        <v>46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/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>
        <f t="shared" si="1"/>
        <v>87.5</v>
      </c>
    </row>
    <row r="60" spans="1:20" x14ac:dyDescent="0.25">
      <c r="A60" s="1">
        <v>57</v>
      </c>
      <c r="B60">
        <v>1503639</v>
      </c>
      <c r="C60" t="s">
        <v>52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/>
      <c r="Q60" s="5">
        <v>1</v>
      </c>
      <c r="R60" s="5">
        <v>1</v>
      </c>
      <c r="S60" s="5">
        <v>1</v>
      </c>
      <c r="T60">
        <f t="shared" si="1"/>
        <v>87.5</v>
      </c>
    </row>
    <row r="61" spans="1:20" x14ac:dyDescent="0.25">
      <c r="A61" s="1">
        <v>58</v>
      </c>
      <c r="B61">
        <v>1505723</v>
      </c>
      <c r="C61" t="s">
        <v>75</v>
      </c>
      <c r="D61" s="5">
        <v>1</v>
      </c>
      <c r="E61" s="5"/>
      <c r="F61" s="5">
        <v>1</v>
      </c>
      <c r="G61" s="5"/>
      <c r="H61" s="5">
        <v>1</v>
      </c>
      <c r="I61" s="5"/>
      <c r="J61" s="5"/>
      <c r="K61" s="5">
        <v>1</v>
      </c>
      <c r="L61" s="5">
        <v>1</v>
      </c>
      <c r="M61" s="5">
        <v>1</v>
      </c>
      <c r="N61" s="5"/>
      <c r="O61" s="5"/>
      <c r="P61" s="5">
        <v>1</v>
      </c>
      <c r="Q61" s="5">
        <v>1</v>
      </c>
      <c r="R61" s="5"/>
      <c r="S61" s="5"/>
      <c r="T61">
        <f t="shared" si="1"/>
        <v>43.75</v>
      </c>
    </row>
    <row r="62" spans="1:20" x14ac:dyDescent="0.25">
      <c r="A62" s="1">
        <v>59</v>
      </c>
      <c r="B62">
        <v>1505851</v>
      </c>
      <c r="C62" t="s">
        <v>67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/>
      <c r="P62" s="5">
        <v>1</v>
      </c>
      <c r="Q62" s="5">
        <v>1</v>
      </c>
      <c r="R62" s="5"/>
      <c r="S62" s="5"/>
      <c r="T62">
        <f t="shared" si="1"/>
        <v>75</v>
      </c>
    </row>
    <row r="63" spans="1:20" x14ac:dyDescent="0.25">
      <c r="A63" s="1">
        <v>60</v>
      </c>
      <c r="B63">
        <v>1505439</v>
      </c>
      <c r="C63" t="s">
        <v>64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>
        <f t="shared" si="1"/>
        <v>93.75</v>
      </c>
    </row>
    <row r="64" spans="1:20" x14ac:dyDescent="0.25">
      <c r="A64" s="1">
        <v>61</v>
      </c>
      <c r="B64">
        <v>1506931</v>
      </c>
      <c r="C64" t="s">
        <v>71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>
        <f t="shared" si="1"/>
        <v>93.75</v>
      </c>
    </row>
    <row r="65" spans="1:21" x14ac:dyDescent="0.25">
      <c r="A65" s="1">
        <v>62</v>
      </c>
      <c r="B65">
        <v>1504300</v>
      </c>
      <c r="C65" t="s">
        <v>58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>
        <f t="shared" si="1"/>
        <v>93.75</v>
      </c>
    </row>
    <row r="66" spans="1:21" x14ac:dyDescent="0.25">
      <c r="A66" s="1">
        <v>63</v>
      </c>
      <c r="B66">
        <v>1501393</v>
      </c>
      <c r="C66" t="s">
        <v>40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>
        <f t="shared" si="1"/>
        <v>93.75</v>
      </c>
    </row>
    <row r="67" spans="1:21" x14ac:dyDescent="0.25">
      <c r="A67" s="1">
        <v>64</v>
      </c>
      <c r="B67">
        <v>1501005</v>
      </c>
      <c r="C67" t="s">
        <v>36</v>
      </c>
      <c r="D67" s="5"/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>
        <f t="shared" si="1"/>
        <v>93.75</v>
      </c>
    </row>
    <row r="68" spans="1:21" x14ac:dyDescent="0.25">
      <c r="A68" s="1">
        <v>65</v>
      </c>
      <c r="B68">
        <v>1501349</v>
      </c>
      <c r="C68" t="s">
        <v>38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/>
      <c r="O68" s="5">
        <v>1</v>
      </c>
      <c r="P68" s="5">
        <v>1</v>
      </c>
      <c r="Q68" s="5">
        <v>1</v>
      </c>
      <c r="R68" s="5">
        <v>1</v>
      </c>
      <c r="S68" s="5">
        <v>1</v>
      </c>
      <c r="T68">
        <f t="shared" si="1"/>
        <v>87.5</v>
      </c>
    </row>
    <row r="69" spans="1:21" x14ac:dyDescent="0.25">
      <c r="A69" s="1">
        <v>66</v>
      </c>
      <c r="B69">
        <v>1506748</v>
      </c>
      <c r="C69" t="s">
        <v>70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>
        <f t="shared" si="1"/>
        <v>93.75</v>
      </c>
    </row>
    <row r="70" spans="1:21" x14ac:dyDescent="0.25">
      <c r="A70" s="1">
        <v>67</v>
      </c>
      <c r="B70">
        <v>1501781</v>
      </c>
      <c r="C70" t="s">
        <v>45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>
        <f t="shared" si="1"/>
        <v>93.75</v>
      </c>
    </row>
    <row r="71" spans="1:21" x14ac:dyDescent="0.25">
      <c r="A71" s="1">
        <v>68</v>
      </c>
      <c r="B71">
        <v>1501250</v>
      </c>
      <c r="C71" t="s">
        <v>37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/>
      <c r="Q71" s="5">
        <v>1</v>
      </c>
      <c r="R71" s="5">
        <v>1</v>
      </c>
      <c r="S71" s="5">
        <v>1</v>
      </c>
      <c r="T71">
        <f t="shared" si="1"/>
        <v>87.5</v>
      </c>
    </row>
    <row r="72" spans="1:21" x14ac:dyDescent="0.25">
      <c r="A72" s="1">
        <v>69</v>
      </c>
      <c r="B72">
        <v>1501443</v>
      </c>
      <c r="C72" t="s">
        <v>41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>
        <f t="shared" ref="T72:T78" si="2">(SUM(E72:S72)/16)*100</f>
        <v>93.75</v>
      </c>
    </row>
    <row r="73" spans="1:21" x14ac:dyDescent="0.25">
      <c r="A73" s="1">
        <v>70</v>
      </c>
      <c r="B73">
        <v>1500377</v>
      </c>
      <c r="C73" t="s">
        <v>30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>
        <f t="shared" si="2"/>
        <v>93.75</v>
      </c>
    </row>
    <row r="74" spans="1:21" x14ac:dyDescent="0.25">
      <c r="A74" s="1">
        <v>71</v>
      </c>
      <c r="B74">
        <v>1506479</v>
      </c>
      <c r="C74" t="s">
        <v>69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 t="s">
        <v>74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>
        <f t="shared" si="2"/>
        <v>87.5</v>
      </c>
    </row>
    <row r="75" spans="1:21" x14ac:dyDescent="0.25">
      <c r="A75" s="1">
        <v>72</v>
      </c>
      <c r="B75">
        <v>1505509</v>
      </c>
      <c r="C75" t="s">
        <v>65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 t="s">
        <v>74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>
        <f t="shared" si="2"/>
        <v>87.5</v>
      </c>
    </row>
    <row r="76" spans="1:21" x14ac:dyDescent="0.25">
      <c r="A76" s="1">
        <v>73</v>
      </c>
      <c r="B76">
        <v>1500228</v>
      </c>
      <c r="C76" t="s">
        <v>29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/>
      <c r="J76" s="5"/>
      <c r="K76" s="5">
        <v>1</v>
      </c>
      <c r="L76" s="5" t="s">
        <v>74</v>
      </c>
      <c r="M76" s="5">
        <v>1</v>
      </c>
      <c r="N76" s="5">
        <v>1</v>
      </c>
      <c r="O76" s="5">
        <v>1</v>
      </c>
      <c r="P76" s="5"/>
      <c r="Q76" s="5">
        <v>1</v>
      </c>
      <c r="R76" s="5">
        <v>1</v>
      </c>
      <c r="S76" s="5">
        <v>1</v>
      </c>
      <c r="T76">
        <f t="shared" si="2"/>
        <v>68.75</v>
      </c>
    </row>
    <row r="77" spans="1:21" x14ac:dyDescent="0.25">
      <c r="A77" s="1">
        <v>74</v>
      </c>
      <c r="B77">
        <v>1504373</v>
      </c>
      <c r="C77" t="s">
        <v>59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>
        <f t="shared" si="2"/>
        <v>93.75</v>
      </c>
    </row>
    <row r="78" spans="1:21" x14ac:dyDescent="0.25">
      <c r="A78" s="1">
        <v>75</v>
      </c>
      <c r="B78">
        <v>1504215</v>
      </c>
      <c r="C78" t="s">
        <v>56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>
        <f t="shared" si="2"/>
        <v>93.75</v>
      </c>
    </row>
    <row r="79" spans="1:21" x14ac:dyDescent="0.25">
      <c r="A79" s="1">
        <v>76</v>
      </c>
      <c r="B79" s="7">
        <v>1500558</v>
      </c>
      <c r="C79" t="s">
        <v>32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</row>
    <row r="80" spans="1:21" x14ac:dyDescent="0.25">
      <c r="A80" s="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4"/>
    </row>
    <row r="81" spans="1:21" x14ac:dyDescent="0.25">
      <c r="A81" s="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</row>
    <row r="82" spans="1:21" x14ac:dyDescent="0.25">
      <c r="A82" s="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</row>
    <row r="83" spans="1:21" x14ac:dyDescent="0.25">
      <c r="A83" s="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</row>
    <row r="84" spans="1:21" x14ac:dyDescent="0.25">
      <c r="A84" s="5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</row>
    <row r="85" spans="1:21" x14ac:dyDescent="0.25">
      <c r="A85" s="5"/>
      <c r="B85" s="4"/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</row>
    <row r="86" spans="1:21" x14ac:dyDescent="0.25">
      <c r="A86" s="5"/>
      <c r="B86" s="4"/>
      <c r="C86" s="4"/>
      <c r="D86" s="1">
        <v>1</v>
      </c>
      <c r="E86" s="1">
        <v>2</v>
      </c>
      <c r="F86" s="1">
        <v>3</v>
      </c>
      <c r="G86" s="1">
        <v>4</v>
      </c>
      <c r="H86" s="1">
        <v>5</v>
      </c>
      <c r="I86" s="1">
        <v>6</v>
      </c>
      <c r="J86" s="1">
        <v>7</v>
      </c>
      <c r="K86" s="1">
        <v>8</v>
      </c>
      <c r="L86" s="1">
        <v>9</v>
      </c>
      <c r="M86" s="1">
        <v>10</v>
      </c>
      <c r="N86" s="1">
        <v>11</v>
      </c>
      <c r="O86" s="1">
        <v>12</v>
      </c>
      <c r="P86" s="1">
        <v>13</v>
      </c>
      <c r="Q86" s="1">
        <v>14</v>
      </c>
      <c r="R86" s="1">
        <v>15</v>
      </c>
      <c r="S86" s="1">
        <v>16</v>
      </c>
      <c r="T86" s="4"/>
      <c r="U86" s="4"/>
    </row>
    <row r="87" spans="1:21" x14ac:dyDescent="0.25">
      <c r="A87" s="5"/>
      <c r="B87" s="4"/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4"/>
      <c r="U87" s="4"/>
    </row>
    <row r="88" spans="1:21" x14ac:dyDescent="0.25">
      <c r="A88" s="5"/>
      <c r="B88" s="4"/>
      <c r="C88" s="4"/>
      <c r="D88" s="4">
        <f>SUM(D4:D85)</f>
        <v>52</v>
      </c>
      <c r="E88" s="4">
        <f t="shared" ref="E88:S88" si="3">SUM(E4:E85)</f>
        <v>58</v>
      </c>
      <c r="F88" s="4">
        <f t="shared" si="3"/>
        <v>66</v>
      </c>
      <c r="G88" s="4">
        <f t="shared" si="3"/>
        <v>67</v>
      </c>
      <c r="H88" s="4">
        <f t="shared" si="3"/>
        <v>59</v>
      </c>
      <c r="I88" s="4">
        <f t="shared" si="3"/>
        <v>56</v>
      </c>
      <c r="J88" s="4">
        <f t="shared" si="3"/>
        <v>52</v>
      </c>
      <c r="K88" s="4">
        <f t="shared" si="3"/>
        <v>71</v>
      </c>
      <c r="L88" s="4">
        <f t="shared" si="3"/>
        <v>50</v>
      </c>
      <c r="M88" s="4">
        <f t="shared" si="3"/>
        <v>57</v>
      </c>
      <c r="N88" s="4">
        <f t="shared" si="3"/>
        <v>46</v>
      </c>
      <c r="O88" s="4">
        <f t="shared" si="3"/>
        <v>65</v>
      </c>
      <c r="P88" s="4">
        <f t="shared" si="3"/>
        <v>49</v>
      </c>
      <c r="Q88" s="4">
        <f t="shared" si="3"/>
        <v>60</v>
      </c>
      <c r="R88" s="4">
        <f t="shared" si="3"/>
        <v>61</v>
      </c>
      <c r="S88" s="4">
        <f t="shared" si="3"/>
        <v>66</v>
      </c>
      <c r="T88" s="4"/>
      <c r="U88" s="4"/>
    </row>
    <row r="89" spans="1:21" x14ac:dyDescent="0.25">
      <c r="A89" s="5"/>
      <c r="B89" s="4"/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4"/>
      <c r="U89" s="4"/>
    </row>
    <row r="90" spans="1:21" x14ac:dyDescent="0.25">
      <c r="A90" s="5"/>
      <c r="B90" s="4"/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4"/>
      <c r="U90" s="4"/>
    </row>
    <row r="91" spans="1:21" x14ac:dyDescent="0.25">
      <c r="A91" s="5"/>
      <c r="B91" s="4"/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4"/>
      <c r="U91" s="4"/>
    </row>
    <row r="92" spans="1:21" x14ac:dyDescent="0.25">
      <c r="A92" s="5"/>
      <c r="B92" s="4"/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4"/>
      <c r="U92" s="4"/>
    </row>
    <row r="93" spans="1:21" x14ac:dyDescent="0.25">
      <c r="A93" s="5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4"/>
      <c r="U93" s="4"/>
    </row>
    <row r="94" spans="1:21" x14ac:dyDescent="0.25">
      <c r="A94" s="5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4"/>
      <c r="U94" s="4"/>
    </row>
    <row r="95" spans="1:21" x14ac:dyDescent="0.25">
      <c r="A95" s="5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4"/>
      <c r="U95" s="4"/>
    </row>
    <row r="96" spans="1:21" x14ac:dyDescent="0.25">
      <c r="A96" s="5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4"/>
      <c r="U96" s="4"/>
    </row>
    <row r="97" spans="1:21" x14ac:dyDescent="0.25">
      <c r="A97" s="5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4"/>
      <c r="U97" s="4"/>
    </row>
    <row r="98" spans="1:21" x14ac:dyDescent="0.25">
      <c r="A98" s="5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4"/>
      <c r="U98" s="4"/>
    </row>
    <row r="99" spans="1:21" x14ac:dyDescent="0.25">
      <c r="A99" s="5"/>
      <c r="E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4"/>
      <c r="U99" s="4"/>
    </row>
    <row r="100" spans="1:21" x14ac:dyDescent="0.25">
      <c r="A100" s="5"/>
      <c r="E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4"/>
      <c r="U100" s="4"/>
    </row>
    <row r="101" spans="1:21" x14ac:dyDescent="0.25">
      <c r="A101" s="5"/>
      <c r="E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4"/>
      <c r="U101" s="4"/>
    </row>
    <row r="102" spans="1:21" x14ac:dyDescent="0.25">
      <c r="A102" s="5"/>
      <c r="E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4"/>
      <c r="U102" s="4"/>
    </row>
    <row r="103" spans="1:21" x14ac:dyDescent="0.25">
      <c r="A103" s="5"/>
      <c r="E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4"/>
      <c r="U103" s="4"/>
    </row>
    <row r="104" spans="1:21" x14ac:dyDescent="0.25">
      <c r="A104" s="5"/>
      <c r="E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4"/>
      <c r="U104" s="4"/>
    </row>
    <row r="105" spans="1:21" x14ac:dyDescent="0.25">
      <c r="A105" s="5"/>
      <c r="E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4"/>
      <c r="U105" s="4"/>
    </row>
    <row r="106" spans="1:21" x14ac:dyDescent="0.25">
      <c r="A106" s="5"/>
      <c r="E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4"/>
      <c r="U106" s="4"/>
    </row>
    <row r="107" spans="1:21" x14ac:dyDescent="0.25">
      <c r="A107" s="5"/>
      <c r="E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4"/>
      <c r="U107" s="4"/>
    </row>
    <row r="108" spans="1:21" x14ac:dyDescent="0.25">
      <c r="A108" s="5"/>
      <c r="E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4"/>
      <c r="U108" s="4"/>
    </row>
    <row r="109" spans="1:21" x14ac:dyDescent="0.25">
      <c r="A109" s="5"/>
      <c r="E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4"/>
      <c r="U109" s="4"/>
    </row>
    <row r="110" spans="1:21" x14ac:dyDescent="0.25">
      <c r="A110" s="5"/>
      <c r="E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4"/>
      <c r="U110" s="4"/>
    </row>
    <row r="111" spans="1:21" x14ac:dyDescent="0.25">
      <c r="A111" s="5"/>
      <c r="E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4"/>
      <c r="U111" s="4"/>
    </row>
    <row r="112" spans="1:21" x14ac:dyDescent="0.25">
      <c r="A112" s="5"/>
      <c r="E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4"/>
      <c r="U112" s="4"/>
    </row>
    <row r="113" spans="1:21" x14ac:dyDescent="0.25">
      <c r="A113" s="5"/>
      <c r="E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4"/>
      <c r="U113" s="4"/>
    </row>
    <row r="114" spans="1:21" x14ac:dyDescent="0.25">
      <c r="A114" s="5"/>
      <c r="E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4"/>
      <c r="U114" s="4"/>
    </row>
    <row r="115" spans="1:21" x14ac:dyDescent="0.25">
      <c r="A115" s="5"/>
      <c r="E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4"/>
      <c r="U115" s="4"/>
    </row>
    <row r="116" spans="1:21" x14ac:dyDescent="0.25">
      <c r="A116" s="5"/>
      <c r="E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4"/>
      <c r="U116" s="4"/>
    </row>
    <row r="117" spans="1:21" x14ac:dyDescent="0.25">
      <c r="A117" s="5"/>
      <c r="E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4"/>
      <c r="U117" s="4"/>
    </row>
    <row r="118" spans="1:21" x14ac:dyDescent="0.25">
      <c r="A118" s="5"/>
      <c r="E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4"/>
      <c r="U118" s="4"/>
    </row>
    <row r="119" spans="1:21" x14ac:dyDescent="0.25">
      <c r="A119" s="5"/>
      <c r="E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/>
      <c r="U119" s="4"/>
    </row>
    <row r="120" spans="1:21" x14ac:dyDescent="0.25">
      <c r="A120" s="5"/>
      <c r="E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/>
      <c r="U120" s="4"/>
    </row>
    <row r="121" spans="1:21" x14ac:dyDescent="0.25">
      <c r="A121" s="4"/>
      <c r="E121" s="4"/>
      <c r="I121" s="4"/>
      <c r="J121" s="4"/>
      <c r="K121" s="5"/>
      <c r="L121" s="4"/>
      <c r="M121" s="4"/>
      <c r="N121" s="4"/>
      <c r="O121" s="5"/>
      <c r="P121" s="4"/>
      <c r="Q121" s="4"/>
      <c r="R121" s="5"/>
      <c r="S121" s="5"/>
      <c r="T121" s="4"/>
      <c r="U121" s="4"/>
    </row>
    <row r="122" spans="1:21" x14ac:dyDescent="0.25">
      <c r="A122" s="4"/>
      <c r="E122" s="4"/>
      <c r="I122" s="4"/>
      <c r="J122" s="5"/>
      <c r="K122" s="5"/>
      <c r="L122" s="4"/>
      <c r="M122" s="4"/>
      <c r="N122" s="4"/>
      <c r="O122" s="5"/>
      <c r="P122" s="4"/>
      <c r="Q122" s="4"/>
      <c r="R122" s="5"/>
      <c r="S122" s="5"/>
      <c r="T122" s="4"/>
      <c r="U122" s="4"/>
    </row>
    <row r="123" spans="1:21" x14ac:dyDescent="0.25">
      <c r="A123" s="4"/>
      <c r="E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E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</sheetData>
  <sortState ref="B30:D75">
    <sortCondition ref="C29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2"/>
  <sheetViews>
    <sheetView zoomScaleNormal="100" workbookViewId="0">
      <selection activeCell="G77" sqref="G77"/>
    </sheetView>
  </sheetViews>
  <sheetFormatPr defaultRowHeight="15" x14ac:dyDescent="0.25"/>
  <cols>
    <col min="2" max="2" width="9.42578125" customWidth="1"/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8" x14ac:dyDescent="0.25">
      <c r="A2" s="1"/>
      <c r="B2" s="1"/>
      <c r="C2" s="1"/>
    </row>
    <row r="3" spans="1:8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8" x14ac:dyDescent="0.25">
      <c r="A4" s="1">
        <v>1</v>
      </c>
      <c r="B4">
        <v>902006</v>
      </c>
      <c r="C4" t="s">
        <v>18</v>
      </c>
      <c r="F4">
        <v>30</v>
      </c>
      <c r="G4">
        <f>D4+E4+F4</f>
        <v>30</v>
      </c>
      <c r="H4" t="s">
        <v>95</v>
      </c>
    </row>
    <row r="5" spans="1:8" x14ac:dyDescent="0.25">
      <c r="A5" s="1">
        <v>2</v>
      </c>
      <c r="B5">
        <v>902100</v>
      </c>
      <c r="C5" t="s">
        <v>19</v>
      </c>
      <c r="D5">
        <v>10</v>
      </c>
      <c r="E5">
        <v>10</v>
      </c>
      <c r="F5">
        <v>30</v>
      </c>
      <c r="G5">
        <f t="shared" ref="G5:G68" si="0">D5+E5+F5</f>
        <v>50</v>
      </c>
      <c r="H5" t="s">
        <v>91</v>
      </c>
    </row>
    <row r="6" spans="1:8" x14ac:dyDescent="0.25">
      <c r="A6" s="1">
        <v>3</v>
      </c>
      <c r="B6">
        <v>902289</v>
      </c>
      <c r="C6" t="s">
        <v>20</v>
      </c>
      <c r="D6">
        <v>5</v>
      </c>
      <c r="E6">
        <v>10</v>
      </c>
      <c r="F6">
        <v>20</v>
      </c>
      <c r="G6">
        <f t="shared" si="0"/>
        <v>35</v>
      </c>
    </row>
    <row r="7" spans="1:8" x14ac:dyDescent="0.25">
      <c r="A7" s="1">
        <v>4</v>
      </c>
      <c r="B7">
        <v>907183</v>
      </c>
      <c r="C7" t="s">
        <v>21</v>
      </c>
      <c r="F7">
        <v>30</v>
      </c>
      <c r="G7">
        <f t="shared" si="0"/>
        <v>30</v>
      </c>
      <c r="H7" t="s">
        <v>95</v>
      </c>
    </row>
    <row r="8" spans="1:8" x14ac:dyDescent="0.25">
      <c r="A8" s="1">
        <v>5</v>
      </c>
      <c r="B8">
        <v>1000207</v>
      </c>
      <c r="C8" t="s">
        <v>22</v>
      </c>
      <c r="D8">
        <v>10</v>
      </c>
      <c r="E8">
        <v>25</v>
      </c>
      <c r="F8">
        <v>35</v>
      </c>
      <c r="G8">
        <f t="shared" si="0"/>
        <v>70</v>
      </c>
    </row>
    <row r="9" spans="1:8" x14ac:dyDescent="0.25">
      <c r="A9" s="1">
        <v>6</v>
      </c>
      <c r="B9">
        <v>1000516</v>
      </c>
      <c r="C9" t="s">
        <v>23</v>
      </c>
      <c r="D9">
        <v>10</v>
      </c>
      <c r="E9">
        <v>10</v>
      </c>
      <c r="F9">
        <v>30</v>
      </c>
      <c r="G9">
        <f t="shared" si="0"/>
        <v>50</v>
      </c>
    </row>
    <row r="10" spans="1:8" x14ac:dyDescent="0.25">
      <c r="A10" s="1">
        <v>7</v>
      </c>
      <c r="B10">
        <v>1003129</v>
      </c>
      <c r="C10" t="s">
        <v>24</v>
      </c>
      <c r="D10">
        <v>10</v>
      </c>
      <c r="E10">
        <v>10</v>
      </c>
      <c r="F10">
        <v>30</v>
      </c>
      <c r="G10">
        <f t="shared" si="0"/>
        <v>50</v>
      </c>
      <c r="H10" t="s">
        <v>91</v>
      </c>
    </row>
    <row r="11" spans="1:8" x14ac:dyDescent="0.25">
      <c r="A11" s="1">
        <v>8</v>
      </c>
      <c r="B11">
        <v>1005231</v>
      </c>
      <c r="C11" t="s">
        <v>25</v>
      </c>
      <c r="G11">
        <f t="shared" si="0"/>
        <v>0</v>
      </c>
    </row>
    <row r="12" spans="1:8" x14ac:dyDescent="0.25">
      <c r="A12" s="1">
        <v>9</v>
      </c>
      <c r="B12">
        <v>1006247</v>
      </c>
      <c r="C12" t="s">
        <v>26</v>
      </c>
      <c r="G12">
        <f t="shared" si="0"/>
        <v>0</v>
      </c>
    </row>
    <row r="13" spans="1:8" x14ac:dyDescent="0.25">
      <c r="A13" s="1">
        <v>10</v>
      </c>
      <c r="B13">
        <v>1104437</v>
      </c>
      <c r="C13" t="s">
        <v>27</v>
      </c>
      <c r="D13">
        <v>10</v>
      </c>
      <c r="E13">
        <v>10</v>
      </c>
      <c r="F13">
        <v>20</v>
      </c>
      <c r="G13">
        <f t="shared" si="0"/>
        <v>40</v>
      </c>
    </row>
    <row r="14" spans="1:8" x14ac:dyDescent="0.25">
      <c r="A14" s="1">
        <v>11</v>
      </c>
      <c r="B14">
        <v>1301342</v>
      </c>
      <c r="C14" t="s">
        <v>0</v>
      </c>
      <c r="D14">
        <v>10</v>
      </c>
      <c r="E14">
        <v>20</v>
      </c>
      <c r="F14">
        <v>30</v>
      </c>
      <c r="G14">
        <f t="shared" si="0"/>
        <v>60</v>
      </c>
    </row>
    <row r="15" spans="1:8" x14ac:dyDescent="0.25">
      <c r="A15" s="1">
        <v>12</v>
      </c>
      <c r="B15">
        <v>1301643</v>
      </c>
      <c r="C15" t="s">
        <v>1</v>
      </c>
      <c r="D15">
        <v>10</v>
      </c>
      <c r="E15">
        <v>10</v>
      </c>
      <c r="F15">
        <v>25</v>
      </c>
      <c r="G15">
        <f t="shared" si="0"/>
        <v>45</v>
      </c>
    </row>
    <row r="16" spans="1:8" x14ac:dyDescent="0.25">
      <c r="A16" s="1">
        <v>13</v>
      </c>
      <c r="B16">
        <v>1301884</v>
      </c>
      <c r="C16" t="s">
        <v>2</v>
      </c>
      <c r="G16">
        <f t="shared" si="0"/>
        <v>0</v>
      </c>
    </row>
    <row r="17" spans="1:8" x14ac:dyDescent="0.25">
      <c r="A17" s="1">
        <v>14</v>
      </c>
      <c r="B17">
        <v>1301919</v>
      </c>
      <c r="C17" t="s">
        <v>3</v>
      </c>
      <c r="D17">
        <v>10</v>
      </c>
      <c r="E17">
        <v>20</v>
      </c>
      <c r="F17">
        <v>35</v>
      </c>
      <c r="G17">
        <f t="shared" si="0"/>
        <v>65</v>
      </c>
    </row>
    <row r="18" spans="1:8" x14ac:dyDescent="0.25">
      <c r="A18" s="1">
        <v>15</v>
      </c>
      <c r="B18">
        <v>1304224</v>
      </c>
      <c r="C18" t="s">
        <v>4</v>
      </c>
      <c r="D18">
        <v>5</v>
      </c>
      <c r="E18">
        <v>5</v>
      </c>
      <c r="F18">
        <v>20</v>
      </c>
      <c r="G18">
        <f t="shared" si="0"/>
        <v>30</v>
      </c>
    </row>
    <row r="19" spans="1:8" x14ac:dyDescent="0.25">
      <c r="A19" s="1">
        <v>16</v>
      </c>
      <c r="B19">
        <v>1306040</v>
      </c>
      <c r="C19" t="s">
        <v>5</v>
      </c>
      <c r="G19">
        <f t="shared" si="0"/>
        <v>0</v>
      </c>
    </row>
    <row r="20" spans="1:8" x14ac:dyDescent="0.25">
      <c r="A20" s="1">
        <v>17</v>
      </c>
      <c r="B20">
        <v>1400325</v>
      </c>
      <c r="C20" t="s">
        <v>15</v>
      </c>
      <c r="D20">
        <v>10</v>
      </c>
      <c r="E20">
        <v>20</v>
      </c>
      <c r="F20">
        <v>35</v>
      </c>
      <c r="G20">
        <f t="shared" si="0"/>
        <v>65</v>
      </c>
      <c r="H20" t="s">
        <v>91</v>
      </c>
    </row>
    <row r="21" spans="1:8" x14ac:dyDescent="0.25">
      <c r="A21" s="1">
        <v>18</v>
      </c>
      <c r="B21">
        <v>1400742</v>
      </c>
      <c r="C21" t="s">
        <v>11</v>
      </c>
      <c r="D21">
        <v>10</v>
      </c>
      <c r="E21">
        <v>10</v>
      </c>
      <c r="F21">
        <v>30</v>
      </c>
      <c r="G21">
        <f t="shared" si="0"/>
        <v>50</v>
      </c>
      <c r="H21" t="s">
        <v>91</v>
      </c>
    </row>
    <row r="22" spans="1:8" x14ac:dyDescent="0.25">
      <c r="A22" s="1">
        <v>19</v>
      </c>
      <c r="B22">
        <v>1400854</v>
      </c>
      <c r="C22" t="s">
        <v>12</v>
      </c>
      <c r="D22">
        <v>5</v>
      </c>
      <c r="E22">
        <v>5</v>
      </c>
      <c r="F22">
        <v>30</v>
      </c>
      <c r="G22">
        <f t="shared" si="0"/>
        <v>40</v>
      </c>
    </row>
    <row r="23" spans="1:8" x14ac:dyDescent="0.25">
      <c r="A23" s="1">
        <v>20</v>
      </c>
      <c r="B23">
        <v>1401341</v>
      </c>
      <c r="C23" t="s">
        <v>14</v>
      </c>
      <c r="D23">
        <v>10</v>
      </c>
      <c r="E23">
        <v>20</v>
      </c>
      <c r="F23">
        <v>30</v>
      </c>
      <c r="G23">
        <f t="shared" si="0"/>
        <v>60</v>
      </c>
    </row>
    <row r="24" spans="1:8" x14ac:dyDescent="0.25">
      <c r="A24" s="1">
        <v>21</v>
      </c>
      <c r="B24">
        <v>1401527</v>
      </c>
      <c r="C24" t="s">
        <v>13</v>
      </c>
      <c r="D24">
        <v>10</v>
      </c>
      <c r="E24">
        <v>10</v>
      </c>
      <c r="F24">
        <v>30</v>
      </c>
      <c r="G24">
        <f t="shared" si="0"/>
        <v>50</v>
      </c>
    </row>
    <row r="25" spans="1:8" x14ac:dyDescent="0.25">
      <c r="A25" s="1">
        <v>22</v>
      </c>
      <c r="B25">
        <v>1401771</v>
      </c>
      <c r="C25" t="s">
        <v>16</v>
      </c>
      <c r="D25">
        <v>10</v>
      </c>
      <c r="E25">
        <v>30</v>
      </c>
      <c r="F25">
        <v>40</v>
      </c>
      <c r="G25">
        <f t="shared" si="0"/>
        <v>80</v>
      </c>
    </row>
    <row r="26" spans="1:8" x14ac:dyDescent="0.25">
      <c r="A26" s="1">
        <v>23</v>
      </c>
      <c r="B26">
        <v>1404730</v>
      </c>
      <c r="C26" t="s">
        <v>10</v>
      </c>
      <c r="D26">
        <v>10</v>
      </c>
      <c r="E26">
        <v>20</v>
      </c>
      <c r="F26">
        <v>30</v>
      </c>
      <c r="G26">
        <f t="shared" si="0"/>
        <v>60</v>
      </c>
    </row>
    <row r="27" spans="1:8" x14ac:dyDescent="0.25">
      <c r="A27" s="1">
        <v>24</v>
      </c>
      <c r="B27">
        <v>1405450</v>
      </c>
      <c r="C27" t="s">
        <v>9</v>
      </c>
      <c r="G27">
        <f t="shared" si="0"/>
        <v>0</v>
      </c>
    </row>
    <row r="28" spans="1:8" x14ac:dyDescent="0.25">
      <c r="A28" s="1">
        <v>25</v>
      </c>
      <c r="B28">
        <v>1407298</v>
      </c>
      <c r="C28" t="s">
        <v>28</v>
      </c>
      <c r="D28">
        <v>5</v>
      </c>
      <c r="E28">
        <v>10</v>
      </c>
      <c r="F28">
        <v>15</v>
      </c>
      <c r="G28">
        <f t="shared" si="0"/>
        <v>30</v>
      </c>
      <c r="H28" t="s">
        <v>89</v>
      </c>
    </row>
    <row r="29" spans="1:8" x14ac:dyDescent="0.25">
      <c r="A29" s="1">
        <v>26</v>
      </c>
      <c r="B29">
        <v>1400893</v>
      </c>
      <c r="C29" t="s">
        <v>76</v>
      </c>
      <c r="D29">
        <v>10</v>
      </c>
      <c r="E29">
        <v>20</v>
      </c>
      <c r="F29">
        <v>35</v>
      </c>
      <c r="G29">
        <f t="shared" si="0"/>
        <v>65</v>
      </c>
      <c r="H29" t="s">
        <v>91</v>
      </c>
    </row>
    <row r="30" spans="1:8" x14ac:dyDescent="0.25">
      <c r="A30" s="1">
        <v>27</v>
      </c>
      <c r="B30">
        <v>1400626</v>
      </c>
      <c r="C30" t="s">
        <v>77</v>
      </c>
      <c r="D30">
        <v>10</v>
      </c>
      <c r="E30">
        <v>40</v>
      </c>
      <c r="F30">
        <v>50</v>
      </c>
      <c r="G30">
        <f t="shared" si="0"/>
        <v>100</v>
      </c>
    </row>
    <row r="31" spans="1:8" x14ac:dyDescent="0.25">
      <c r="A31" s="1">
        <v>28</v>
      </c>
      <c r="B31" s="4">
        <v>1403441</v>
      </c>
      <c r="C31" s="4" t="s">
        <v>78</v>
      </c>
      <c r="D31">
        <v>10</v>
      </c>
      <c r="E31">
        <v>40</v>
      </c>
      <c r="F31">
        <v>50</v>
      </c>
      <c r="G31">
        <f t="shared" si="0"/>
        <v>100</v>
      </c>
    </row>
    <row r="32" spans="1:8" x14ac:dyDescent="0.25">
      <c r="A32" s="1">
        <v>29</v>
      </c>
      <c r="B32" s="4">
        <v>1401493</v>
      </c>
      <c r="C32" s="4" t="s">
        <v>79</v>
      </c>
      <c r="D32">
        <v>10</v>
      </c>
      <c r="E32">
        <v>25</v>
      </c>
      <c r="F32">
        <v>30</v>
      </c>
      <c r="G32">
        <f t="shared" si="0"/>
        <v>65</v>
      </c>
    </row>
    <row r="33" spans="1:8" x14ac:dyDescent="0.25">
      <c r="A33" s="1">
        <v>30</v>
      </c>
      <c r="B33" s="4">
        <v>1407229</v>
      </c>
      <c r="C33" s="4" t="s">
        <v>80</v>
      </c>
      <c r="D33">
        <v>10</v>
      </c>
      <c r="E33">
        <v>40</v>
      </c>
      <c r="F33">
        <v>50</v>
      </c>
      <c r="G33">
        <f t="shared" si="0"/>
        <v>100</v>
      </c>
    </row>
    <row r="34" spans="1:8" x14ac:dyDescent="0.25">
      <c r="A34" s="1">
        <v>31</v>
      </c>
      <c r="B34">
        <v>1503631</v>
      </c>
      <c r="C34" t="s">
        <v>51</v>
      </c>
      <c r="D34">
        <v>10</v>
      </c>
      <c r="E34">
        <v>40</v>
      </c>
      <c r="F34">
        <v>50</v>
      </c>
      <c r="G34">
        <f t="shared" si="0"/>
        <v>100</v>
      </c>
    </row>
    <row r="35" spans="1:8" x14ac:dyDescent="0.25">
      <c r="A35" s="1">
        <v>32</v>
      </c>
      <c r="B35">
        <v>1501694</v>
      </c>
      <c r="C35" t="s">
        <v>44</v>
      </c>
      <c r="D35" s="4">
        <v>10</v>
      </c>
      <c r="E35" s="4">
        <v>25</v>
      </c>
      <c r="F35" s="4">
        <v>30</v>
      </c>
      <c r="G35" s="4">
        <f t="shared" si="0"/>
        <v>65</v>
      </c>
      <c r="H35" t="s">
        <v>86</v>
      </c>
    </row>
    <row r="36" spans="1:8" x14ac:dyDescent="0.25">
      <c r="A36" s="1">
        <v>33</v>
      </c>
      <c r="B36">
        <v>1505352</v>
      </c>
      <c r="C36" t="s">
        <v>63</v>
      </c>
      <c r="D36">
        <v>10</v>
      </c>
      <c r="E36">
        <v>40</v>
      </c>
      <c r="F36">
        <v>40</v>
      </c>
      <c r="G36">
        <f t="shared" si="0"/>
        <v>90</v>
      </c>
    </row>
    <row r="37" spans="1:8" x14ac:dyDescent="0.25">
      <c r="A37" s="1">
        <v>34</v>
      </c>
      <c r="B37">
        <v>1507545</v>
      </c>
      <c r="C37" t="s">
        <v>73</v>
      </c>
      <c r="G37">
        <f t="shared" si="0"/>
        <v>0</v>
      </c>
    </row>
    <row r="38" spans="1:8" x14ac:dyDescent="0.25">
      <c r="A38" s="1">
        <v>35</v>
      </c>
      <c r="B38">
        <v>1500631</v>
      </c>
      <c r="C38" t="s">
        <v>33</v>
      </c>
      <c r="D38">
        <v>10</v>
      </c>
      <c r="E38">
        <v>10</v>
      </c>
      <c r="F38">
        <v>25</v>
      </c>
      <c r="G38">
        <f t="shared" si="0"/>
        <v>45</v>
      </c>
    </row>
    <row r="39" spans="1:8" x14ac:dyDescent="0.25">
      <c r="A39" s="1">
        <v>36</v>
      </c>
      <c r="B39">
        <v>1503806</v>
      </c>
      <c r="C39" t="s">
        <v>54</v>
      </c>
      <c r="D39">
        <v>10</v>
      </c>
      <c r="E39">
        <v>30</v>
      </c>
      <c r="F39">
        <v>35</v>
      </c>
      <c r="G39">
        <f t="shared" si="0"/>
        <v>75</v>
      </c>
    </row>
    <row r="40" spans="1:8" x14ac:dyDescent="0.25">
      <c r="A40" s="1">
        <v>37</v>
      </c>
      <c r="B40">
        <v>1503846</v>
      </c>
      <c r="C40" t="s">
        <v>55</v>
      </c>
      <c r="D40">
        <v>10</v>
      </c>
      <c r="E40">
        <v>30</v>
      </c>
      <c r="F40">
        <v>30</v>
      </c>
      <c r="G40">
        <f t="shared" si="0"/>
        <v>70</v>
      </c>
    </row>
    <row r="41" spans="1:8" x14ac:dyDescent="0.25">
      <c r="A41" s="1">
        <v>38</v>
      </c>
      <c r="B41">
        <v>1505066</v>
      </c>
      <c r="C41" t="s">
        <v>62</v>
      </c>
      <c r="D41" s="4">
        <v>10</v>
      </c>
      <c r="E41" s="4">
        <v>30</v>
      </c>
      <c r="F41" s="4">
        <v>35</v>
      </c>
      <c r="G41" s="4">
        <f t="shared" si="0"/>
        <v>75</v>
      </c>
      <c r="H41" t="s">
        <v>86</v>
      </c>
    </row>
    <row r="42" spans="1:8" x14ac:dyDescent="0.25">
      <c r="A42" s="1">
        <v>39</v>
      </c>
      <c r="B42">
        <v>1504286</v>
      </c>
      <c r="C42" t="s">
        <v>57</v>
      </c>
      <c r="D42">
        <v>10</v>
      </c>
      <c r="E42">
        <v>40</v>
      </c>
      <c r="F42">
        <v>50</v>
      </c>
      <c r="G42">
        <f t="shared" si="0"/>
        <v>100</v>
      </c>
    </row>
    <row r="43" spans="1:8" x14ac:dyDescent="0.25">
      <c r="A43" s="1">
        <v>40</v>
      </c>
      <c r="B43">
        <v>1500877</v>
      </c>
      <c r="C43" t="s">
        <v>34</v>
      </c>
      <c r="D43">
        <v>10</v>
      </c>
      <c r="E43">
        <v>10</v>
      </c>
      <c r="F43">
        <v>25</v>
      </c>
      <c r="G43">
        <f t="shared" si="0"/>
        <v>45</v>
      </c>
      <c r="H43" t="s">
        <v>90</v>
      </c>
    </row>
    <row r="44" spans="1:8" x14ac:dyDescent="0.25">
      <c r="A44" s="1">
        <v>41</v>
      </c>
      <c r="B44">
        <v>1500879</v>
      </c>
      <c r="C44" t="s">
        <v>35</v>
      </c>
      <c r="D44">
        <v>10</v>
      </c>
      <c r="E44">
        <v>20</v>
      </c>
      <c r="F44">
        <v>30</v>
      </c>
      <c r="G44">
        <f t="shared" si="0"/>
        <v>60</v>
      </c>
      <c r="H44" t="s">
        <v>90</v>
      </c>
    </row>
    <row r="45" spans="1:8" x14ac:dyDescent="0.25">
      <c r="A45" s="1">
        <v>42</v>
      </c>
      <c r="B45">
        <v>1501828</v>
      </c>
      <c r="C45" t="s">
        <v>47</v>
      </c>
      <c r="D45" s="4">
        <v>10</v>
      </c>
      <c r="E45" s="4">
        <v>25</v>
      </c>
      <c r="F45" s="4">
        <v>30</v>
      </c>
      <c r="G45">
        <f t="shared" si="0"/>
        <v>65</v>
      </c>
      <c r="H45" t="s">
        <v>86</v>
      </c>
    </row>
    <row r="46" spans="1:8" x14ac:dyDescent="0.25">
      <c r="A46" s="1">
        <v>43</v>
      </c>
      <c r="B46">
        <v>1503617</v>
      </c>
      <c r="C46" t="s">
        <v>50</v>
      </c>
      <c r="D46">
        <v>10</v>
      </c>
      <c r="E46">
        <v>25</v>
      </c>
      <c r="F46">
        <v>35</v>
      </c>
      <c r="G46">
        <f t="shared" si="0"/>
        <v>70</v>
      </c>
    </row>
    <row r="47" spans="1:8" x14ac:dyDescent="0.25">
      <c r="A47" s="1">
        <v>44</v>
      </c>
      <c r="B47">
        <v>1501496</v>
      </c>
      <c r="C47" t="s">
        <v>42</v>
      </c>
      <c r="D47" s="4">
        <v>10</v>
      </c>
      <c r="E47" s="4">
        <v>40</v>
      </c>
      <c r="F47" s="4">
        <v>50</v>
      </c>
      <c r="G47" s="4">
        <f t="shared" si="0"/>
        <v>100</v>
      </c>
      <c r="H47" t="s">
        <v>87</v>
      </c>
    </row>
    <row r="48" spans="1:8" x14ac:dyDescent="0.25">
      <c r="A48" s="1">
        <v>45</v>
      </c>
      <c r="B48">
        <v>1503677</v>
      </c>
      <c r="C48" t="s">
        <v>53</v>
      </c>
      <c r="D48">
        <v>10</v>
      </c>
      <c r="E48">
        <v>30</v>
      </c>
      <c r="F48">
        <v>35</v>
      </c>
      <c r="G48">
        <f t="shared" si="0"/>
        <v>75</v>
      </c>
    </row>
    <row r="49" spans="1:8" x14ac:dyDescent="0.25">
      <c r="A49" s="1">
        <v>46</v>
      </c>
      <c r="B49">
        <v>1502144</v>
      </c>
      <c r="C49" t="s">
        <v>49</v>
      </c>
      <c r="D49" s="4">
        <v>10</v>
      </c>
      <c r="E49" s="4">
        <v>40</v>
      </c>
      <c r="F49" s="4">
        <v>50</v>
      </c>
      <c r="G49">
        <f t="shared" si="0"/>
        <v>100</v>
      </c>
      <c r="H49" t="s">
        <v>86</v>
      </c>
    </row>
    <row r="50" spans="1:8" x14ac:dyDescent="0.25">
      <c r="A50" s="1">
        <v>47</v>
      </c>
      <c r="B50">
        <v>1505735</v>
      </c>
      <c r="C50" t="s">
        <v>66</v>
      </c>
      <c r="D50">
        <v>10</v>
      </c>
      <c r="E50">
        <v>25</v>
      </c>
      <c r="F50">
        <v>35</v>
      </c>
      <c r="G50">
        <f t="shared" si="0"/>
        <v>70</v>
      </c>
    </row>
    <row r="51" spans="1:8" x14ac:dyDescent="0.25">
      <c r="A51" s="1">
        <v>48</v>
      </c>
      <c r="B51">
        <v>1505914</v>
      </c>
      <c r="C51" t="s">
        <v>68</v>
      </c>
      <c r="G51">
        <f t="shared" si="0"/>
        <v>0</v>
      </c>
    </row>
    <row r="52" spans="1:8" x14ac:dyDescent="0.25">
      <c r="A52" s="1">
        <v>49</v>
      </c>
      <c r="B52">
        <v>1500531</v>
      </c>
      <c r="C52" t="s">
        <v>31</v>
      </c>
      <c r="D52" s="4">
        <v>10</v>
      </c>
      <c r="E52" s="4">
        <v>40</v>
      </c>
      <c r="F52" s="4">
        <v>50</v>
      </c>
      <c r="G52" s="4">
        <f t="shared" si="0"/>
        <v>100</v>
      </c>
      <c r="H52" t="s">
        <v>88</v>
      </c>
    </row>
    <row r="53" spans="1:8" x14ac:dyDescent="0.25">
      <c r="A53" s="1">
        <v>50</v>
      </c>
      <c r="B53">
        <v>1501377</v>
      </c>
      <c r="C53" t="s">
        <v>39</v>
      </c>
      <c r="D53">
        <v>10</v>
      </c>
      <c r="E53">
        <v>10</v>
      </c>
      <c r="F53">
        <v>30</v>
      </c>
      <c r="G53">
        <f t="shared" si="0"/>
        <v>50</v>
      </c>
    </row>
    <row r="54" spans="1:8" x14ac:dyDescent="0.25">
      <c r="A54" s="1">
        <v>51</v>
      </c>
      <c r="B54">
        <v>1504509</v>
      </c>
      <c r="C54" t="s">
        <v>60</v>
      </c>
      <c r="D54">
        <v>10</v>
      </c>
      <c r="E54">
        <v>40</v>
      </c>
      <c r="F54">
        <v>50</v>
      </c>
      <c r="G54">
        <f t="shared" si="0"/>
        <v>100</v>
      </c>
    </row>
    <row r="55" spans="1:8" x14ac:dyDescent="0.25">
      <c r="A55" s="1">
        <v>52</v>
      </c>
      <c r="B55">
        <v>1504526</v>
      </c>
      <c r="C55" t="s">
        <v>61</v>
      </c>
      <c r="D55" s="4">
        <v>10</v>
      </c>
      <c r="E55" s="4">
        <v>40</v>
      </c>
      <c r="F55" s="4">
        <v>45</v>
      </c>
      <c r="G55">
        <f t="shared" si="0"/>
        <v>95</v>
      </c>
      <c r="H55" t="s">
        <v>85</v>
      </c>
    </row>
    <row r="56" spans="1:8" x14ac:dyDescent="0.25">
      <c r="A56" s="1">
        <v>53</v>
      </c>
      <c r="B56">
        <v>1501512</v>
      </c>
      <c r="C56" t="s">
        <v>43</v>
      </c>
      <c r="D56" s="8">
        <v>5</v>
      </c>
      <c r="E56" s="8">
        <v>10</v>
      </c>
      <c r="F56" s="8">
        <v>15</v>
      </c>
      <c r="G56" s="8">
        <v>0</v>
      </c>
      <c r="H56" t="s">
        <v>92</v>
      </c>
    </row>
    <row r="57" spans="1:8" x14ac:dyDescent="0.25">
      <c r="A57" s="1">
        <v>54</v>
      </c>
      <c r="B57">
        <v>1507506</v>
      </c>
      <c r="C57" t="s">
        <v>72</v>
      </c>
      <c r="D57">
        <v>10</v>
      </c>
      <c r="E57">
        <v>40</v>
      </c>
      <c r="F57">
        <v>50</v>
      </c>
      <c r="G57">
        <f t="shared" si="0"/>
        <v>100</v>
      </c>
    </row>
    <row r="58" spans="1:8" x14ac:dyDescent="0.25">
      <c r="A58" s="1">
        <v>55</v>
      </c>
      <c r="B58">
        <v>1501834</v>
      </c>
      <c r="C58" t="s">
        <v>48</v>
      </c>
      <c r="D58">
        <v>10</v>
      </c>
      <c r="E58">
        <v>25</v>
      </c>
      <c r="F58">
        <v>30</v>
      </c>
      <c r="G58">
        <f t="shared" si="0"/>
        <v>65</v>
      </c>
    </row>
    <row r="59" spans="1:8" x14ac:dyDescent="0.25">
      <c r="A59" s="1">
        <v>56</v>
      </c>
      <c r="B59">
        <v>1501810</v>
      </c>
      <c r="C59" t="s">
        <v>46</v>
      </c>
      <c r="D59" s="4">
        <v>10</v>
      </c>
      <c r="E59" s="4">
        <v>25</v>
      </c>
      <c r="F59" s="4">
        <v>35</v>
      </c>
      <c r="G59">
        <f t="shared" si="0"/>
        <v>70</v>
      </c>
      <c r="H59" t="s">
        <v>86</v>
      </c>
    </row>
    <row r="60" spans="1:8" x14ac:dyDescent="0.25">
      <c r="A60" s="1">
        <v>57</v>
      </c>
      <c r="B60">
        <v>1503639</v>
      </c>
      <c r="C60" t="s">
        <v>52</v>
      </c>
      <c r="D60">
        <v>10</v>
      </c>
      <c r="E60">
        <v>40</v>
      </c>
      <c r="F60">
        <v>50</v>
      </c>
      <c r="G60">
        <f t="shared" si="0"/>
        <v>100</v>
      </c>
    </row>
    <row r="61" spans="1:8" x14ac:dyDescent="0.25">
      <c r="A61" s="1">
        <v>58</v>
      </c>
      <c r="B61">
        <v>1505723</v>
      </c>
      <c r="C61" t="s">
        <v>75</v>
      </c>
      <c r="G61">
        <f t="shared" si="0"/>
        <v>0</v>
      </c>
    </row>
    <row r="62" spans="1:8" x14ac:dyDescent="0.25">
      <c r="A62" s="1">
        <v>59</v>
      </c>
      <c r="B62">
        <v>1505851</v>
      </c>
      <c r="C62" t="s">
        <v>67</v>
      </c>
      <c r="D62">
        <v>5</v>
      </c>
      <c r="F62">
        <v>20</v>
      </c>
      <c r="G62">
        <f t="shared" si="0"/>
        <v>25</v>
      </c>
    </row>
    <row r="63" spans="1:8" x14ac:dyDescent="0.25">
      <c r="A63" s="1">
        <v>60</v>
      </c>
      <c r="B63">
        <v>1505439</v>
      </c>
      <c r="C63" t="s">
        <v>64</v>
      </c>
      <c r="D63">
        <v>10</v>
      </c>
      <c r="E63">
        <v>40</v>
      </c>
      <c r="F63">
        <v>50</v>
      </c>
      <c r="G63">
        <f t="shared" si="0"/>
        <v>100</v>
      </c>
    </row>
    <row r="64" spans="1:8" x14ac:dyDescent="0.25">
      <c r="A64" s="1">
        <v>61</v>
      </c>
      <c r="B64">
        <v>1506931</v>
      </c>
      <c r="C64" t="s">
        <v>71</v>
      </c>
      <c r="D64">
        <v>10</v>
      </c>
      <c r="E64">
        <v>20</v>
      </c>
      <c r="F64">
        <v>30</v>
      </c>
      <c r="G64">
        <f t="shared" si="0"/>
        <v>60</v>
      </c>
      <c r="H64" t="s">
        <v>91</v>
      </c>
    </row>
    <row r="65" spans="1:8" x14ac:dyDescent="0.25">
      <c r="A65" s="1">
        <v>62</v>
      </c>
      <c r="B65">
        <v>1504300</v>
      </c>
      <c r="C65" t="s">
        <v>58</v>
      </c>
      <c r="D65">
        <v>10</v>
      </c>
      <c r="E65">
        <v>25</v>
      </c>
      <c r="F65">
        <v>35</v>
      </c>
      <c r="G65">
        <f t="shared" si="0"/>
        <v>70</v>
      </c>
    </row>
    <row r="66" spans="1:8" x14ac:dyDescent="0.25">
      <c r="A66" s="1">
        <v>63</v>
      </c>
      <c r="B66">
        <v>1501393</v>
      </c>
      <c r="C66" t="s">
        <v>40</v>
      </c>
      <c r="D66">
        <v>10</v>
      </c>
      <c r="E66">
        <v>40</v>
      </c>
      <c r="F66">
        <v>50</v>
      </c>
      <c r="G66">
        <f t="shared" si="0"/>
        <v>100</v>
      </c>
    </row>
    <row r="67" spans="1:8" x14ac:dyDescent="0.25">
      <c r="A67" s="1">
        <v>64</v>
      </c>
      <c r="B67">
        <v>1501005</v>
      </c>
      <c r="C67" t="s">
        <v>36</v>
      </c>
      <c r="D67" s="8">
        <v>10</v>
      </c>
      <c r="E67" s="8">
        <v>10</v>
      </c>
      <c r="F67" s="8">
        <v>25</v>
      </c>
      <c r="G67" s="8">
        <v>0</v>
      </c>
      <c r="H67" t="s">
        <v>85</v>
      </c>
    </row>
    <row r="68" spans="1:8" x14ac:dyDescent="0.25">
      <c r="A68" s="1">
        <v>65</v>
      </c>
      <c r="B68">
        <v>1501349</v>
      </c>
      <c r="C68" t="s">
        <v>38</v>
      </c>
      <c r="D68">
        <v>5</v>
      </c>
      <c r="E68">
        <v>20</v>
      </c>
      <c r="F68">
        <v>20</v>
      </c>
      <c r="G68">
        <f t="shared" si="0"/>
        <v>45</v>
      </c>
    </row>
    <row r="69" spans="1:8" x14ac:dyDescent="0.25">
      <c r="A69" s="1">
        <v>66</v>
      </c>
      <c r="B69">
        <v>1506748</v>
      </c>
      <c r="C69" t="s">
        <v>70</v>
      </c>
      <c r="D69">
        <v>10</v>
      </c>
      <c r="E69">
        <v>25</v>
      </c>
      <c r="F69">
        <v>35</v>
      </c>
      <c r="G69">
        <f t="shared" ref="G69:G79" si="1">D69+E69+F69</f>
        <v>70</v>
      </c>
    </row>
    <row r="70" spans="1:8" x14ac:dyDescent="0.25">
      <c r="A70" s="1">
        <v>67</v>
      </c>
      <c r="B70">
        <v>1501781</v>
      </c>
      <c r="C70" t="s">
        <v>45</v>
      </c>
      <c r="D70">
        <v>10</v>
      </c>
      <c r="E70">
        <v>10</v>
      </c>
      <c r="F70">
        <v>25</v>
      </c>
      <c r="G70">
        <f t="shared" si="1"/>
        <v>45</v>
      </c>
    </row>
    <row r="71" spans="1:8" x14ac:dyDescent="0.25">
      <c r="A71" s="1">
        <v>68</v>
      </c>
      <c r="B71">
        <v>1501250</v>
      </c>
      <c r="C71" t="s">
        <v>37</v>
      </c>
      <c r="D71">
        <v>10</v>
      </c>
      <c r="E71">
        <v>10</v>
      </c>
      <c r="F71">
        <v>25</v>
      </c>
      <c r="G71">
        <f t="shared" si="1"/>
        <v>45</v>
      </c>
    </row>
    <row r="72" spans="1:8" x14ac:dyDescent="0.25">
      <c r="A72" s="1">
        <v>69</v>
      </c>
      <c r="B72">
        <v>1501443</v>
      </c>
      <c r="C72" t="s">
        <v>41</v>
      </c>
      <c r="D72">
        <v>10</v>
      </c>
      <c r="E72">
        <v>20</v>
      </c>
      <c r="F72">
        <v>30</v>
      </c>
      <c r="G72">
        <f t="shared" si="1"/>
        <v>60</v>
      </c>
    </row>
    <row r="73" spans="1:8" x14ac:dyDescent="0.25">
      <c r="A73" s="1">
        <v>70</v>
      </c>
      <c r="B73">
        <v>1500377</v>
      </c>
      <c r="C73" t="s">
        <v>30</v>
      </c>
      <c r="D73">
        <v>5</v>
      </c>
      <c r="E73">
        <v>10</v>
      </c>
      <c r="F73">
        <v>15</v>
      </c>
      <c r="G73">
        <f t="shared" si="1"/>
        <v>30</v>
      </c>
      <c r="H73" t="s">
        <v>93</v>
      </c>
    </row>
    <row r="74" spans="1:8" x14ac:dyDescent="0.25">
      <c r="A74" s="1">
        <v>71</v>
      </c>
      <c r="B74">
        <v>1506479</v>
      </c>
      <c r="C74" t="s">
        <v>69</v>
      </c>
      <c r="D74">
        <v>10</v>
      </c>
      <c r="E74">
        <v>20</v>
      </c>
      <c r="F74">
        <v>35</v>
      </c>
      <c r="G74">
        <f t="shared" si="1"/>
        <v>65</v>
      </c>
    </row>
    <row r="75" spans="1:8" x14ac:dyDescent="0.25">
      <c r="A75" s="1">
        <v>72</v>
      </c>
      <c r="B75">
        <v>1505509</v>
      </c>
      <c r="C75" t="s">
        <v>65</v>
      </c>
      <c r="D75">
        <v>10</v>
      </c>
      <c r="E75">
        <v>30</v>
      </c>
      <c r="F75">
        <v>40</v>
      </c>
      <c r="G75">
        <f t="shared" si="1"/>
        <v>80</v>
      </c>
    </row>
    <row r="76" spans="1:8" x14ac:dyDescent="0.25">
      <c r="A76" s="1">
        <v>73</v>
      </c>
      <c r="B76">
        <v>1500228</v>
      </c>
      <c r="C76" t="s">
        <v>29</v>
      </c>
      <c r="D76" s="4">
        <v>5</v>
      </c>
      <c r="E76" s="4">
        <v>10</v>
      </c>
      <c r="F76" s="4">
        <v>15</v>
      </c>
      <c r="G76">
        <f t="shared" si="1"/>
        <v>30</v>
      </c>
      <c r="H76" t="s">
        <v>94</v>
      </c>
    </row>
    <row r="77" spans="1:8" x14ac:dyDescent="0.25">
      <c r="A77" s="1">
        <v>74</v>
      </c>
      <c r="B77">
        <v>1504373</v>
      </c>
      <c r="C77" t="s">
        <v>59</v>
      </c>
      <c r="D77" s="4">
        <v>10</v>
      </c>
      <c r="E77" s="4">
        <v>10</v>
      </c>
      <c r="F77" s="4">
        <v>30</v>
      </c>
      <c r="G77">
        <f t="shared" si="1"/>
        <v>50</v>
      </c>
      <c r="H77" t="s">
        <v>96</v>
      </c>
    </row>
    <row r="78" spans="1:8" x14ac:dyDescent="0.25">
      <c r="A78" s="1">
        <v>75</v>
      </c>
      <c r="B78">
        <v>1504215</v>
      </c>
      <c r="C78" t="s">
        <v>56</v>
      </c>
      <c r="D78" s="4">
        <v>10</v>
      </c>
      <c r="E78" s="4">
        <v>40</v>
      </c>
      <c r="F78" s="4">
        <v>50</v>
      </c>
      <c r="G78" s="4">
        <f t="shared" si="1"/>
        <v>100</v>
      </c>
      <c r="H78" t="s">
        <v>86</v>
      </c>
    </row>
    <row r="79" spans="1:8" x14ac:dyDescent="0.25">
      <c r="A79" s="1">
        <v>76</v>
      </c>
      <c r="B79" s="7">
        <v>1500558</v>
      </c>
      <c r="C79" t="s">
        <v>32</v>
      </c>
      <c r="G79">
        <f t="shared" si="1"/>
        <v>0</v>
      </c>
    </row>
    <row r="82" spans="7:7" x14ac:dyDescent="0.25">
      <c r="G82">
        <f>AVERAGE(G4:G79)</f>
        <v>56.315789473684212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workbookViewId="0">
      <selection activeCell="K69" sqref="K69"/>
    </sheetView>
  </sheetViews>
  <sheetFormatPr defaultRowHeight="15" x14ac:dyDescent="0.25"/>
  <cols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8" x14ac:dyDescent="0.25">
      <c r="A2" s="1"/>
      <c r="B2" s="1"/>
      <c r="C2" s="1"/>
    </row>
    <row r="3" spans="1:8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8" x14ac:dyDescent="0.25">
      <c r="A4" s="1">
        <v>1</v>
      </c>
      <c r="B4">
        <v>902006</v>
      </c>
      <c r="C4" t="s">
        <v>18</v>
      </c>
      <c r="D4" s="4">
        <v>10</v>
      </c>
      <c r="E4" s="4"/>
      <c r="F4" s="4">
        <v>20</v>
      </c>
      <c r="G4" s="4">
        <f>D4+E4+F4</f>
        <v>30</v>
      </c>
    </row>
    <row r="5" spans="1:8" x14ac:dyDescent="0.25">
      <c r="A5" s="1">
        <v>2</v>
      </c>
      <c r="B5">
        <v>902100</v>
      </c>
      <c r="C5" t="s">
        <v>19</v>
      </c>
      <c r="D5" s="10">
        <v>10</v>
      </c>
      <c r="E5" s="10">
        <v>20</v>
      </c>
      <c r="F5" s="10">
        <v>30</v>
      </c>
      <c r="G5" s="10">
        <v>0</v>
      </c>
      <c r="H5" t="s">
        <v>118</v>
      </c>
    </row>
    <row r="6" spans="1:8" x14ac:dyDescent="0.25">
      <c r="A6" s="1">
        <v>3</v>
      </c>
      <c r="B6">
        <v>902289</v>
      </c>
      <c r="C6" t="s">
        <v>20</v>
      </c>
      <c r="D6" s="10">
        <v>5</v>
      </c>
      <c r="E6" s="10">
        <v>15</v>
      </c>
      <c r="F6" s="10">
        <v>20</v>
      </c>
      <c r="G6" s="10">
        <v>0</v>
      </c>
      <c r="H6" t="s">
        <v>119</v>
      </c>
    </row>
    <row r="7" spans="1:8" x14ac:dyDescent="0.25">
      <c r="A7" s="1">
        <v>4</v>
      </c>
      <c r="B7">
        <v>907183</v>
      </c>
      <c r="C7" t="s">
        <v>21</v>
      </c>
      <c r="D7" s="4">
        <v>5</v>
      </c>
      <c r="E7" s="4">
        <v>10</v>
      </c>
      <c r="F7" s="4">
        <v>20</v>
      </c>
      <c r="G7" s="4">
        <f t="shared" ref="G7:G68" si="0">D7+E7+F7</f>
        <v>35</v>
      </c>
    </row>
    <row r="8" spans="1:8" x14ac:dyDescent="0.25">
      <c r="A8" s="1">
        <v>5</v>
      </c>
      <c r="B8">
        <v>1000207</v>
      </c>
      <c r="C8" t="s">
        <v>22</v>
      </c>
      <c r="D8" s="4">
        <v>10</v>
      </c>
      <c r="E8" s="4">
        <v>40</v>
      </c>
      <c r="F8" s="4">
        <v>50</v>
      </c>
      <c r="G8" s="4">
        <f t="shared" si="0"/>
        <v>100</v>
      </c>
    </row>
    <row r="9" spans="1:8" x14ac:dyDescent="0.25">
      <c r="A9" s="1">
        <v>6</v>
      </c>
      <c r="B9">
        <v>1000516</v>
      </c>
      <c r="C9" t="s">
        <v>23</v>
      </c>
      <c r="D9" s="4"/>
      <c r="E9" s="4"/>
      <c r="F9" s="4"/>
      <c r="G9" s="4">
        <f t="shared" si="0"/>
        <v>0</v>
      </c>
    </row>
    <row r="10" spans="1:8" x14ac:dyDescent="0.25">
      <c r="A10" s="1">
        <v>7</v>
      </c>
      <c r="B10">
        <v>1003129</v>
      </c>
      <c r="C10" t="s">
        <v>24</v>
      </c>
      <c r="D10" s="10">
        <v>5</v>
      </c>
      <c r="E10" s="10">
        <v>15</v>
      </c>
      <c r="F10" s="10">
        <v>20</v>
      </c>
      <c r="G10" s="10">
        <v>0</v>
      </c>
      <c r="H10" t="s">
        <v>119</v>
      </c>
    </row>
    <row r="11" spans="1:8" x14ac:dyDescent="0.25">
      <c r="A11" s="1">
        <v>8</v>
      </c>
      <c r="B11">
        <v>1005231</v>
      </c>
      <c r="C11" t="s">
        <v>25</v>
      </c>
      <c r="D11" s="4">
        <v>5</v>
      </c>
      <c r="E11" s="4">
        <v>20</v>
      </c>
      <c r="F11" s="4">
        <v>25</v>
      </c>
      <c r="G11" s="4">
        <f t="shared" si="0"/>
        <v>50</v>
      </c>
    </row>
    <row r="12" spans="1:8" x14ac:dyDescent="0.25">
      <c r="A12" s="1">
        <v>9</v>
      </c>
      <c r="B12">
        <v>1006247</v>
      </c>
      <c r="C12" t="s">
        <v>26</v>
      </c>
      <c r="D12" s="4"/>
      <c r="E12" s="4"/>
      <c r="F12" s="4"/>
      <c r="G12" s="4">
        <f t="shared" si="0"/>
        <v>0</v>
      </c>
    </row>
    <row r="13" spans="1:8" x14ac:dyDescent="0.25">
      <c r="A13" s="1">
        <v>10</v>
      </c>
      <c r="B13">
        <v>1104437</v>
      </c>
      <c r="C13" t="s">
        <v>27</v>
      </c>
      <c r="D13" s="4">
        <v>10</v>
      </c>
      <c r="E13" s="4">
        <v>25</v>
      </c>
      <c r="F13" s="4">
        <v>35</v>
      </c>
      <c r="G13" s="4">
        <f t="shared" si="0"/>
        <v>70</v>
      </c>
    </row>
    <row r="14" spans="1:8" x14ac:dyDescent="0.25">
      <c r="A14" s="1">
        <v>11</v>
      </c>
      <c r="B14">
        <v>1301342</v>
      </c>
      <c r="C14" t="s">
        <v>0</v>
      </c>
      <c r="D14" s="4">
        <v>10</v>
      </c>
      <c r="E14" s="4">
        <v>20</v>
      </c>
      <c r="F14" s="4">
        <v>30</v>
      </c>
      <c r="G14" s="4">
        <f t="shared" si="0"/>
        <v>60</v>
      </c>
    </row>
    <row r="15" spans="1:8" x14ac:dyDescent="0.25">
      <c r="A15" s="1">
        <v>12</v>
      </c>
      <c r="B15">
        <v>1301643</v>
      </c>
      <c r="C15" t="s">
        <v>1</v>
      </c>
      <c r="D15" s="4">
        <v>10</v>
      </c>
      <c r="E15" s="4">
        <v>25</v>
      </c>
      <c r="F15" s="4">
        <v>30</v>
      </c>
      <c r="G15" s="4">
        <f t="shared" si="0"/>
        <v>65</v>
      </c>
      <c r="H15" t="s">
        <v>113</v>
      </c>
    </row>
    <row r="16" spans="1:8" x14ac:dyDescent="0.25">
      <c r="A16" s="1">
        <v>13</v>
      </c>
      <c r="B16">
        <v>1301884</v>
      </c>
      <c r="C16" t="s">
        <v>2</v>
      </c>
      <c r="D16" s="4">
        <v>10</v>
      </c>
      <c r="E16" s="4">
        <v>25</v>
      </c>
      <c r="F16" s="4">
        <v>35</v>
      </c>
      <c r="G16" s="4">
        <f t="shared" si="0"/>
        <v>70</v>
      </c>
    </row>
    <row r="17" spans="1:10" x14ac:dyDescent="0.25">
      <c r="A17" s="1">
        <v>14</v>
      </c>
      <c r="B17">
        <v>1301919</v>
      </c>
      <c r="C17" t="s">
        <v>3</v>
      </c>
      <c r="D17" s="4">
        <v>10</v>
      </c>
      <c r="E17" s="4">
        <v>25</v>
      </c>
      <c r="F17" s="4">
        <v>35</v>
      </c>
      <c r="G17" s="4">
        <f t="shared" si="0"/>
        <v>70</v>
      </c>
    </row>
    <row r="18" spans="1:10" x14ac:dyDescent="0.25">
      <c r="A18" s="1">
        <v>15</v>
      </c>
      <c r="B18">
        <v>1304224</v>
      </c>
      <c r="C18" t="s">
        <v>4</v>
      </c>
      <c r="D18" s="4"/>
      <c r="E18" s="4"/>
      <c r="F18" s="4"/>
      <c r="G18" s="4">
        <f t="shared" si="0"/>
        <v>0</v>
      </c>
    </row>
    <row r="19" spans="1:10" x14ac:dyDescent="0.25">
      <c r="A19" s="1">
        <v>16</v>
      </c>
      <c r="B19">
        <v>1306040</v>
      </c>
      <c r="C19" t="s">
        <v>5</v>
      </c>
      <c r="D19" s="4">
        <v>10</v>
      </c>
      <c r="E19" s="4">
        <v>15</v>
      </c>
      <c r="F19" s="4">
        <v>25</v>
      </c>
      <c r="G19" s="4">
        <f t="shared" si="0"/>
        <v>50</v>
      </c>
    </row>
    <row r="20" spans="1:10" x14ac:dyDescent="0.25">
      <c r="A20" s="1">
        <v>17</v>
      </c>
      <c r="B20">
        <v>1400325</v>
      </c>
      <c r="C20" t="s">
        <v>15</v>
      </c>
      <c r="D20" s="4">
        <v>10</v>
      </c>
      <c r="E20" s="4">
        <v>15</v>
      </c>
      <c r="F20" s="4">
        <v>25</v>
      </c>
      <c r="G20" s="4">
        <f t="shared" si="0"/>
        <v>50</v>
      </c>
    </row>
    <row r="21" spans="1:10" x14ac:dyDescent="0.25">
      <c r="A21" s="1">
        <v>18</v>
      </c>
      <c r="B21">
        <v>1400742</v>
      </c>
      <c r="C21" t="s">
        <v>11</v>
      </c>
      <c r="D21" s="4">
        <v>10</v>
      </c>
      <c r="E21" s="4">
        <v>25</v>
      </c>
      <c r="F21" s="4">
        <v>30</v>
      </c>
      <c r="G21" s="4">
        <f t="shared" si="0"/>
        <v>65</v>
      </c>
    </row>
    <row r="22" spans="1:10" x14ac:dyDescent="0.25">
      <c r="A22" s="1">
        <v>19</v>
      </c>
      <c r="B22">
        <v>1400854</v>
      </c>
      <c r="C22" t="s">
        <v>12</v>
      </c>
      <c r="D22" s="4">
        <v>10</v>
      </c>
      <c r="E22" s="4">
        <v>15</v>
      </c>
      <c r="F22" s="4">
        <v>25</v>
      </c>
      <c r="G22" s="4">
        <f t="shared" si="0"/>
        <v>50</v>
      </c>
    </row>
    <row r="23" spans="1:10" x14ac:dyDescent="0.25">
      <c r="A23" s="1">
        <v>20</v>
      </c>
      <c r="B23">
        <v>1401341</v>
      </c>
      <c r="C23" t="s">
        <v>14</v>
      </c>
      <c r="D23" s="4">
        <v>10</v>
      </c>
      <c r="E23" s="4">
        <v>25</v>
      </c>
      <c r="F23" s="4">
        <v>30</v>
      </c>
      <c r="G23" s="4">
        <f t="shared" si="0"/>
        <v>65</v>
      </c>
    </row>
    <row r="24" spans="1:10" x14ac:dyDescent="0.25">
      <c r="A24" s="1">
        <v>21</v>
      </c>
      <c r="B24">
        <v>1401527</v>
      </c>
      <c r="C24" t="s">
        <v>13</v>
      </c>
      <c r="D24" s="4">
        <v>10</v>
      </c>
      <c r="E24" s="4">
        <v>25</v>
      </c>
      <c r="F24" s="4">
        <v>30</v>
      </c>
      <c r="G24" s="4">
        <f t="shared" si="0"/>
        <v>65</v>
      </c>
    </row>
    <row r="25" spans="1:10" x14ac:dyDescent="0.25">
      <c r="A25" s="1">
        <v>22</v>
      </c>
      <c r="B25">
        <v>1401771</v>
      </c>
      <c r="C25" t="s">
        <v>16</v>
      </c>
      <c r="D25" s="4">
        <v>10</v>
      </c>
      <c r="E25" s="4">
        <v>20</v>
      </c>
      <c r="F25" s="4">
        <v>25</v>
      </c>
      <c r="G25" s="4">
        <f t="shared" si="0"/>
        <v>55</v>
      </c>
    </row>
    <row r="26" spans="1:10" x14ac:dyDescent="0.25">
      <c r="A26" s="1">
        <v>23</v>
      </c>
      <c r="B26">
        <v>1404730</v>
      </c>
      <c r="C26" t="s">
        <v>10</v>
      </c>
      <c r="D26" s="4">
        <v>10</v>
      </c>
      <c r="E26" s="4">
        <v>25</v>
      </c>
      <c r="F26" s="4">
        <v>30</v>
      </c>
      <c r="G26" s="4">
        <f t="shared" si="0"/>
        <v>65</v>
      </c>
    </row>
    <row r="27" spans="1:10" x14ac:dyDescent="0.25">
      <c r="A27" s="1">
        <v>24</v>
      </c>
      <c r="B27">
        <v>1405450</v>
      </c>
      <c r="C27" t="s">
        <v>9</v>
      </c>
      <c r="D27" s="4"/>
      <c r="E27" s="4"/>
      <c r="F27" s="4"/>
      <c r="G27" s="4">
        <f t="shared" si="0"/>
        <v>0</v>
      </c>
    </row>
    <row r="28" spans="1:10" x14ac:dyDescent="0.25">
      <c r="A28" s="1">
        <v>25</v>
      </c>
      <c r="B28">
        <v>1407298</v>
      </c>
      <c r="C28" t="s">
        <v>28</v>
      </c>
      <c r="D28" s="4">
        <v>10</v>
      </c>
      <c r="E28" s="4">
        <v>10</v>
      </c>
      <c r="F28" s="4">
        <v>25</v>
      </c>
      <c r="G28" s="4">
        <f t="shared" si="0"/>
        <v>45</v>
      </c>
      <c r="J28" t="s">
        <v>116</v>
      </c>
    </row>
    <row r="29" spans="1:10" x14ac:dyDescent="0.25">
      <c r="A29" s="1">
        <v>26</v>
      </c>
      <c r="B29">
        <v>1400893</v>
      </c>
      <c r="C29" t="s">
        <v>76</v>
      </c>
      <c r="D29" s="4">
        <v>10</v>
      </c>
      <c r="E29" s="4">
        <v>25</v>
      </c>
      <c r="F29" s="4">
        <v>35</v>
      </c>
      <c r="G29" s="4">
        <f t="shared" si="0"/>
        <v>70</v>
      </c>
    </row>
    <row r="30" spans="1:10" x14ac:dyDescent="0.25">
      <c r="A30" s="1">
        <v>27</v>
      </c>
      <c r="B30">
        <v>1400626</v>
      </c>
      <c r="C30" t="s">
        <v>77</v>
      </c>
      <c r="D30" s="4">
        <v>10</v>
      </c>
      <c r="E30" s="4">
        <v>25</v>
      </c>
      <c r="F30" s="4">
        <v>35</v>
      </c>
      <c r="G30" s="4">
        <f t="shared" si="0"/>
        <v>70</v>
      </c>
    </row>
    <row r="31" spans="1:10" x14ac:dyDescent="0.25">
      <c r="A31" s="1">
        <v>28</v>
      </c>
      <c r="B31" s="4">
        <v>1403441</v>
      </c>
      <c r="C31" s="4" t="s">
        <v>78</v>
      </c>
      <c r="D31" s="4">
        <v>10</v>
      </c>
      <c r="E31" s="4">
        <v>25</v>
      </c>
      <c r="F31" s="4">
        <v>35</v>
      </c>
      <c r="G31" s="4">
        <f t="shared" si="0"/>
        <v>70</v>
      </c>
    </row>
    <row r="32" spans="1:10" x14ac:dyDescent="0.25">
      <c r="A32" s="1">
        <v>29</v>
      </c>
      <c r="B32" s="4">
        <v>1401493</v>
      </c>
      <c r="C32" s="4" t="s">
        <v>79</v>
      </c>
      <c r="D32" s="4">
        <v>10</v>
      </c>
      <c r="E32" s="4">
        <v>25</v>
      </c>
      <c r="F32" s="4">
        <v>30</v>
      </c>
      <c r="G32" s="4">
        <f t="shared" si="0"/>
        <v>65</v>
      </c>
    </row>
    <row r="33" spans="1:8" x14ac:dyDescent="0.25">
      <c r="A33" s="1">
        <v>30</v>
      </c>
      <c r="B33" s="4">
        <v>1407229</v>
      </c>
      <c r="C33" s="4" t="s">
        <v>80</v>
      </c>
      <c r="D33" s="4">
        <v>10</v>
      </c>
      <c r="E33" s="4">
        <v>40</v>
      </c>
      <c r="F33" s="4">
        <v>40</v>
      </c>
      <c r="G33" s="4">
        <f t="shared" si="0"/>
        <v>90</v>
      </c>
    </row>
    <row r="34" spans="1:8" x14ac:dyDescent="0.25">
      <c r="A34" s="1">
        <v>31</v>
      </c>
      <c r="B34">
        <v>1503631</v>
      </c>
      <c r="C34" t="s">
        <v>51</v>
      </c>
      <c r="D34" s="4">
        <v>10</v>
      </c>
      <c r="E34" s="4">
        <v>25</v>
      </c>
      <c r="F34" s="4">
        <v>35</v>
      </c>
      <c r="G34" s="4">
        <f t="shared" si="0"/>
        <v>70</v>
      </c>
    </row>
    <row r="35" spans="1:8" x14ac:dyDescent="0.25">
      <c r="A35" s="1">
        <v>32</v>
      </c>
      <c r="B35">
        <v>1501694</v>
      </c>
      <c r="C35" t="s">
        <v>44</v>
      </c>
      <c r="D35" s="4">
        <v>10</v>
      </c>
      <c r="E35" s="4">
        <v>25</v>
      </c>
      <c r="F35" s="4">
        <v>35</v>
      </c>
      <c r="G35" s="4">
        <f t="shared" si="0"/>
        <v>70</v>
      </c>
    </row>
    <row r="36" spans="1:8" x14ac:dyDescent="0.25">
      <c r="A36" s="1">
        <v>33</v>
      </c>
      <c r="B36">
        <v>1505352</v>
      </c>
      <c r="C36" t="s">
        <v>63</v>
      </c>
      <c r="D36" s="4">
        <v>10</v>
      </c>
      <c r="E36" s="4">
        <v>25</v>
      </c>
      <c r="F36" s="4">
        <v>35</v>
      </c>
      <c r="G36" s="4">
        <f t="shared" si="0"/>
        <v>70</v>
      </c>
    </row>
    <row r="37" spans="1:8" x14ac:dyDescent="0.25">
      <c r="A37" s="1">
        <v>34</v>
      </c>
      <c r="B37">
        <v>1507545</v>
      </c>
      <c r="C37" t="s">
        <v>73</v>
      </c>
      <c r="D37" s="8">
        <v>10</v>
      </c>
      <c r="E37" s="8">
        <v>25</v>
      </c>
      <c r="F37" s="8">
        <v>30</v>
      </c>
      <c r="G37" s="8">
        <v>0</v>
      </c>
      <c r="H37" t="s">
        <v>86</v>
      </c>
    </row>
    <row r="38" spans="1:8" x14ac:dyDescent="0.25">
      <c r="A38" s="1">
        <v>35</v>
      </c>
      <c r="B38">
        <v>1500631</v>
      </c>
      <c r="C38" t="s">
        <v>33</v>
      </c>
      <c r="D38" s="4">
        <v>10</v>
      </c>
      <c r="E38" s="4">
        <v>25</v>
      </c>
      <c r="F38" s="4">
        <v>30</v>
      </c>
      <c r="G38" s="4">
        <f t="shared" si="0"/>
        <v>65</v>
      </c>
      <c r="H38" t="s">
        <v>114</v>
      </c>
    </row>
    <row r="39" spans="1:8" x14ac:dyDescent="0.25">
      <c r="A39" s="1">
        <v>36</v>
      </c>
      <c r="B39">
        <v>1503806</v>
      </c>
      <c r="C39" t="s">
        <v>54</v>
      </c>
      <c r="D39" s="4">
        <v>10</v>
      </c>
      <c r="E39" s="4">
        <v>25</v>
      </c>
      <c r="F39" s="4">
        <v>30</v>
      </c>
      <c r="G39" s="4">
        <f t="shared" si="0"/>
        <v>65</v>
      </c>
    </row>
    <row r="40" spans="1:8" x14ac:dyDescent="0.25">
      <c r="A40" s="1">
        <v>37</v>
      </c>
      <c r="B40">
        <v>1503846</v>
      </c>
      <c r="C40" t="s">
        <v>55</v>
      </c>
      <c r="D40" s="4">
        <v>10</v>
      </c>
      <c r="E40" s="4">
        <v>40</v>
      </c>
      <c r="F40" s="4">
        <v>50</v>
      </c>
      <c r="G40" s="4">
        <f t="shared" si="0"/>
        <v>100</v>
      </c>
    </row>
    <row r="41" spans="1:8" x14ac:dyDescent="0.25">
      <c r="A41" s="1">
        <v>38</v>
      </c>
      <c r="B41">
        <v>1505066</v>
      </c>
      <c r="C41" t="s">
        <v>62</v>
      </c>
      <c r="D41" s="4">
        <v>10</v>
      </c>
      <c r="E41" s="4">
        <v>20</v>
      </c>
      <c r="F41" s="4">
        <v>30</v>
      </c>
      <c r="G41" s="4">
        <f t="shared" si="0"/>
        <v>60</v>
      </c>
    </row>
    <row r="42" spans="1:8" x14ac:dyDescent="0.25">
      <c r="A42" s="1">
        <v>39</v>
      </c>
      <c r="B42">
        <v>1504286</v>
      </c>
      <c r="C42" t="s">
        <v>57</v>
      </c>
      <c r="D42" s="4">
        <v>10</v>
      </c>
      <c r="E42" s="4">
        <v>25</v>
      </c>
      <c r="F42" s="4">
        <v>35</v>
      </c>
      <c r="G42" s="4">
        <f t="shared" si="0"/>
        <v>70</v>
      </c>
    </row>
    <row r="43" spans="1:8" x14ac:dyDescent="0.25">
      <c r="A43" s="1">
        <v>40</v>
      </c>
      <c r="B43">
        <v>1500877</v>
      </c>
      <c r="C43" t="s">
        <v>34</v>
      </c>
      <c r="D43" s="4">
        <v>5</v>
      </c>
      <c r="E43" s="4">
        <v>10</v>
      </c>
      <c r="F43" s="4">
        <v>25</v>
      </c>
      <c r="G43" s="4">
        <f t="shared" si="0"/>
        <v>40</v>
      </c>
    </row>
    <row r="44" spans="1:8" x14ac:dyDescent="0.25">
      <c r="A44" s="1">
        <v>41</v>
      </c>
      <c r="B44">
        <v>1500879</v>
      </c>
      <c r="C44" t="s">
        <v>35</v>
      </c>
      <c r="D44" s="4">
        <v>10</v>
      </c>
      <c r="E44" s="4">
        <v>15</v>
      </c>
      <c r="F44" s="4">
        <v>30</v>
      </c>
      <c r="G44" s="4">
        <f t="shared" si="0"/>
        <v>55</v>
      </c>
    </row>
    <row r="45" spans="1:8" x14ac:dyDescent="0.25">
      <c r="A45" s="1">
        <v>42</v>
      </c>
      <c r="B45">
        <v>1501828</v>
      </c>
      <c r="C45" t="s">
        <v>47</v>
      </c>
      <c r="D45" s="4">
        <v>10</v>
      </c>
      <c r="E45" s="4">
        <v>25</v>
      </c>
      <c r="F45" s="4">
        <v>35</v>
      </c>
      <c r="G45" s="4">
        <f t="shared" si="0"/>
        <v>70</v>
      </c>
    </row>
    <row r="46" spans="1:8" x14ac:dyDescent="0.25">
      <c r="A46" s="1">
        <v>43</v>
      </c>
      <c r="B46">
        <v>1503617</v>
      </c>
      <c r="C46" t="s">
        <v>50</v>
      </c>
      <c r="D46" s="4">
        <v>10</v>
      </c>
      <c r="E46" s="4">
        <v>25</v>
      </c>
      <c r="F46" s="4">
        <v>35</v>
      </c>
      <c r="G46" s="4">
        <f t="shared" si="0"/>
        <v>70</v>
      </c>
    </row>
    <row r="47" spans="1:8" x14ac:dyDescent="0.25">
      <c r="A47" s="1">
        <v>44</v>
      </c>
      <c r="B47">
        <v>1501496</v>
      </c>
      <c r="C47" t="s">
        <v>42</v>
      </c>
      <c r="D47" s="4">
        <v>10</v>
      </c>
      <c r="E47" s="4">
        <v>25</v>
      </c>
      <c r="F47" s="4">
        <v>30</v>
      </c>
      <c r="G47" s="4">
        <f t="shared" si="0"/>
        <v>65</v>
      </c>
    </row>
    <row r="48" spans="1:8" x14ac:dyDescent="0.25">
      <c r="A48" s="1">
        <v>45</v>
      </c>
      <c r="B48">
        <v>1503677</v>
      </c>
      <c r="C48" t="s">
        <v>53</v>
      </c>
      <c r="D48" s="4">
        <v>10</v>
      </c>
      <c r="E48" s="4">
        <v>25</v>
      </c>
      <c r="F48" s="4">
        <v>35</v>
      </c>
      <c r="G48" s="4">
        <f t="shared" si="0"/>
        <v>70</v>
      </c>
    </row>
    <row r="49" spans="1:8" x14ac:dyDescent="0.25">
      <c r="A49" s="1">
        <v>46</v>
      </c>
      <c r="B49">
        <v>1502144</v>
      </c>
      <c r="C49" t="s">
        <v>49</v>
      </c>
      <c r="D49" s="4">
        <v>10</v>
      </c>
      <c r="E49" s="4">
        <v>25</v>
      </c>
      <c r="F49" s="4">
        <v>35</v>
      </c>
      <c r="G49" s="4">
        <f t="shared" si="0"/>
        <v>70</v>
      </c>
    </row>
    <row r="50" spans="1:8" x14ac:dyDescent="0.25">
      <c r="A50" s="1">
        <v>47</v>
      </c>
      <c r="B50">
        <v>1505735</v>
      </c>
      <c r="C50" t="s">
        <v>66</v>
      </c>
      <c r="D50" s="4">
        <v>10</v>
      </c>
      <c r="E50" s="4">
        <v>20</v>
      </c>
      <c r="F50" s="4">
        <v>30</v>
      </c>
      <c r="G50" s="4">
        <f t="shared" si="0"/>
        <v>60</v>
      </c>
    </row>
    <row r="51" spans="1:8" x14ac:dyDescent="0.25">
      <c r="A51" s="1">
        <v>48</v>
      </c>
      <c r="B51">
        <v>1505914</v>
      </c>
      <c r="C51" t="s">
        <v>68</v>
      </c>
      <c r="D51" s="4">
        <v>10</v>
      </c>
      <c r="E51" s="4">
        <v>25</v>
      </c>
      <c r="F51" s="4">
        <v>35</v>
      </c>
      <c r="G51" s="4">
        <f t="shared" si="0"/>
        <v>70</v>
      </c>
    </row>
    <row r="52" spans="1:8" x14ac:dyDescent="0.25">
      <c r="A52" s="1">
        <v>49</v>
      </c>
      <c r="B52">
        <v>1500531</v>
      </c>
      <c r="C52" t="s">
        <v>31</v>
      </c>
      <c r="D52" s="4">
        <v>10</v>
      </c>
      <c r="E52" s="4">
        <v>40</v>
      </c>
      <c r="F52" s="4">
        <v>50</v>
      </c>
      <c r="G52" s="4">
        <f t="shared" si="0"/>
        <v>100</v>
      </c>
    </row>
    <row r="53" spans="1:8" x14ac:dyDescent="0.25">
      <c r="A53" s="1">
        <v>50</v>
      </c>
      <c r="B53">
        <v>1501377</v>
      </c>
      <c r="C53" t="s">
        <v>39</v>
      </c>
      <c r="D53" s="4">
        <v>10</v>
      </c>
      <c r="E53" s="4">
        <v>25</v>
      </c>
      <c r="F53" s="4">
        <v>35</v>
      </c>
      <c r="G53" s="4">
        <f t="shared" si="0"/>
        <v>70</v>
      </c>
    </row>
    <row r="54" spans="1:8" x14ac:dyDescent="0.25">
      <c r="A54" s="1">
        <v>51</v>
      </c>
      <c r="B54">
        <v>1504509</v>
      </c>
      <c r="C54" t="s">
        <v>60</v>
      </c>
      <c r="D54" s="4">
        <v>10</v>
      </c>
      <c r="E54" s="4">
        <v>25</v>
      </c>
      <c r="F54" s="4">
        <v>30</v>
      </c>
      <c r="G54" s="4">
        <f t="shared" si="0"/>
        <v>65</v>
      </c>
    </row>
    <row r="55" spans="1:8" x14ac:dyDescent="0.25">
      <c r="A55" s="1">
        <v>52</v>
      </c>
      <c r="B55">
        <v>1504526</v>
      </c>
      <c r="C55" t="s">
        <v>61</v>
      </c>
      <c r="D55" s="4">
        <v>10</v>
      </c>
      <c r="E55" s="4">
        <v>40</v>
      </c>
      <c r="F55" s="4">
        <v>50</v>
      </c>
      <c r="G55" s="4">
        <f t="shared" si="0"/>
        <v>100</v>
      </c>
    </row>
    <row r="56" spans="1:8" x14ac:dyDescent="0.25">
      <c r="A56" s="1">
        <v>53</v>
      </c>
      <c r="B56">
        <v>1501512</v>
      </c>
      <c r="C56" t="s">
        <v>43</v>
      </c>
      <c r="D56" s="4">
        <v>10</v>
      </c>
      <c r="E56" s="4">
        <v>25</v>
      </c>
      <c r="F56" s="4">
        <v>35</v>
      </c>
      <c r="G56" s="4">
        <f t="shared" si="0"/>
        <v>70</v>
      </c>
    </row>
    <row r="57" spans="1:8" x14ac:dyDescent="0.25">
      <c r="A57" s="1">
        <v>54</v>
      </c>
      <c r="B57">
        <v>1507506</v>
      </c>
      <c r="C57" t="s">
        <v>72</v>
      </c>
      <c r="D57" s="4">
        <v>10</v>
      </c>
      <c r="E57" s="4">
        <v>25</v>
      </c>
      <c r="F57" s="4">
        <v>35</v>
      </c>
      <c r="G57" s="4">
        <f t="shared" si="0"/>
        <v>70</v>
      </c>
    </row>
    <row r="58" spans="1:8" x14ac:dyDescent="0.25">
      <c r="A58" s="1">
        <v>55</v>
      </c>
      <c r="B58">
        <v>1501834</v>
      </c>
      <c r="C58" t="s">
        <v>48</v>
      </c>
      <c r="D58" s="4">
        <v>10</v>
      </c>
      <c r="E58" s="4">
        <v>25</v>
      </c>
      <c r="F58" s="4">
        <v>30</v>
      </c>
      <c r="G58" s="4">
        <f t="shared" si="0"/>
        <v>65</v>
      </c>
    </row>
    <row r="59" spans="1:8" x14ac:dyDescent="0.25">
      <c r="A59" s="1">
        <v>56</v>
      </c>
      <c r="B59">
        <v>1501810</v>
      </c>
      <c r="C59" t="s">
        <v>46</v>
      </c>
      <c r="D59" s="4">
        <v>10</v>
      </c>
      <c r="E59" s="4">
        <v>25</v>
      </c>
      <c r="F59" s="4">
        <v>30</v>
      </c>
      <c r="G59" s="4">
        <f t="shared" si="0"/>
        <v>65</v>
      </c>
    </row>
    <row r="60" spans="1:8" x14ac:dyDescent="0.25">
      <c r="A60" s="1">
        <v>57</v>
      </c>
      <c r="B60">
        <v>1503639</v>
      </c>
      <c r="C60" t="s">
        <v>52</v>
      </c>
      <c r="D60" s="4">
        <v>10</v>
      </c>
      <c r="E60" s="4">
        <v>40</v>
      </c>
      <c r="F60" s="4">
        <v>50</v>
      </c>
      <c r="G60" s="4">
        <f t="shared" si="0"/>
        <v>100</v>
      </c>
    </row>
    <row r="61" spans="1:8" x14ac:dyDescent="0.25">
      <c r="A61" s="1">
        <v>58</v>
      </c>
      <c r="B61">
        <v>1505723</v>
      </c>
      <c r="C61" t="s">
        <v>75</v>
      </c>
      <c r="D61" s="8">
        <v>5</v>
      </c>
      <c r="E61" s="8">
        <v>20</v>
      </c>
      <c r="F61" s="8">
        <v>20</v>
      </c>
      <c r="G61" s="8">
        <v>0</v>
      </c>
      <c r="H61" t="s">
        <v>115</v>
      </c>
    </row>
    <row r="62" spans="1:8" x14ac:dyDescent="0.25">
      <c r="A62" s="1">
        <v>59</v>
      </c>
      <c r="B62">
        <v>1505851</v>
      </c>
      <c r="C62" t="s">
        <v>67</v>
      </c>
      <c r="D62" s="4"/>
      <c r="E62" s="4"/>
      <c r="F62" s="4"/>
      <c r="G62" s="4">
        <f t="shared" si="0"/>
        <v>0</v>
      </c>
    </row>
    <row r="63" spans="1:8" x14ac:dyDescent="0.25">
      <c r="A63" s="1">
        <v>60</v>
      </c>
      <c r="B63">
        <v>1505439</v>
      </c>
      <c r="C63" t="s">
        <v>64</v>
      </c>
      <c r="D63" s="4">
        <v>10</v>
      </c>
      <c r="E63" s="4">
        <v>40</v>
      </c>
      <c r="F63" s="4">
        <v>50</v>
      </c>
      <c r="G63" s="4">
        <f t="shared" si="0"/>
        <v>100</v>
      </c>
    </row>
    <row r="64" spans="1:8" x14ac:dyDescent="0.25">
      <c r="A64" s="1">
        <v>61</v>
      </c>
      <c r="B64">
        <v>1506931</v>
      </c>
      <c r="C64" t="s">
        <v>71</v>
      </c>
      <c r="D64" s="4">
        <v>10</v>
      </c>
      <c r="E64" s="4">
        <v>20</v>
      </c>
      <c r="F64" s="4">
        <v>30</v>
      </c>
      <c r="G64" s="4">
        <f t="shared" si="0"/>
        <v>60</v>
      </c>
    </row>
    <row r="65" spans="1:7" x14ac:dyDescent="0.25">
      <c r="A65" s="1">
        <v>62</v>
      </c>
      <c r="B65">
        <v>1504300</v>
      </c>
      <c r="C65" t="s">
        <v>58</v>
      </c>
      <c r="D65" s="4">
        <v>10</v>
      </c>
      <c r="E65" s="4">
        <v>25</v>
      </c>
      <c r="F65" s="4">
        <v>35</v>
      </c>
      <c r="G65" s="4">
        <f t="shared" si="0"/>
        <v>70</v>
      </c>
    </row>
    <row r="66" spans="1:7" x14ac:dyDescent="0.25">
      <c r="A66" s="1">
        <v>63</v>
      </c>
      <c r="B66">
        <v>1501393</v>
      </c>
      <c r="C66" t="s">
        <v>40</v>
      </c>
      <c r="D66" s="4">
        <v>10</v>
      </c>
      <c r="E66" s="4">
        <v>25</v>
      </c>
      <c r="F66" s="4">
        <v>35</v>
      </c>
      <c r="G66" s="4">
        <f t="shared" si="0"/>
        <v>70</v>
      </c>
    </row>
    <row r="67" spans="1:7" x14ac:dyDescent="0.25">
      <c r="A67" s="1">
        <v>64</v>
      </c>
      <c r="B67">
        <v>1501005</v>
      </c>
      <c r="C67" t="s">
        <v>36</v>
      </c>
      <c r="D67" s="4">
        <v>10</v>
      </c>
      <c r="E67" s="4">
        <v>20</v>
      </c>
      <c r="F67" s="4">
        <v>30</v>
      </c>
      <c r="G67" s="4">
        <f t="shared" si="0"/>
        <v>60</v>
      </c>
    </row>
    <row r="68" spans="1:7" x14ac:dyDescent="0.25">
      <c r="A68" s="1">
        <v>65</v>
      </c>
      <c r="B68">
        <v>1501349</v>
      </c>
      <c r="C68" t="s">
        <v>38</v>
      </c>
      <c r="D68" s="4">
        <v>10</v>
      </c>
      <c r="E68" s="4">
        <v>25</v>
      </c>
      <c r="F68" s="4">
        <v>30</v>
      </c>
      <c r="G68" s="4">
        <f t="shared" si="0"/>
        <v>65</v>
      </c>
    </row>
    <row r="69" spans="1:7" x14ac:dyDescent="0.25">
      <c r="A69" s="1">
        <v>66</v>
      </c>
      <c r="B69">
        <v>1506748</v>
      </c>
      <c r="C69" t="s">
        <v>70</v>
      </c>
      <c r="D69" s="4">
        <v>10</v>
      </c>
      <c r="E69" s="4">
        <v>25</v>
      </c>
      <c r="F69" s="4">
        <v>30</v>
      </c>
      <c r="G69" s="4">
        <f t="shared" ref="G69:G79" si="1">D69+E69+F69</f>
        <v>65</v>
      </c>
    </row>
    <row r="70" spans="1:7" x14ac:dyDescent="0.25">
      <c r="A70" s="1">
        <v>67</v>
      </c>
      <c r="B70">
        <v>1501781</v>
      </c>
      <c r="C70" t="s">
        <v>45</v>
      </c>
      <c r="D70" s="4">
        <v>10</v>
      </c>
      <c r="E70" s="4">
        <v>25</v>
      </c>
      <c r="F70" s="4">
        <v>35</v>
      </c>
      <c r="G70" s="4">
        <f t="shared" si="1"/>
        <v>70</v>
      </c>
    </row>
    <row r="71" spans="1:7" x14ac:dyDescent="0.25">
      <c r="A71" s="1">
        <v>68</v>
      </c>
      <c r="B71">
        <v>1501250</v>
      </c>
      <c r="C71" t="s">
        <v>37</v>
      </c>
      <c r="D71" s="4">
        <v>10</v>
      </c>
      <c r="E71" s="4">
        <v>25</v>
      </c>
      <c r="F71" s="4">
        <v>35</v>
      </c>
      <c r="G71" s="4">
        <f t="shared" si="1"/>
        <v>70</v>
      </c>
    </row>
    <row r="72" spans="1:7" x14ac:dyDescent="0.25">
      <c r="A72" s="1">
        <v>69</v>
      </c>
      <c r="B72">
        <v>1501443</v>
      </c>
      <c r="C72" t="s">
        <v>41</v>
      </c>
      <c r="D72" s="4">
        <v>10</v>
      </c>
      <c r="E72" s="4">
        <v>25</v>
      </c>
      <c r="F72" s="4">
        <v>35</v>
      </c>
      <c r="G72" s="4">
        <f t="shared" si="1"/>
        <v>70</v>
      </c>
    </row>
    <row r="73" spans="1:7" x14ac:dyDescent="0.25">
      <c r="A73" s="1">
        <v>70</v>
      </c>
      <c r="B73">
        <v>1500377</v>
      </c>
      <c r="C73" t="s">
        <v>30</v>
      </c>
      <c r="D73" s="4">
        <v>10</v>
      </c>
      <c r="E73" s="4">
        <v>25</v>
      </c>
      <c r="F73" s="4">
        <v>35</v>
      </c>
      <c r="G73" s="4">
        <f t="shared" si="1"/>
        <v>70</v>
      </c>
    </row>
    <row r="74" spans="1:7" x14ac:dyDescent="0.25">
      <c r="A74" s="1">
        <v>71</v>
      </c>
      <c r="B74">
        <v>1506479</v>
      </c>
      <c r="C74" t="s">
        <v>69</v>
      </c>
      <c r="D74" s="4">
        <v>10</v>
      </c>
      <c r="E74" s="4">
        <v>25</v>
      </c>
      <c r="F74" s="4">
        <v>35</v>
      </c>
      <c r="G74" s="4">
        <f t="shared" si="1"/>
        <v>70</v>
      </c>
    </row>
    <row r="75" spans="1:7" x14ac:dyDescent="0.25">
      <c r="A75" s="1">
        <v>72</v>
      </c>
      <c r="B75">
        <v>1505509</v>
      </c>
      <c r="C75" t="s">
        <v>65</v>
      </c>
      <c r="D75" s="4">
        <v>10</v>
      </c>
      <c r="E75" s="4">
        <v>25</v>
      </c>
      <c r="F75" s="4">
        <v>35</v>
      </c>
      <c r="G75" s="4">
        <f t="shared" si="1"/>
        <v>70</v>
      </c>
    </row>
    <row r="76" spans="1:7" x14ac:dyDescent="0.25">
      <c r="A76" s="1">
        <v>73</v>
      </c>
      <c r="B76">
        <v>1500228</v>
      </c>
      <c r="C76" t="s">
        <v>29</v>
      </c>
      <c r="D76" s="4">
        <v>10</v>
      </c>
      <c r="E76" s="4">
        <v>25</v>
      </c>
      <c r="F76" s="4">
        <v>35</v>
      </c>
      <c r="G76" s="4">
        <f t="shared" si="1"/>
        <v>70</v>
      </c>
    </row>
    <row r="77" spans="1:7" x14ac:dyDescent="0.25">
      <c r="A77" s="1">
        <v>74</v>
      </c>
      <c r="B77">
        <v>1504373</v>
      </c>
      <c r="C77" t="s">
        <v>59</v>
      </c>
      <c r="D77" s="4">
        <v>10</v>
      </c>
      <c r="E77" s="4">
        <v>25</v>
      </c>
      <c r="F77" s="4">
        <v>35</v>
      </c>
      <c r="G77" s="4">
        <f t="shared" si="1"/>
        <v>70</v>
      </c>
    </row>
    <row r="78" spans="1:7" x14ac:dyDescent="0.25">
      <c r="A78" s="1">
        <v>75</v>
      </c>
      <c r="B78">
        <v>1504215</v>
      </c>
      <c r="C78" t="s">
        <v>56</v>
      </c>
      <c r="D78" s="4">
        <v>10</v>
      </c>
      <c r="E78" s="4">
        <v>25</v>
      </c>
      <c r="F78" s="4">
        <v>35</v>
      </c>
      <c r="G78" s="4">
        <f t="shared" si="1"/>
        <v>70</v>
      </c>
    </row>
    <row r="79" spans="1:7" x14ac:dyDescent="0.25">
      <c r="A79" s="1">
        <v>76</v>
      </c>
      <c r="B79" s="7">
        <v>1500558</v>
      </c>
      <c r="C79" t="s">
        <v>32</v>
      </c>
      <c r="D79" s="4"/>
      <c r="E79" s="4"/>
      <c r="F79" s="4"/>
      <c r="G79" s="4">
        <f t="shared" si="1"/>
        <v>0</v>
      </c>
    </row>
    <row r="84" spans="7:7" x14ac:dyDescent="0.25">
      <c r="G84">
        <f>AVERAGE(G4:G79)</f>
        <v>57.763157894736842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4"/>
  <sheetViews>
    <sheetView workbookViewId="0">
      <selection activeCell="G41" sqref="G41"/>
    </sheetView>
  </sheetViews>
  <sheetFormatPr defaultRowHeight="15" x14ac:dyDescent="0.25"/>
  <cols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8" x14ac:dyDescent="0.25">
      <c r="A2" s="1"/>
      <c r="B2" s="1"/>
      <c r="C2" s="1"/>
    </row>
    <row r="3" spans="1:8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8" x14ac:dyDescent="0.25">
      <c r="A4" s="1">
        <v>1</v>
      </c>
      <c r="B4">
        <v>902006</v>
      </c>
      <c r="C4" t="s">
        <v>18</v>
      </c>
      <c r="D4" s="4"/>
      <c r="E4" s="4"/>
      <c r="F4" s="4">
        <v>25</v>
      </c>
      <c r="G4" s="4">
        <f>D4+E4+F4</f>
        <v>25</v>
      </c>
    </row>
    <row r="5" spans="1:8" x14ac:dyDescent="0.25">
      <c r="A5" s="1">
        <v>2</v>
      </c>
      <c r="B5">
        <v>902100</v>
      </c>
      <c r="C5" t="s">
        <v>19</v>
      </c>
      <c r="D5" s="4">
        <v>10</v>
      </c>
      <c r="E5" s="4">
        <v>15</v>
      </c>
      <c r="F5" s="4">
        <v>30</v>
      </c>
      <c r="G5" s="4">
        <f t="shared" ref="G5:G68" si="0">D5+E5+F5</f>
        <v>55</v>
      </c>
    </row>
    <row r="6" spans="1:8" x14ac:dyDescent="0.25">
      <c r="A6" s="1">
        <v>3</v>
      </c>
      <c r="B6">
        <v>902289</v>
      </c>
      <c r="C6" t="s">
        <v>20</v>
      </c>
      <c r="D6" s="8">
        <v>10</v>
      </c>
      <c r="E6" s="8">
        <v>10</v>
      </c>
      <c r="F6" s="8">
        <v>25</v>
      </c>
      <c r="G6" s="8">
        <v>0</v>
      </c>
      <c r="H6" t="s">
        <v>92</v>
      </c>
    </row>
    <row r="7" spans="1:8" x14ac:dyDescent="0.25">
      <c r="A7" s="1">
        <v>4</v>
      </c>
      <c r="B7">
        <v>907183</v>
      </c>
      <c r="C7" t="s">
        <v>21</v>
      </c>
      <c r="D7" s="4"/>
      <c r="E7" s="4"/>
      <c r="F7" s="4"/>
      <c r="G7" s="4">
        <f t="shared" si="0"/>
        <v>0</v>
      </c>
    </row>
    <row r="8" spans="1:8" x14ac:dyDescent="0.25">
      <c r="A8" s="1">
        <v>5</v>
      </c>
      <c r="B8">
        <v>1000207</v>
      </c>
      <c r="C8" t="s">
        <v>22</v>
      </c>
      <c r="D8" s="4">
        <v>10</v>
      </c>
      <c r="E8" s="4">
        <v>25</v>
      </c>
      <c r="F8" s="4">
        <v>30</v>
      </c>
      <c r="G8" s="4">
        <f t="shared" si="0"/>
        <v>65</v>
      </c>
    </row>
    <row r="9" spans="1:8" x14ac:dyDescent="0.25">
      <c r="A9" s="1">
        <v>6</v>
      </c>
      <c r="B9">
        <v>1000516</v>
      </c>
      <c r="C9" t="s">
        <v>23</v>
      </c>
      <c r="D9" s="4"/>
      <c r="E9" s="4"/>
      <c r="F9" s="4"/>
      <c r="G9" s="4">
        <f t="shared" si="0"/>
        <v>0</v>
      </c>
    </row>
    <row r="10" spans="1:8" x14ac:dyDescent="0.25">
      <c r="A10" s="1">
        <v>7</v>
      </c>
      <c r="B10">
        <v>1003129</v>
      </c>
      <c r="C10" t="s">
        <v>24</v>
      </c>
      <c r="D10" s="4">
        <v>10</v>
      </c>
      <c r="E10" s="4">
        <v>15</v>
      </c>
      <c r="F10" s="4">
        <v>25</v>
      </c>
      <c r="G10" s="4">
        <f t="shared" si="0"/>
        <v>50</v>
      </c>
    </row>
    <row r="11" spans="1:8" x14ac:dyDescent="0.25">
      <c r="A11" s="1">
        <v>8</v>
      </c>
      <c r="B11">
        <v>1005231</v>
      </c>
      <c r="C11" t="s">
        <v>25</v>
      </c>
      <c r="D11" s="4">
        <v>5</v>
      </c>
      <c r="E11" s="4">
        <v>20</v>
      </c>
      <c r="F11" s="4">
        <v>25</v>
      </c>
      <c r="G11" s="4">
        <f t="shared" si="0"/>
        <v>50</v>
      </c>
    </row>
    <row r="12" spans="1:8" x14ac:dyDescent="0.25">
      <c r="A12" s="1">
        <v>9</v>
      </c>
      <c r="B12">
        <v>1006247</v>
      </c>
      <c r="C12" t="s">
        <v>26</v>
      </c>
      <c r="D12" s="4"/>
      <c r="E12" s="4"/>
      <c r="F12" s="4"/>
      <c r="G12" s="4">
        <f t="shared" si="0"/>
        <v>0</v>
      </c>
    </row>
    <row r="13" spans="1:8" x14ac:dyDescent="0.25">
      <c r="A13" s="1">
        <v>10</v>
      </c>
      <c r="B13">
        <v>1104437</v>
      </c>
      <c r="C13" t="s">
        <v>27</v>
      </c>
      <c r="D13" s="4">
        <v>10</v>
      </c>
      <c r="E13" s="4">
        <v>25</v>
      </c>
      <c r="F13" s="4">
        <v>30</v>
      </c>
      <c r="G13" s="4">
        <f t="shared" si="0"/>
        <v>65</v>
      </c>
    </row>
    <row r="14" spans="1:8" x14ac:dyDescent="0.25">
      <c r="A14" s="1">
        <v>11</v>
      </c>
      <c r="B14">
        <v>1301342</v>
      </c>
      <c r="C14" t="s">
        <v>0</v>
      </c>
      <c r="D14" s="4">
        <v>10</v>
      </c>
      <c r="E14" s="4">
        <v>10</v>
      </c>
      <c r="F14" s="4">
        <v>25</v>
      </c>
      <c r="G14" s="4">
        <f t="shared" si="0"/>
        <v>45</v>
      </c>
    </row>
    <row r="15" spans="1:8" x14ac:dyDescent="0.25">
      <c r="A15" s="1">
        <v>12</v>
      </c>
      <c r="B15">
        <v>1301643</v>
      </c>
      <c r="C15" t="s">
        <v>1</v>
      </c>
      <c r="D15" s="4">
        <v>10</v>
      </c>
      <c r="E15" s="4">
        <v>25</v>
      </c>
      <c r="F15" s="4">
        <v>30</v>
      </c>
      <c r="G15" s="4">
        <f t="shared" si="0"/>
        <v>65</v>
      </c>
    </row>
    <row r="16" spans="1:8" x14ac:dyDescent="0.25">
      <c r="A16" s="1">
        <v>13</v>
      </c>
      <c r="B16">
        <v>1301884</v>
      </c>
      <c r="C16" t="s">
        <v>2</v>
      </c>
      <c r="D16" s="4">
        <v>10</v>
      </c>
      <c r="E16" s="4">
        <v>20</v>
      </c>
      <c r="F16" s="4">
        <v>30</v>
      </c>
      <c r="G16" s="4">
        <f t="shared" si="0"/>
        <v>60</v>
      </c>
    </row>
    <row r="17" spans="1:7" x14ac:dyDescent="0.25">
      <c r="A17" s="1">
        <v>14</v>
      </c>
      <c r="B17">
        <v>1301919</v>
      </c>
      <c r="C17" t="s">
        <v>3</v>
      </c>
      <c r="D17" s="4"/>
      <c r="E17" s="4"/>
      <c r="F17" s="4"/>
      <c r="G17" s="4">
        <f t="shared" si="0"/>
        <v>0</v>
      </c>
    </row>
    <row r="18" spans="1:7" x14ac:dyDescent="0.25">
      <c r="A18" s="1">
        <v>15</v>
      </c>
      <c r="B18">
        <v>1304224</v>
      </c>
      <c r="C18" t="s">
        <v>4</v>
      </c>
      <c r="D18" s="4"/>
      <c r="E18" s="4"/>
      <c r="F18" s="4"/>
      <c r="G18" s="4">
        <f t="shared" si="0"/>
        <v>0</v>
      </c>
    </row>
    <row r="19" spans="1:7" x14ac:dyDescent="0.25">
      <c r="A19" s="1">
        <v>16</v>
      </c>
      <c r="B19">
        <v>1306040</v>
      </c>
      <c r="C19" t="s">
        <v>5</v>
      </c>
      <c r="D19" s="4"/>
      <c r="E19" s="4"/>
      <c r="F19" s="4"/>
      <c r="G19" s="4">
        <f t="shared" si="0"/>
        <v>0</v>
      </c>
    </row>
    <row r="20" spans="1:7" x14ac:dyDescent="0.25">
      <c r="A20" s="1">
        <v>17</v>
      </c>
      <c r="B20">
        <v>1400325</v>
      </c>
      <c r="C20" t="s">
        <v>15</v>
      </c>
      <c r="D20" s="4">
        <v>5</v>
      </c>
      <c r="E20" s="4">
        <v>10</v>
      </c>
      <c r="F20" s="4">
        <v>20</v>
      </c>
      <c r="G20" s="4">
        <f t="shared" si="0"/>
        <v>35</v>
      </c>
    </row>
    <row r="21" spans="1:7" x14ac:dyDescent="0.25">
      <c r="A21" s="1">
        <v>18</v>
      </c>
      <c r="B21">
        <v>1400742</v>
      </c>
      <c r="C21" t="s">
        <v>11</v>
      </c>
      <c r="D21" s="4">
        <v>5</v>
      </c>
      <c r="E21" s="4">
        <v>10</v>
      </c>
      <c r="F21" s="4">
        <v>20</v>
      </c>
      <c r="G21" s="4">
        <f t="shared" si="0"/>
        <v>35</v>
      </c>
    </row>
    <row r="22" spans="1:7" x14ac:dyDescent="0.25">
      <c r="A22" s="1">
        <v>19</v>
      </c>
      <c r="B22">
        <v>1400854</v>
      </c>
      <c r="C22" t="s">
        <v>12</v>
      </c>
      <c r="D22" s="4">
        <v>5</v>
      </c>
      <c r="E22" s="4">
        <v>10</v>
      </c>
      <c r="F22" s="4">
        <v>20</v>
      </c>
      <c r="G22" s="4">
        <f t="shared" si="0"/>
        <v>35</v>
      </c>
    </row>
    <row r="23" spans="1:7" x14ac:dyDescent="0.25">
      <c r="A23" s="1">
        <v>20</v>
      </c>
      <c r="B23">
        <v>1401341</v>
      </c>
      <c r="C23" t="s">
        <v>14</v>
      </c>
      <c r="D23" s="4">
        <v>10</v>
      </c>
      <c r="E23" s="4">
        <v>20</v>
      </c>
      <c r="F23" s="4">
        <v>30</v>
      </c>
      <c r="G23" s="4">
        <f t="shared" si="0"/>
        <v>60</v>
      </c>
    </row>
    <row r="24" spans="1:7" x14ac:dyDescent="0.25">
      <c r="A24" s="1">
        <v>21</v>
      </c>
      <c r="B24">
        <v>1401527</v>
      </c>
      <c r="C24" t="s">
        <v>13</v>
      </c>
      <c r="D24" s="4">
        <v>10</v>
      </c>
      <c r="E24" s="4">
        <v>10</v>
      </c>
      <c r="F24" s="4">
        <v>20</v>
      </c>
      <c r="G24" s="4">
        <f t="shared" si="0"/>
        <v>40</v>
      </c>
    </row>
    <row r="25" spans="1:7" x14ac:dyDescent="0.25">
      <c r="A25" s="1">
        <v>22</v>
      </c>
      <c r="B25">
        <v>1401771</v>
      </c>
      <c r="C25" t="s">
        <v>16</v>
      </c>
      <c r="D25" s="4">
        <v>10</v>
      </c>
      <c r="E25" s="4">
        <v>20</v>
      </c>
      <c r="F25" s="4">
        <v>25</v>
      </c>
      <c r="G25" s="4">
        <f t="shared" si="0"/>
        <v>55</v>
      </c>
    </row>
    <row r="26" spans="1:7" x14ac:dyDescent="0.25">
      <c r="A26" s="1">
        <v>23</v>
      </c>
      <c r="B26">
        <v>1404730</v>
      </c>
      <c r="C26" t="s">
        <v>10</v>
      </c>
      <c r="D26" s="4">
        <v>10</v>
      </c>
      <c r="E26" s="4">
        <v>20</v>
      </c>
      <c r="F26" s="4">
        <v>30</v>
      </c>
      <c r="G26" s="4">
        <f t="shared" si="0"/>
        <v>60</v>
      </c>
    </row>
    <row r="27" spans="1:7" x14ac:dyDescent="0.25">
      <c r="A27" s="1">
        <v>24</v>
      </c>
      <c r="B27">
        <v>1405450</v>
      </c>
      <c r="C27" t="s">
        <v>9</v>
      </c>
      <c r="D27" s="4"/>
      <c r="E27" s="4"/>
      <c r="F27" s="4"/>
      <c r="G27" s="4">
        <f t="shared" si="0"/>
        <v>0</v>
      </c>
    </row>
    <row r="28" spans="1:7" x14ac:dyDescent="0.25">
      <c r="A28" s="1">
        <v>25</v>
      </c>
      <c r="B28">
        <v>1407298</v>
      </c>
      <c r="C28" t="s">
        <v>28</v>
      </c>
      <c r="D28" s="4">
        <v>10</v>
      </c>
      <c r="E28" s="4">
        <v>15</v>
      </c>
      <c r="F28" s="4">
        <v>30</v>
      </c>
      <c r="G28" s="4">
        <f t="shared" si="0"/>
        <v>55</v>
      </c>
    </row>
    <row r="29" spans="1:7" x14ac:dyDescent="0.25">
      <c r="A29" s="1">
        <v>26</v>
      </c>
      <c r="B29">
        <v>1400893</v>
      </c>
      <c r="C29" t="s">
        <v>76</v>
      </c>
      <c r="D29" s="4">
        <v>10</v>
      </c>
      <c r="E29" s="4">
        <v>25</v>
      </c>
      <c r="F29" s="4">
        <v>35</v>
      </c>
      <c r="G29" s="4">
        <f t="shared" si="0"/>
        <v>70</v>
      </c>
    </row>
    <row r="30" spans="1:7" x14ac:dyDescent="0.25">
      <c r="A30" s="1">
        <v>27</v>
      </c>
      <c r="B30">
        <v>1400626</v>
      </c>
      <c r="C30" t="s">
        <v>77</v>
      </c>
      <c r="D30" s="4">
        <v>10</v>
      </c>
      <c r="E30" s="4">
        <v>25</v>
      </c>
      <c r="F30" s="4">
        <v>35</v>
      </c>
      <c r="G30" s="4">
        <f t="shared" si="0"/>
        <v>70</v>
      </c>
    </row>
    <row r="31" spans="1:7" x14ac:dyDescent="0.25">
      <c r="A31" s="1">
        <v>28</v>
      </c>
      <c r="B31" s="4">
        <v>1403441</v>
      </c>
      <c r="C31" s="4" t="s">
        <v>78</v>
      </c>
      <c r="D31" s="4">
        <v>10</v>
      </c>
      <c r="E31" s="4">
        <v>30</v>
      </c>
      <c r="F31" s="4">
        <v>35</v>
      </c>
      <c r="G31" s="4">
        <f t="shared" si="0"/>
        <v>75</v>
      </c>
    </row>
    <row r="32" spans="1:7" x14ac:dyDescent="0.25">
      <c r="A32" s="1">
        <v>29</v>
      </c>
      <c r="B32" s="4">
        <v>1401493</v>
      </c>
      <c r="C32" s="4" t="s">
        <v>79</v>
      </c>
      <c r="D32" s="4">
        <v>5</v>
      </c>
      <c r="E32" s="4">
        <v>20</v>
      </c>
      <c r="F32" s="4">
        <v>25</v>
      </c>
      <c r="G32" s="4">
        <f t="shared" si="0"/>
        <v>50</v>
      </c>
    </row>
    <row r="33" spans="1:8" x14ac:dyDescent="0.25">
      <c r="A33" s="1">
        <v>30</v>
      </c>
      <c r="B33" s="4">
        <v>1407229</v>
      </c>
      <c r="C33" s="4" t="s">
        <v>80</v>
      </c>
      <c r="D33" s="4">
        <v>10</v>
      </c>
      <c r="E33" s="4">
        <v>38</v>
      </c>
      <c r="F33" s="4">
        <v>48</v>
      </c>
      <c r="G33" s="4">
        <f t="shared" si="0"/>
        <v>96</v>
      </c>
    </row>
    <row r="34" spans="1:8" x14ac:dyDescent="0.25">
      <c r="A34" s="1">
        <v>31</v>
      </c>
      <c r="B34">
        <v>1503631</v>
      </c>
      <c r="C34" t="s">
        <v>51</v>
      </c>
      <c r="D34" s="4">
        <v>10</v>
      </c>
      <c r="E34" s="4">
        <v>20</v>
      </c>
      <c r="F34" s="4">
        <v>30</v>
      </c>
      <c r="G34" s="4">
        <f t="shared" si="0"/>
        <v>60</v>
      </c>
    </row>
    <row r="35" spans="1:8" x14ac:dyDescent="0.25">
      <c r="A35" s="1">
        <v>32</v>
      </c>
      <c r="B35">
        <v>1501694</v>
      </c>
      <c r="C35" t="s">
        <v>44</v>
      </c>
      <c r="D35" s="4">
        <v>10</v>
      </c>
      <c r="E35" s="4">
        <v>30</v>
      </c>
      <c r="F35" s="4">
        <v>30</v>
      </c>
      <c r="G35" s="4">
        <f t="shared" si="0"/>
        <v>70</v>
      </c>
    </row>
    <row r="36" spans="1:8" x14ac:dyDescent="0.25">
      <c r="A36" s="1">
        <v>33</v>
      </c>
      <c r="B36">
        <v>1505352</v>
      </c>
      <c r="C36" t="s">
        <v>63</v>
      </c>
      <c r="D36" s="4">
        <v>10</v>
      </c>
      <c r="E36" s="4">
        <v>20</v>
      </c>
      <c r="F36" s="4">
        <v>30</v>
      </c>
      <c r="G36" s="4">
        <f t="shared" si="0"/>
        <v>60</v>
      </c>
    </row>
    <row r="37" spans="1:8" x14ac:dyDescent="0.25">
      <c r="A37" s="1">
        <v>34</v>
      </c>
      <c r="B37">
        <v>1507545</v>
      </c>
      <c r="C37" t="s">
        <v>73</v>
      </c>
      <c r="D37" s="4">
        <v>5</v>
      </c>
      <c r="E37" s="4">
        <v>20</v>
      </c>
      <c r="F37" s="4">
        <v>25</v>
      </c>
      <c r="G37" s="4">
        <f t="shared" si="0"/>
        <v>50</v>
      </c>
    </row>
    <row r="38" spans="1:8" x14ac:dyDescent="0.25">
      <c r="A38" s="1">
        <v>35</v>
      </c>
      <c r="B38">
        <v>1500631</v>
      </c>
      <c r="C38" t="s">
        <v>33</v>
      </c>
      <c r="D38" s="4">
        <v>10</v>
      </c>
      <c r="E38" s="4">
        <v>20</v>
      </c>
      <c r="F38" s="4">
        <v>30</v>
      </c>
      <c r="G38" s="4">
        <f t="shared" si="0"/>
        <v>60</v>
      </c>
    </row>
    <row r="39" spans="1:8" x14ac:dyDescent="0.25">
      <c r="A39" s="1">
        <v>36</v>
      </c>
      <c r="B39">
        <v>1503806</v>
      </c>
      <c r="C39" t="s">
        <v>54</v>
      </c>
      <c r="D39" s="4">
        <v>10</v>
      </c>
      <c r="E39" s="4">
        <v>15</v>
      </c>
      <c r="F39" s="4">
        <v>30</v>
      </c>
      <c r="G39" s="4">
        <f t="shared" si="0"/>
        <v>55</v>
      </c>
    </row>
    <row r="40" spans="1:8" x14ac:dyDescent="0.25">
      <c r="A40" s="1">
        <v>37</v>
      </c>
      <c r="B40">
        <v>1503846</v>
      </c>
      <c r="C40" t="s">
        <v>55</v>
      </c>
      <c r="D40" s="4"/>
      <c r="E40" s="4"/>
      <c r="F40" s="4"/>
      <c r="G40" s="4">
        <f t="shared" si="0"/>
        <v>0</v>
      </c>
    </row>
    <row r="41" spans="1:8" x14ac:dyDescent="0.25">
      <c r="A41" s="1">
        <v>38</v>
      </c>
      <c r="B41">
        <v>1505066</v>
      </c>
      <c r="C41" t="s">
        <v>62</v>
      </c>
      <c r="D41" s="4">
        <v>5</v>
      </c>
      <c r="E41" s="4">
        <v>20</v>
      </c>
      <c r="F41" s="4">
        <v>25</v>
      </c>
      <c r="G41" s="4">
        <f t="shared" si="0"/>
        <v>50</v>
      </c>
      <c r="H41" t="s">
        <v>92</v>
      </c>
    </row>
    <row r="42" spans="1:8" x14ac:dyDescent="0.25">
      <c r="A42" s="1">
        <v>39</v>
      </c>
      <c r="B42">
        <v>1504286</v>
      </c>
      <c r="C42" t="s">
        <v>57</v>
      </c>
      <c r="D42" s="4">
        <v>10</v>
      </c>
      <c r="E42" s="4">
        <v>15</v>
      </c>
      <c r="F42" s="4">
        <v>25</v>
      </c>
      <c r="G42" s="4">
        <f t="shared" si="0"/>
        <v>50</v>
      </c>
    </row>
    <row r="43" spans="1:8" x14ac:dyDescent="0.25">
      <c r="A43" s="1">
        <v>40</v>
      </c>
      <c r="B43">
        <v>1500877</v>
      </c>
      <c r="C43" t="s">
        <v>34</v>
      </c>
      <c r="D43" s="4">
        <v>10</v>
      </c>
      <c r="E43" s="4">
        <v>10</v>
      </c>
      <c r="F43" s="4">
        <v>25</v>
      </c>
      <c r="G43" s="4">
        <f t="shared" si="0"/>
        <v>45</v>
      </c>
    </row>
    <row r="44" spans="1:8" x14ac:dyDescent="0.25">
      <c r="A44" s="1">
        <v>41</v>
      </c>
      <c r="B44">
        <v>1500879</v>
      </c>
      <c r="C44" t="s">
        <v>35</v>
      </c>
      <c r="D44" s="4">
        <v>10</v>
      </c>
      <c r="E44" s="4">
        <v>25</v>
      </c>
      <c r="F44" s="4">
        <v>25</v>
      </c>
      <c r="G44" s="4">
        <f t="shared" si="0"/>
        <v>60</v>
      </c>
    </row>
    <row r="45" spans="1:8" x14ac:dyDescent="0.25">
      <c r="A45" s="1">
        <v>42</v>
      </c>
      <c r="B45">
        <v>1501828</v>
      </c>
      <c r="C45" t="s">
        <v>47</v>
      </c>
      <c r="D45" s="4">
        <v>5</v>
      </c>
      <c r="E45" s="4">
        <v>20</v>
      </c>
      <c r="F45" s="4">
        <v>25</v>
      </c>
      <c r="G45" s="4">
        <f t="shared" si="0"/>
        <v>50</v>
      </c>
    </row>
    <row r="46" spans="1:8" x14ac:dyDescent="0.25">
      <c r="A46" s="1">
        <v>43</v>
      </c>
      <c r="B46">
        <v>1503617</v>
      </c>
      <c r="C46" t="s">
        <v>50</v>
      </c>
      <c r="D46" s="4">
        <v>5</v>
      </c>
      <c r="E46" s="4">
        <v>15</v>
      </c>
      <c r="F46" s="4">
        <v>20</v>
      </c>
      <c r="G46" s="4">
        <f t="shared" si="0"/>
        <v>40</v>
      </c>
    </row>
    <row r="47" spans="1:8" x14ac:dyDescent="0.25">
      <c r="A47" s="1">
        <v>44</v>
      </c>
      <c r="B47">
        <v>1501496</v>
      </c>
      <c r="C47" t="s">
        <v>42</v>
      </c>
      <c r="D47" s="4">
        <v>10</v>
      </c>
      <c r="E47" s="4">
        <v>30</v>
      </c>
      <c r="F47" s="4">
        <v>35</v>
      </c>
      <c r="G47" s="4">
        <f t="shared" si="0"/>
        <v>75</v>
      </c>
    </row>
    <row r="48" spans="1:8" x14ac:dyDescent="0.25">
      <c r="A48" s="1">
        <v>45</v>
      </c>
      <c r="B48">
        <v>1503677</v>
      </c>
      <c r="C48" t="s">
        <v>53</v>
      </c>
      <c r="D48" s="4">
        <v>10</v>
      </c>
      <c r="E48" s="4">
        <v>20</v>
      </c>
      <c r="F48" s="4">
        <v>30</v>
      </c>
      <c r="G48" s="4">
        <f t="shared" si="0"/>
        <v>60</v>
      </c>
    </row>
    <row r="49" spans="1:8" x14ac:dyDescent="0.25">
      <c r="A49" s="1">
        <v>46</v>
      </c>
      <c r="B49">
        <v>1502144</v>
      </c>
      <c r="C49" t="s">
        <v>49</v>
      </c>
      <c r="D49" s="4">
        <v>10</v>
      </c>
      <c r="E49" s="4">
        <v>35</v>
      </c>
      <c r="F49" s="4">
        <v>35</v>
      </c>
      <c r="G49" s="4">
        <f t="shared" si="0"/>
        <v>80</v>
      </c>
    </row>
    <row r="50" spans="1:8" x14ac:dyDescent="0.25">
      <c r="A50" s="1">
        <v>47</v>
      </c>
      <c r="B50">
        <v>1505735</v>
      </c>
      <c r="C50" t="s">
        <v>66</v>
      </c>
      <c r="D50" s="4">
        <v>10</v>
      </c>
      <c r="E50" s="4"/>
      <c r="F50" s="4">
        <v>30</v>
      </c>
      <c r="G50" s="4">
        <f t="shared" si="0"/>
        <v>40</v>
      </c>
    </row>
    <row r="51" spans="1:8" x14ac:dyDescent="0.25">
      <c r="A51" s="1">
        <v>48</v>
      </c>
      <c r="B51">
        <v>1505914</v>
      </c>
      <c r="C51" t="s">
        <v>68</v>
      </c>
      <c r="D51" s="4">
        <v>10</v>
      </c>
      <c r="E51" s="4">
        <v>20</v>
      </c>
      <c r="F51" s="4">
        <v>30</v>
      </c>
      <c r="G51" s="4">
        <f t="shared" si="0"/>
        <v>60</v>
      </c>
    </row>
    <row r="52" spans="1:8" x14ac:dyDescent="0.25">
      <c r="A52" s="1">
        <v>49</v>
      </c>
      <c r="B52">
        <v>1500531</v>
      </c>
      <c r="C52" t="s">
        <v>31</v>
      </c>
      <c r="D52" s="4">
        <v>10</v>
      </c>
      <c r="E52" s="4">
        <v>35</v>
      </c>
      <c r="F52" s="4">
        <v>45</v>
      </c>
      <c r="G52" s="4">
        <f t="shared" si="0"/>
        <v>90</v>
      </c>
    </row>
    <row r="53" spans="1:8" x14ac:dyDescent="0.25">
      <c r="A53" s="1">
        <v>50</v>
      </c>
      <c r="B53">
        <v>1501377</v>
      </c>
      <c r="C53" t="s">
        <v>39</v>
      </c>
      <c r="D53" s="4">
        <v>10</v>
      </c>
      <c r="E53" s="4">
        <v>25</v>
      </c>
      <c r="F53" s="4">
        <v>35</v>
      </c>
      <c r="G53" s="4">
        <f t="shared" si="0"/>
        <v>70</v>
      </c>
    </row>
    <row r="54" spans="1:8" x14ac:dyDescent="0.25">
      <c r="A54" s="1">
        <v>51</v>
      </c>
      <c r="B54">
        <v>1504509</v>
      </c>
      <c r="C54" t="s">
        <v>60</v>
      </c>
      <c r="D54" s="4">
        <v>10</v>
      </c>
      <c r="E54" s="4">
        <v>35</v>
      </c>
      <c r="F54" s="4">
        <v>30</v>
      </c>
      <c r="G54" s="4">
        <f t="shared" si="0"/>
        <v>75</v>
      </c>
    </row>
    <row r="55" spans="1:8" x14ac:dyDescent="0.25">
      <c r="A55" s="1">
        <v>52</v>
      </c>
      <c r="B55">
        <v>1504526</v>
      </c>
      <c r="C55" t="s">
        <v>61</v>
      </c>
      <c r="D55" s="4">
        <v>10</v>
      </c>
      <c r="E55" s="4">
        <v>35</v>
      </c>
      <c r="F55" s="4">
        <v>45</v>
      </c>
      <c r="G55" s="4">
        <f t="shared" si="0"/>
        <v>90</v>
      </c>
    </row>
    <row r="56" spans="1:8" x14ac:dyDescent="0.25">
      <c r="A56" s="1">
        <v>53</v>
      </c>
      <c r="B56">
        <v>1501512</v>
      </c>
      <c r="C56" t="s">
        <v>43</v>
      </c>
      <c r="D56" s="4">
        <v>5</v>
      </c>
      <c r="E56" s="4">
        <v>10</v>
      </c>
      <c r="F56" s="4">
        <v>20</v>
      </c>
      <c r="G56" s="4">
        <f t="shared" si="0"/>
        <v>35</v>
      </c>
    </row>
    <row r="57" spans="1:8" x14ac:dyDescent="0.25">
      <c r="A57" s="1">
        <v>54</v>
      </c>
      <c r="B57">
        <v>1507506</v>
      </c>
      <c r="C57" t="s">
        <v>72</v>
      </c>
      <c r="D57" s="4">
        <v>10</v>
      </c>
      <c r="E57" s="4">
        <v>35</v>
      </c>
      <c r="F57" s="4">
        <v>45</v>
      </c>
      <c r="G57" s="4">
        <f t="shared" si="0"/>
        <v>90</v>
      </c>
    </row>
    <row r="58" spans="1:8" x14ac:dyDescent="0.25">
      <c r="A58" s="1">
        <v>55</v>
      </c>
      <c r="B58">
        <v>1501834</v>
      </c>
      <c r="C58" t="s">
        <v>48</v>
      </c>
      <c r="D58" s="4">
        <v>10</v>
      </c>
      <c r="E58" s="4">
        <v>20</v>
      </c>
      <c r="F58" s="4">
        <v>25</v>
      </c>
      <c r="G58" s="4">
        <f t="shared" si="0"/>
        <v>55</v>
      </c>
    </row>
    <row r="59" spans="1:8" x14ac:dyDescent="0.25">
      <c r="A59" s="1">
        <v>56</v>
      </c>
      <c r="B59">
        <v>1501810</v>
      </c>
      <c r="C59" t="s">
        <v>46</v>
      </c>
      <c r="D59" s="4">
        <v>10</v>
      </c>
      <c r="E59" s="4">
        <v>20</v>
      </c>
      <c r="F59" s="4">
        <v>30</v>
      </c>
      <c r="G59" s="4">
        <f t="shared" si="0"/>
        <v>60</v>
      </c>
    </row>
    <row r="60" spans="1:8" x14ac:dyDescent="0.25">
      <c r="A60" s="1">
        <v>57</v>
      </c>
      <c r="B60">
        <v>1503639</v>
      </c>
      <c r="C60" t="s">
        <v>52</v>
      </c>
      <c r="D60" s="4">
        <v>10</v>
      </c>
      <c r="E60" s="4">
        <v>40</v>
      </c>
      <c r="F60" s="4">
        <v>50</v>
      </c>
      <c r="G60" s="4">
        <f t="shared" si="0"/>
        <v>100</v>
      </c>
    </row>
    <row r="61" spans="1:8" x14ac:dyDescent="0.25">
      <c r="A61" s="1">
        <v>58</v>
      </c>
      <c r="B61">
        <v>1505723</v>
      </c>
      <c r="C61" t="s">
        <v>75</v>
      </c>
      <c r="D61" s="4"/>
      <c r="E61" s="4"/>
      <c r="F61" s="4"/>
      <c r="G61" s="4">
        <f t="shared" si="0"/>
        <v>0</v>
      </c>
    </row>
    <row r="62" spans="1:8" x14ac:dyDescent="0.25">
      <c r="A62" s="1">
        <v>59</v>
      </c>
      <c r="B62">
        <v>1505851</v>
      </c>
      <c r="C62" t="s">
        <v>67</v>
      </c>
      <c r="D62" s="4"/>
      <c r="E62" s="4"/>
      <c r="F62" s="4"/>
      <c r="G62" s="4">
        <f t="shared" si="0"/>
        <v>0</v>
      </c>
    </row>
    <row r="63" spans="1:8" x14ac:dyDescent="0.25">
      <c r="A63" s="1">
        <v>60</v>
      </c>
      <c r="B63">
        <v>1505439</v>
      </c>
      <c r="C63" t="s">
        <v>64</v>
      </c>
      <c r="D63" s="4">
        <v>10</v>
      </c>
      <c r="E63" s="4">
        <v>40</v>
      </c>
      <c r="F63" s="4">
        <v>50</v>
      </c>
      <c r="G63" s="4">
        <f t="shared" si="0"/>
        <v>100</v>
      </c>
      <c r="H63" t="s">
        <v>117</v>
      </c>
    </row>
    <row r="64" spans="1:8" x14ac:dyDescent="0.25">
      <c r="A64" s="1">
        <v>61</v>
      </c>
      <c r="B64">
        <v>1506931</v>
      </c>
      <c r="C64" t="s">
        <v>71</v>
      </c>
      <c r="D64" s="4">
        <v>10</v>
      </c>
      <c r="E64" s="4">
        <v>20</v>
      </c>
      <c r="F64" s="4">
        <v>30</v>
      </c>
      <c r="G64" s="4">
        <f t="shared" si="0"/>
        <v>60</v>
      </c>
    </row>
    <row r="65" spans="1:7" x14ac:dyDescent="0.25">
      <c r="A65" s="1">
        <v>62</v>
      </c>
      <c r="B65">
        <v>1504300</v>
      </c>
      <c r="C65" t="s">
        <v>58</v>
      </c>
      <c r="D65" s="4">
        <v>10</v>
      </c>
      <c r="E65" s="4">
        <v>30</v>
      </c>
      <c r="F65" s="4">
        <v>35</v>
      </c>
      <c r="G65" s="4">
        <f t="shared" si="0"/>
        <v>75</v>
      </c>
    </row>
    <row r="66" spans="1:7" x14ac:dyDescent="0.25">
      <c r="A66" s="1">
        <v>63</v>
      </c>
      <c r="B66">
        <v>1501393</v>
      </c>
      <c r="C66" t="s">
        <v>40</v>
      </c>
      <c r="D66" s="4">
        <v>10</v>
      </c>
      <c r="E66" s="4">
        <v>35</v>
      </c>
      <c r="F66" s="4">
        <v>40</v>
      </c>
      <c r="G66" s="4">
        <f t="shared" si="0"/>
        <v>85</v>
      </c>
    </row>
    <row r="67" spans="1:7" x14ac:dyDescent="0.25">
      <c r="A67" s="1">
        <v>64</v>
      </c>
      <c r="B67">
        <v>1501005</v>
      </c>
      <c r="C67" t="s">
        <v>36</v>
      </c>
      <c r="D67" s="4">
        <v>10</v>
      </c>
      <c r="E67" s="4">
        <v>20</v>
      </c>
      <c r="F67" s="4">
        <v>30</v>
      </c>
      <c r="G67" s="4">
        <f t="shared" si="0"/>
        <v>60</v>
      </c>
    </row>
    <row r="68" spans="1:7" x14ac:dyDescent="0.25">
      <c r="A68" s="1">
        <v>65</v>
      </c>
      <c r="B68">
        <v>1501349</v>
      </c>
      <c r="C68" t="s">
        <v>38</v>
      </c>
      <c r="D68" s="4">
        <v>5</v>
      </c>
      <c r="E68" s="4">
        <v>10</v>
      </c>
      <c r="F68" s="4">
        <v>20</v>
      </c>
      <c r="G68" s="4">
        <f t="shared" si="0"/>
        <v>35</v>
      </c>
    </row>
    <row r="69" spans="1:7" x14ac:dyDescent="0.25">
      <c r="A69" s="1">
        <v>66</v>
      </c>
      <c r="B69">
        <v>1506748</v>
      </c>
      <c r="C69" t="s">
        <v>70</v>
      </c>
      <c r="D69" s="4">
        <v>10</v>
      </c>
      <c r="E69" s="4">
        <v>35</v>
      </c>
      <c r="F69" s="4">
        <v>40</v>
      </c>
      <c r="G69" s="4">
        <f t="shared" ref="G69:G79" si="1">D69+E69+F69</f>
        <v>85</v>
      </c>
    </row>
    <row r="70" spans="1:7" x14ac:dyDescent="0.25">
      <c r="A70" s="1">
        <v>67</v>
      </c>
      <c r="B70">
        <v>1501781</v>
      </c>
      <c r="C70" t="s">
        <v>45</v>
      </c>
      <c r="D70" s="4">
        <v>10</v>
      </c>
      <c r="E70" s="4">
        <v>15</v>
      </c>
      <c r="F70" s="4">
        <v>25</v>
      </c>
      <c r="G70" s="4">
        <f t="shared" si="1"/>
        <v>50</v>
      </c>
    </row>
    <row r="71" spans="1:7" x14ac:dyDescent="0.25">
      <c r="A71" s="1">
        <v>68</v>
      </c>
      <c r="B71">
        <v>1501250</v>
      </c>
      <c r="C71" t="s">
        <v>37</v>
      </c>
      <c r="D71" s="4">
        <v>10</v>
      </c>
      <c r="E71" s="4">
        <v>5</v>
      </c>
      <c r="F71" s="4">
        <v>25</v>
      </c>
      <c r="G71" s="4">
        <f t="shared" si="1"/>
        <v>40</v>
      </c>
    </row>
    <row r="72" spans="1:7" x14ac:dyDescent="0.25">
      <c r="A72" s="1">
        <v>69</v>
      </c>
      <c r="B72">
        <v>1501443</v>
      </c>
      <c r="C72" t="s">
        <v>41</v>
      </c>
      <c r="D72" s="4">
        <v>10</v>
      </c>
      <c r="E72" s="4">
        <v>10</v>
      </c>
      <c r="F72" s="4">
        <v>20</v>
      </c>
      <c r="G72" s="4">
        <f t="shared" si="1"/>
        <v>40</v>
      </c>
    </row>
    <row r="73" spans="1:7" x14ac:dyDescent="0.25">
      <c r="A73" s="1">
        <v>70</v>
      </c>
      <c r="B73">
        <v>1500377</v>
      </c>
      <c r="C73" t="s">
        <v>30</v>
      </c>
      <c r="D73" s="4">
        <v>10</v>
      </c>
      <c r="E73" s="4">
        <v>10</v>
      </c>
      <c r="F73" s="4">
        <v>25</v>
      </c>
      <c r="G73" s="4">
        <f t="shared" si="1"/>
        <v>45</v>
      </c>
    </row>
    <row r="74" spans="1:7" x14ac:dyDescent="0.25">
      <c r="A74" s="1">
        <v>71</v>
      </c>
      <c r="B74">
        <v>1506479</v>
      </c>
      <c r="C74" t="s">
        <v>69</v>
      </c>
      <c r="D74" s="4">
        <v>10</v>
      </c>
      <c r="E74" s="4">
        <v>15</v>
      </c>
      <c r="F74" s="4">
        <v>25</v>
      </c>
      <c r="G74" s="4">
        <f t="shared" si="1"/>
        <v>50</v>
      </c>
    </row>
    <row r="75" spans="1:7" x14ac:dyDescent="0.25">
      <c r="A75" s="1">
        <v>72</v>
      </c>
      <c r="B75">
        <v>1505509</v>
      </c>
      <c r="C75" t="s">
        <v>65</v>
      </c>
      <c r="D75" s="4">
        <v>10</v>
      </c>
      <c r="E75" s="4">
        <v>10</v>
      </c>
      <c r="F75" s="4">
        <v>25</v>
      </c>
      <c r="G75" s="4">
        <f t="shared" si="1"/>
        <v>45</v>
      </c>
    </row>
    <row r="76" spans="1:7" x14ac:dyDescent="0.25">
      <c r="A76" s="1">
        <v>73</v>
      </c>
      <c r="B76">
        <v>1500228</v>
      </c>
      <c r="C76" t="s">
        <v>29</v>
      </c>
      <c r="D76" s="4">
        <v>10</v>
      </c>
      <c r="E76" s="4">
        <v>20</v>
      </c>
      <c r="F76" s="4">
        <v>25</v>
      </c>
      <c r="G76" s="4">
        <f t="shared" si="1"/>
        <v>55</v>
      </c>
    </row>
    <row r="77" spans="1:7" x14ac:dyDescent="0.25">
      <c r="A77" s="1">
        <v>74</v>
      </c>
      <c r="B77">
        <v>1504373</v>
      </c>
      <c r="C77" t="s">
        <v>59</v>
      </c>
      <c r="D77" s="4">
        <v>10</v>
      </c>
      <c r="E77" s="4">
        <v>10</v>
      </c>
      <c r="F77" s="4">
        <v>20</v>
      </c>
      <c r="G77" s="4">
        <f t="shared" si="1"/>
        <v>40</v>
      </c>
    </row>
    <row r="78" spans="1:7" x14ac:dyDescent="0.25">
      <c r="A78" s="1">
        <v>75</v>
      </c>
      <c r="B78">
        <v>1504215</v>
      </c>
      <c r="C78" t="s">
        <v>56</v>
      </c>
      <c r="D78" s="4">
        <v>10</v>
      </c>
      <c r="E78" s="4">
        <v>25</v>
      </c>
      <c r="F78" s="4">
        <v>35</v>
      </c>
      <c r="G78" s="4">
        <f t="shared" si="1"/>
        <v>70</v>
      </c>
    </row>
    <row r="79" spans="1:7" x14ac:dyDescent="0.25">
      <c r="A79" s="1">
        <v>76</v>
      </c>
      <c r="B79" s="7">
        <v>1500558</v>
      </c>
      <c r="C79" t="s">
        <v>32</v>
      </c>
      <c r="D79" s="4"/>
      <c r="E79" s="4"/>
      <c r="F79" s="4"/>
      <c r="G79" s="4">
        <f t="shared" si="1"/>
        <v>0</v>
      </c>
    </row>
    <row r="84" spans="7:7" x14ac:dyDescent="0.25">
      <c r="G84">
        <f>AVERAGE(G4:G79)</f>
        <v>49.75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2"/>
  <sheetViews>
    <sheetView workbookViewId="0">
      <selection activeCell="E75" sqref="E75"/>
    </sheetView>
  </sheetViews>
  <sheetFormatPr defaultRowHeight="15" x14ac:dyDescent="0.25"/>
  <cols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7" x14ac:dyDescent="0.25">
      <c r="A2" s="1"/>
      <c r="B2" s="1"/>
      <c r="C2" s="1"/>
    </row>
    <row r="3" spans="1:7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 x14ac:dyDescent="0.25">
      <c r="A4" s="1">
        <v>1</v>
      </c>
      <c r="B4">
        <v>902006</v>
      </c>
      <c r="C4" t="s">
        <v>18</v>
      </c>
      <c r="D4" s="4">
        <v>10</v>
      </c>
      <c r="E4" s="4">
        <v>10</v>
      </c>
      <c r="F4" s="4">
        <v>20</v>
      </c>
      <c r="G4" s="4">
        <f>D4+E4+F4</f>
        <v>40</v>
      </c>
    </row>
    <row r="5" spans="1:7" x14ac:dyDescent="0.25">
      <c r="A5" s="1">
        <v>2</v>
      </c>
      <c r="B5">
        <v>902100</v>
      </c>
      <c r="C5" t="s">
        <v>19</v>
      </c>
      <c r="D5" s="4">
        <v>10</v>
      </c>
      <c r="E5" s="4">
        <v>5</v>
      </c>
      <c r="F5" s="4">
        <v>25</v>
      </c>
      <c r="G5" s="4">
        <f t="shared" ref="G5:G68" si="0">D5+E5+F5</f>
        <v>40</v>
      </c>
    </row>
    <row r="6" spans="1:7" x14ac:dyDescent="0.25">
      <c r="A6" s="1">
        <v>3</v>
      </c>
      <c r="B6">
        <v>902289</v>
      </c>
      <c r="C6" t="s">
        <v>20</v>
      </c>
      <c r="D6" s="4">
        <v>10</v>
      </c>
      <c r="E6" s="4">
        <v>10</v>
      </c>
      <c r="F6" s="4">
        <v>20</v>
      </c>
      <c r="G6" s="4">
        <f t="shared" si="0"/>
        <v>40</v>
      </c>
    </row>
    <row r="7" spans="1:7" x14ac:dyDescent="0.25">
      <c r="A7" s="1">
        <v>4</v>
      </c>
      <c r="B7">
        <v>907183</v>
      </c>
      <c r="C7" t="s">
        <v>21</v>
      </c>
      <c r="D7" s="4"/>
      <c r="E7" s="4"/>
      <c r="F7" s="4"/>
      <c r="G7" s="4">
        <f t="shared" si="0"/>
        <v>0</v>
      </c>
    </row>
    <row r="8" spans="1:7" x14ac:dyDescent="0.25">
      <c r="A8" s="1">
        <v>5</v>
      </c>
      <c r="B8">
        <v>1000207</v>
      </c>
      <c r="C8" t="s">
        <v>22</v>
      </c>
      <c r="D8" s="4">
        <v>10</v>
      </c>
      <c r="E8" s="4">
        <v>5</v>
      </c>
      <c r="F8" s="4">
        <v>25</v>
      </c>
      <c r="G8" s="4">
        <f t="shared" si="0"/>
        <v>40</v>
      </c>
    </row>
    <row r="9" spans="1:7" x14ac:dyDescent="0.25">
      <c r="A9" s="1">
        <v>6</v>
      </c>
      <c r="B9">
        <v>1000516</v>
      </c>
      <c r="C9" t="s">
        <v>23</v>
      </c>
      <c r="D9" s="4"/>
      <c r="E9" s="4"/>
      <c r="F9" s="4"/>
      <c r="G9" s="4">
        <f t="shared" si="0"/>
        <v>0</v>
      </c>
    </row>
    <row r="10" spans="1:7" x14ac:dyDescent="0.25">
      <c r="A10" s="1">
        <v>7</v>
      </c>
      <c r="B10">
        <v>1003129</v>
      </c>
      <c r="C10" t="s">
        <v>24</v>
      </c>
      <c r="D10" s="4">
        <v>10</v>
      </c>
      <c r="E10" s="4">
        <v>10</v>
      </c>
      <c r="F10" s="4">
        <v>20</v>
      </c>
      <c r="G10" s="4">
        <f t="shared" si="0"/>
        <v>40</v>
      </c>
    </row>
    <row r="11" spans="1:7" x14ac:dyDescent="0.25">
      <c r="A11" s="1">
        <v>8</v>
      </c>
      <c r="B11">
        <v>1005231</v>
      </c>
      <c r="C11" t="s">
        <v>25</v>
      </c>
      <c r="D11" s="4"/>
      <c r="E11" s="4"/>
      <c r="F11" s="4"/>
      <c r="G11" s="4">
        <f t="shared" si="0"/>
        <v>0</v>
      </c>
    </row>
    <row r="12" spans="1:7" x14ac:dyDescent="0.25">
      <c r="A12" s="1">
        <v>9</v>
      </c>
      <c r="B12">
        <v>1006247</v>
      </c>
      <c r="C12" t="s">
        <v>26</v>
      </c>
      <c r="D12" s="4"/>
      <c r="E12" s="4"/>
      <c r="F12" s="4"/>
      <c r="G12" s="4">
        <f t="shared" si="0"/>
        <v>0</v>
      </c>
    </row>
    <row r="13" spans="1:7" x14ac:dyDescent="0.25">
      <c r="A13" s="1">
        <v>10</v>
      </c>
      <c r="B13">
        <v>1104437</v>
      </c>
      <c r="C13" t="s">
        <v>27</v>
      </c>
      <c r="D13" s="4">
        <v>10</v>
      </c>
      <c r="E13" s="4">
        <v>25</v>
      </c>
      <c r="F13" s="4">
        <v>30</v>
      </c>
      <c r="G13" s="4">
        <f t="shared" si="0"/>
        <v>65</v>
      </c>
    </row>
    <row r="14" spans="1:7" x14ac:dyDescent="0.25">
      <c r="A14" s="1">
        <v>11</v>
      </c>
      <c r="B14">
        <v>1301342</v>
      </c>
      <c r="C14" t="s">
        <v>0</v>
      </c>
      <c r="D14" s="4">
        <v>10</v>
      </c>
      <c r="E14" s="4"/>
      <c r="F14" s="4">
        <v>20</v>
      </c>
      <c r="G14" s="4">
        <f t="shared" si="0"/>
        <v>30</v>
      </c>
    </row>
    <row r="15" spans="1:7" x14ac:dyDescent="0.25">
      <c r="A15" s="1">
        <v>12</v>
      </c>
      <c r="B15">
        <v>1301643</v>
      </c>
      <c r="C15" t="s">
        <v>1</v>
      </c>
      <c r="D15" s="4"/>
      <c r="E15" s="4"/>
      <c r="F15" s="4"/>
      <c r="G15" s="4">
        <f t="shared" si="0"/>
        <v>0</v>
      </c>
    </row>
    <row r="16" spans="1:7" x14ac:dyDescent="0.25">
      <c r="A16" s="1">
        <v>13</v>
      </c>
      <c r="B16">
        <v>1301884</v>
      </c>
      <c r="C16" t="s">
        <v>2</v>
      </c>
      <c r="D16" s="4"/>
      <c r="E16" s="4"/>
      <c r="F16" s="4">
        <v>25</v>
      </c>
      <c r="G16" s="4">
        <f t="shared" si="0"/>
        <v>25</v>
      </c>
    </row>
    <row r="17" spans="1:7" x14ac:dyDescent="0.25">
      <c r="A17" s="1">
        <v>14</v>
      </c>
      <c r="B17">
        <v>1301919</v>
      </c>
      <c r="C17" t="s">
        <v>3</v>
      </c>
      <c r="D17" s="4">
        <v>10</v>
      </c>
      <c r="E17" s="4">
        <v>25</v>
      </c>
      <c r="F17" s="4">
        <v>35</v>
      </c>
      <c r="G17" s="4">
        <f t="shared" si="0"/>
        <v>70</v>
      </c>
    </row>
    <row r="18" spans="1:7" x14ac:dyDescent="0.25">
      <c r="A18" s="1">
        <v>15</v>
      </c>
      <c r="B18">
        <v>1304224</v>
      </c>
      <c r="C18" t="s">
        <v>4</v>
      </c>
      <c r="D18" s="4"/>
      <c r="E18" s="4"/>
      <c r="F18" s="4"/>
      <c r="G18" s="4">
        <f t="shared" si="0"/>
        <v>0</v>
      </c>
    </row>
    <row r="19" spans="1:7" x14ac:dyDescent="0.25">
      <c r="A19" s="1">
        <v>16</v>
      </c>
      <c r="B19">
        <v>1306040</v>
      </c>
      <c r="C19" t="s">
        <v>5</v>
      </c>
      <c r="D19" s="4"/>
      <c r="E19" s="4"/>
      <c r="F19" s="4"/>
      <c r="G19" s="4">
        <f t="shared" si="0"/>
        <v>0</v>
      </c>
    </row>
    <row r="20" spans="1:7" x14ac:dyDescent="0.25">
      <c r="A20" s="1">
        <v>17</v>
      </c>
      <c r="B20">
        <v>1400325</v>
      </c>
      <c r="C20" t="s">
        <v>15</v>
      </c>
      <c r="D20" s="4"/>
      <c r="E20" s="4"/>
      <c r="F20" s="4">
        <v>25</v>
      </c>
      <c r="G20" s="4">
        <f t="shared" si="0"/>
        <v>25</v>
      </c>
    </row>
    <row r="21" spans="1:7" x14ac:dyDescent="0.25">
      <c r="A21" s="1">
        <v>18</v>
      </c>
      <c r="B21">
        <v>1400742</v>
      </c>
      <c r="C21" t="s">
        <v>11</v>
      </c>
      <c r="D21" s="4">
        <v>10</v>
      </c>
      <c r="E21" s="4">
        <v>20</v>
      </c>
      <c r="F21" s="4">
        <v>30</v>
      </c>
      <c r="G21" s="4">
        <f t="shared" si="0"/>
        <v>60</v>
      </c>
    </row>
    <row r="22" spans="1:7" x14ac:dyDescent="0.25">
      <c r="A22" s="1">
        <v>19</v>
      </c>
      <c r="B22">
        <v>1400854</v>
      </c>
      <c r="C22" t="s">
        <v>12</v>
      </c>
      <c r="D22" s="4"/>
      <c r="E22" s="4"/>
      <c r="F22" s="4">
        <v>25</v>
      </c>
      <c r="G22" s="4">
        <f t="shared" si="0"/>
        <v>25</v>
      </c>
    </row>
    <row r="23" spans="1:7" x14ac:dyDescent="0.25">
      <c r="A23" s="1">
        <v>20</v>
      </c>
      <c r="B23">
        <v>1401341</v>
      </c>
      <c r="C23" t="s">
        <v>14</v>
      </c>
      <c r="D23" s="4"/>
      <c r="E23" s="4"/>
      <c r="F23" s="4">
        <v>25</v>
      </c>
      <c r="G23" s="4">
        <f t="shared" si="0"/>
        <v>25</v>
      </c>
    </row>
    <row r="24" spans="1:7" x14ac:dyDescent="0.25">
      <c r="A24" s="1">
        <v>21</v>
      </c>
      <c r="B24">
        <v>1401527</v>
      </c>
      <c r="C24" t="s">
        <v>13</v>
      </c>
      <c r="D24" s="4">
        <v>10</v>
      </c>
      <c r="E24" s="4">
        <v>5</v>
      </c>
      <c r="F24" s="4">
        <v>20</v>
      </c>
      <c r="G24" s="4">
        <f t="shared" si="0"/>
        <v>35</v>
      </c>
    </row>
    <row r="25" spans="1:7" x14ac:dyDescent="0.25">
      <c r="A25" s="1">
        <v>22</v>
      </c>
      <c r="B25">
        <v>1401771</v>
      </c>
      <c r="C25" t="s">
        <v>16</v>
      </c>
      <c r="D25" s="4">
        <v>10</v>
      </c>
      <c r="E25" s="4">
        <v>5</v>
      </c>
      <c r="F25" s="4">
        <v>20</v>
      </c>
      <c r="G25" s="4">
        <f t="shared" si="0"/>
        <v>35</v>
      </c>
    </row>
    <row r="26" spans="1:7" x14ac:dyDescent="0.25">
      <c r="A26" s="1">
        <v>23</v>
      </c>
      <c r="B26">
        <v>1404730</v>
      </c>
      <c r="C26" t="s">
        <v>10</v>
      </c>
      <c r="D26" s="4">
        <v>10</v>
      </c>
      <c r="E26" s="4">
        <v>10</v>
      </c>
      <c r="F26" s="4">
        <v>30</v>
      </c>
      <c r="G26" s="4">
        <f t="shared" si="0"/>
        <v>50</v>
      </c>
    </row>
    <row r="27" spans="1:7" x14ac:dyDescent="0.25">
      <c r="A27" s="1">
        <v>24</v>
      </c>
      <c r="B27">
        <v>1405450</v>
      </c>
      <c r="C27" t="s">
        <v>9</v>
      </c>
      <c r="D27" s="4"/>
      <c r="E27" s="4"/>
      <c r="F27" s="4"/>
      <c r="G27" s="4">
        <f t="shared" si="0"/>
        <v>0</v>
      </c>
    </row>
    <row r="28" spans="1:7" x14ac:dyDescent="0.25">
      <c r="A28" s="1">
        <v>25</v>
      </c>
      <c r="B28">
        <v>1407298</v>
      </c>
      <c r="C28" t="s">
        <v>28</v>
      </c>
      <c r="D28" s="4"/>
      <c r="E28" s="4"/>
      <c r="F28" s="4">
        <v>20</v>
      </c>
      <c r="G28" s="4">
        <f t="shared" si="0"/>
        <v>20</v>
      </c>
    </row>
    <row r="29" spans="1:7" x14ac:dyDescent="0.25">
      <c r="A29" s="1">
        <v>26</v>
      </c>
      <c r="B29">
        <v>1400893</v>
      </c>
      <c r="C29" t="s">
        <v>76</v>
      </c>
      <c r="D29" s="4">
        <v>10</v>
      </c>
      <c r="E29" s="4">
        <v>5</v>
      </c>
      <c r="F29" s="4">
        <v>25</v>
      </c>
      <c r="G29" s="4">
        <f t="shared" si="0"/>
        <v>40</v>
      </c>
    </row>
    <row r="30" spans="1:7" x14ac:dyDescent="0.25">
      <c r="A30" s="1">
        <v>27</v>
      </c>
      <c r="B30">
        <v>1400626</v>
      </c>
      <c r="C30" t="s">
        <v>77</v>
      </c>
      <c r="D30" s="4">
        <v>10</v>
      </c>
      <c r="E30" s="4">
        <v>20</v>
      </c>
      <c r="F30" s="4">
        <v>30</v>
      </c>
      <c r="G30" s="4">
        <f t="shared" si="0"/>
        <v>60</v>
      </c>
    </row>
    <row r="31" spans="1:7" x14ac:dyDescent="0.25">
      <c r="A31" s="1">
        <v>28</v>
      </c>
      <c r="B31" s="4">
        <v>1403441</v>
      </c>
      <c r="C31" s="4" t="s">
        <v>78</v>
      </c>
      <c r="D31" s="4">
        <v>10</v>
      </c>
      <c r="E31" s="4">
        <v>30</v>
      </c>
      <c r="F31" s="4">
        <v>40</v>
      </c>
      <c r="G31" s="4">
        <f t="shared" si="0"/>
        <v>80</v>
      </c>
    </row>
    <row r="32" spans="1:7" x14ac:dyDescent="0.25">
      <c r="A32" s="1">
        <v>29</v>
      </c>
      <c r="B32" s="4">
        <v>1401493</v>
      </c>
      <c r="C32" s="4" t="s">
        <v>79</v>
      </c>
      <c r="D32" s="4">
        <v>10</v>
      </c>
      <c r="E32" s="4">
        <v>5</v>
      </c>
      <c r="F32" s="4">
        <v>25</v>
      </c>
      <c r="G32" s="4">
        <f t="shared" si="0"/>
        <v>40</v>
      </c>
    </row>
    <row r="33" spans="1:7" x14ac:dyDescent="0.25">
      <c r="A33" s="1">
        <v>30</v>
      </c>
      <c r="B33" s="4">
        <v>1407229</v>
      </c>
      <c r="C33" s="4" t="s">
        <v>80</v>
      </c>
      <c r="D33" s="4">
        <v>10</v>
      </c>
      <c r="E33" s="4">
        <v>25</v>
      </c>
      <c r="F33" s="4">
        <v>35</v>
      </c>
      <c r="G33" s="4">
        <f t="shared" si="0"/>
        <v>70</v>
      </c>
    </row>
    <row r="34" spans="1:7" x14ac:dyDescent="0.25">
      <c r="A34" s="1">
        <v>31</v>
      </c>
      <c r="B34">
        <v>1503631</v>
      </c>
      <c r="C34" t="s">
        <v>51</v>
      </c>
      <c r="D34" s="4">
        <v>10</v>
      </c>
      <c r="E34" s="4">
        <v>30</v>
      </c>
      <c r="F34" s="4">
        <v>40</v>
      </c>
      <c r="G34" s="4">
        <f t="shared" si="0"/>
        <v>80</v>
      </c>
    </row>
    <row r="35" spans="1:7" x14ac:dyDescent="0.25">
      <c r="A35" s="1">
        <v>32</v>
      </c>
      <c r="B35">
        <v>1501694</v>
      </c>
      <c r="C35" t="s">
        <v>44</v>
      </c>
      <c r="D35" s="4"/>
      <c r="E35" s="4"/>
      <c r="F35" s="4">
        <v>20</v>
      </c>
      <c r="G35" s="4">
        <f t="shared" si="0"/>
        <v>20</v>
      </c>
    </row>
    <row r="36" spans="1:7" x14ac:dyDescent="0.25">
      <c r="A36" s="1">
        <v>33</v>
      </c>
      <c r="B36">
        <v>1505352</v>
      </c>
      <c r="C36" t="s">
        <v>63</v>
      </c>
      <c r="D36" s="4">
        <v>10</v>
      </c>
      <c r="E36" s="4">
        <v>25</v>
      </c>
      <c r="F36" s="4">
        <v>35</v>
      </c>
      <c r="G36" s="4">
        <f t="shared" si="0"/>
        <v>70</v>
      </c>
    </row>
    <row r="37" spans="1:7" x14ac:dyDescent="0.25">
      <c r="A37" s="1">
        <v>34</v>
      </c>
      <c r="B37">
        <v>1507545</v>
      </c>
      <c r="C37" t="s">
        <v>73</v>
      </c>
      <c r="D37" s="4"/>
      <c r="E37" s="4"/>
      <c r="F37" s="4"/>
      <c r="G37" s="4">
        <f t="shared" si="0"/>
        <v>0</v>
      </c>
    </row>
    <row r="38" spans="1:7" x14ac:dyDescent="0.25">
      <c r="A38" s="1">
        <v>35</v>
      </c>
      <c r="B38">
        <v>1500631</v>
      </c>
      <c r="C38" t="s">
        <v>33</v>
      </c>
      <c r="D38" s="4"/>
      <c r="E38" s="4"/>
      <c r="F38" s="4">
        <v>30</v>
      </c>
      <c r="G38" s="4">
        <f t="shared" si="0"/>
        <v>30</v>
      </c>
    </row>
    <row r="39" spans="1:7" x14ac:dyDescent="0.25">
      <c r="A39" s="1">
        <v>36</v>
      </c>
      <c r="B39">
        <v>1503806</v>
      </c>
      <c r="C39" t="s">
        <v>54</v>
      </c>
      <c r="D39" s="4">
        <v>10</v>
      </c>
      <c r="E39" s="4">
        <v>25</v>
      </c>
      <c r="F39" s="4">
        <v>35</v>
      </c>
      <c r="G39" s="4">
        <f t="shared" si="0"/>
        <v>70</v>
      </c>
    </row>
    <row r="40" spans="1:7" x14ac:dyDescent="0.25">
      <c r="A40" s="1">
        <v>37</v>
      </c>
      <c r="B40">
        <v>1503846</v>
      </c>
      <c r="C40" t="s">
        <v>55</v>
      </c>
      <c r="D40" s="4"/>
      <c r="E40" s="4"/>
      <c r="F40" s="4"/>
      <c r="G40" s="4">
        <f t="shared" si="0"/>
        <v>0</v>
      </c>
    </row>
    <row r="41" spans="1:7" x14ac:dyDescent="0.25">
      <c r="A41" s="1">
        <v>38</v>
      </c>
      <c r="B41">
        <v>1505066</v>
      </c>
      <c r="C41" t="s">
        <v>62</v>
      </c>
      <c r="D41" s="4">
        <v>10</v>
      </c>
      <c r="E41" s="4">
        <v>25</v>
      </c>
      <c r="F41" s="4">
        <v>35</v>
      </c>
      <c r="G41" s="4">
        <f t="shared" si="0"/>
        <v>70</v>
      </c>
    </row>
    <row r="42" spans="1:7" x14ac:dyDescent="0.25">
      <c r="A42" s="1">
        <v>39</v>
      </c>
      <c r="B42">
        <v>1504286</v>
      </c>
      <c r="C42" t="s">
        <v>57</v>
      </c>
      <c r="D42" s="4">
        <v>10</v>
      </c>
      <c r="E42" s="4">
        <v>30</v>
      </c>
      <c r="F42" s="4">
        <v>40</v>
      </c>
      <c r="G42" s="4">
        <f t="shared" si="0"/>
        <v>80</v>
      </c>
    </row>
    <row r="43" spans="1:7" x14ac:dyDescent="0.25">
      <c r="A43" s="1">
        <v>40</v>
      </c>
      <c r="B43">
        <v>1500877</v>
      </c>
      <c r="C43" t="s">
        <v>34</v>
      </c>
      <c r="D43" s="4"/>
      <c r="E43" s="4"/>
      <c r="F43" s="4">
        <v>20</v>
      </c>
      <c r="G43" s="4">
        <f t="shared" si="0"/>
        <v>20</v>
      </c>
    </row>
    <row r="44" spans="1:7" x14ac:dyDescent="0.25">
      <c r="A44" s="1">
        <v>41</v>
      </c>
      <c r="B44">
        <v>1500879</v>
      </c>
      <c r="C44" t="s">
        <v>35</v>
      </c>
      <c r="D44" s="4"/>
      <c r="E44" s="4"/>
      <c r="F44" s="4">
        <v>20</v>
      </c>
      <c r="G44" s="4">
        <f t="shared" si="0"/>
        <v>20</v>
      </c>
    </row>
    <row r="45" spans="1:7" x14ac:dyDescent="0.25">
      <c r="A45" s="1">
        <v>42</v>
      </c>
      <c r="B45">
        <v>1501828</v>
      </c>
      <c r="C45" t="s">
        <v>47</v>
      </c>
      <c r="D45" s="4">
        <v>10</v>
      </c>
      <c r="E45" s="4">
        <v>15</v>
      </c>
      <c r="F45" s="4">
        <v>25</v>
      </c>
      <c r="G45" s="4">
        <f t="shared" si="0"/>
        <v>50</v>
      </c>
    </row>
    <row r="46" spans="1:7" x14ac:dyDescent="0.25">
      <c r="A46" s="1">
        <v>43</v>
      </c>
      <c r="B46">
        <v>1503617</v>
      </c>
      <c r="C46" t="s">
        <v>50</v>
      </c>
      <c r="D46" s="4"/>
      <c r="E46" s="4"/>
      <c r="F46" s="4">
        <v>20</v>
      </c>
      <c r="G46" s="4">
        <f t="shared" si="0"/>
        <v>20</v>
      </c>
    </row>
    <row r="47" spans="1:7" x14ac:dyDescent="0.25">
      <c r="A47" s="1">
        <v>44</v>
      </c>
      <c r="B47">
        <v>1501496</v>
      </c>
      <c r="C47" t="s">
        <v>42</v>
      </c>
      <c r="D47" s="4">
        <v>10</v>
      </c>
      <c r="E47" s="4">
        <v>20</v>
      </c>
      <c r="F47" s="4">
        <v>35</v>
      </c>
      <c r="G47" s="4">
        <f t="shared" si="0"/>
        <v>65</v>
      </c>
    </row>
    <row r="48" spans="1:7" x14ac:dyDescent="0.25">
      <c r="A48" s="1">
        <v>45</v>
      </c>
      <c r="B48">
        <v>1503677</v>
      </c>
      <c r="C48" t="s">
        <v>53</v>
      </c>
      <c r="D48" s="4">
        <v>10</v>
      </c>
      <c r="E48" s="4">
        <v>20</v>
      </c>
      <c r="F48" s="4">
        <v>40</v>
      </c>
      <c r="G48" s="4">
        <f t="shared" si="0"/>
        <v>70</v>
      </c>
    </row>
    <row r="49" spans="1:7" x14ac:dyDescent="0.25">
      <c r="A49" s="1">
        <v>46</v>
      </c>
      <c r="B49">
        <v>1502144</v>
      </c>
      <c r="C49" t="s">
        <v>49</v>
      </c>
      <c r="D49" s="4"/>
      <c r="E49" s="4"/>
      <c r="F49" s="4">
        <v>10</v>
      </c>
      <c r="G49" s="4">
        <f t="shared" si="0"/>
        <v>10</v>
      </c>
    </row>
    <row r="50" spans="1:7" x14ac:dyDescent="0.25">
      <c r="A50" s="1">
        <v>47</v>
      </c>
      <c r="B50">
        <v>1505735</v>
      </c>
      <c r="C50" t="s">
        <v>66</v>
      </c>
      <c r="D50" s="4"/>
      <c r="E50" s="4"/>
      <c r="F50" s="4"/>
      <c r="G50" s="4">
        <f t="shared" si="0"/>
        <v>0</v>
      </c>
    </row>
    <row r="51" spans="1:7" x14ac:dyDescent="0.25">
      <c r="A51" s="1">
        <v>48</v>
      </c>
      <c r="B51">
        <v>1505914</v>
      </c>
      <c r="C51" t="s">
        <v>68</v>
      </c>
      <c r="D51" s="4">
        <v>10</v>
      </c>
      <c r="E51" s="4">
        <v>20</v>
      </c>
      <c r="F51" s="4">
        <v>30</v>
      </c>
      <c r="G51" s="4">
        <f t="shared" si="0"/>
        <v>60</v>
      </c>
    </row>
    <row r="52" spans="1:7" x14ac:dyDescent="0.25">
      <c r="A52" s="1">
        <v>49</v>
      </c>
      <c r="B52">
        <v>1500531</v>
      </c>
      <c r="C52" t="s">
        <v>31</v>
      </c>
      <c r="D52" s="4">
        <v>10</v>
      </c>
      <c r="E52" s="4">
        <v>35</v>
      </c>
      <c r="F52" s="4">
        <v>45</v>
      </c>
      <c r="G52" s="4">
        <f t="shared" si="0"/>
        <v>90</v>
      </c>
    </row>
    <row r="53" spans="1:7" x14ac:dyDescent="0.25">
      <c r="A53" s="1">
        <v>50</v>
      </c>
      <c r="B53">
        <v>1501377</v>
      </c>
      <c r="C53" t="s">
        <v>39</v>
      </c>
      <c r="D53" s="4"/>
      <c r="E53" s="4"/>
      <c r="F53" s="4">
        <v>20</v>
      </c>
      <c r="G53" s="4">
        <f t="shared" si="0"/>
        <v>20</v>
      </c>
    </row>
    <row r="54" spans="1:7" x14ac:dyDescent="0.25">
      <c r="A54" s="1">
        <v>51</v>
      </c>
      <c r="B54">
        <v>1504509</v>
      </c>
      <c r="C54" t="s">
        <v>60</v>
      </c>
      <c r="D54" s="4">
        <v>10</v>
      </c>
      <c r="E54" s="4"/>
      <c r="F54" s="4">
        <v>10</v>
      </c>
      <c r="G54" s="4">
        <f t="shared" si="0"/>
        <v>20</v>
      </c>
    </row>
    <row r="55" spans="1:7" x14ac:dyDescent="0.25">
      <c r="A55" s="1">
        <v>52</v>
      </c>
      <c r="B55">
        <v>1504526</v>
      </c>
      <c r="C55" t="s">
        <v>61</v>
      </c>
      <c r="D55" s="4">
        <v>10</v>
      </c>
      <c r="E55" s="4">
        <v>20</v>
      </c>
      <c r="F55" s="4">
        <v>30</v>
      </c>
      <c r="G55" s="4">
        <f t="shared" si="0"/>
        <v>60</v>
      </c>
    </row>
    <row r="56" spans="1:7" x14ac:dyDescent="0.25">
      <c r="A56" s="1">
        <v>53</v>
      </c>
      <c r="B56">
        <v>1501512</v>
      </c>
      <c r="C56" t="s">
        <v>43</v>
      </c>
      <c r="D56" s="4">
        <v>10</v>
      </c>
      <c r="E56" s="4">
        <v>10</v>
      </c>
      <c r="F56" s="4">
        <v>25</v>
      </c>
      <c r="G56" s="4">
        <f t="shared" si="0"/>
        <v>45</v>
      </c>
    </row>
    <row r="57" spans="1:7" x14ac:dyDescent="0.25">
      <c r="A57" s="1">
        <v>54</v>
      </c>
      <c r="B57">
        <v>1507506</v>
      </c>
      <c r="C57" t="s">
        <v>72</v>
      </c>
      <c r="D57" s="4"/>
      <c r="E57" s="4"/>
      <c r="F57" s="4"/>
      <c r="G57" s="4">
        <f t="shared" si="0"/>
        <v>0</v>
      </c>
    </row>
    <row r="58" spans="1:7" x14ac:dyDescent="0.25">
      <c r="A58" s="1">
        <v>55</v>
      </c>
      <c r="B58">
        <v>1501834</v>
      </c>
      <c r="C58" t="s">
        <v>48</v>
      </c>
      <c r="D58" s="4">
        <v>10</v>
      </c>
      <c r="E58" s="4"/>
      <c r="F58" s="4">
        <v>25</v>
      </c>
      <c r="G58" s="4">
        <f t="shared" si="0"/>
        <v>35</v>
      </c>
    </row>
    <row r="59" spans="1:7" x14ac:dyDescent="0.25">
      <c r="A59" s="1">
        <v>56</v>
      </c>
      <c r="B59">
        <v>1501810</v>
      </c>
      <c r="C59" t="s">
        <v>46</v>
      </c>
      <c r="D59" s="4"/>
      <c r="E59" s="4"/>
      <c r="F59" s="4">
        <v>20</v>
      </c>
      <c r="G59" s="4">
        <f t="shared" si="0"/>
        <v>20</v>
      </c>
    </row>
    <row r="60" spans="1:7" x14ac:dyDescent="0.25">
      <c r="A60" s="1">
        <v>57</v>
      </c>
      <c r="B60">
        <v>1503639</v>
      </c>
      <c r="C60" t="s">
        <v>52</v>
      </c>
      <c r="D60" s="4">
        <v>10</v>
      </c>
      <c r="E60" s="4">
        <v>15</v>
      </c>
      <c r="F60" s="4">
        <v>25</v>
      </c>
      <c r="G60" s="4">
        <f t="shared" si="0"/>
        <v>50</v>
      </c>
    </row>
    <row r="61" spans="1:7" x14ac:dyDescent="0.25">
      <c r="A61" s="1">
        <v>58</v>
      </c>
      <c r="B61">
        <v>1505723</v>
      </c>
      <c r="C61" t="s">
        <v>75</v>
      </c>
      <c r="D61" s="4"/>
      <c r="E61" s="4"/>
      <c r="F61" s="4"/>
      <c r="G61" s="4">
        <f t="shared" si="0"/>
        <v>0</v>
      </c>
    </row>
    <row r="62" spans="1:7" x14ac:dyDescent="0.25">
      <c r="A62" s="1">
        <v>59</v>
      </c>
      <c r="B62">
        <v>1505851</v>
      </c>
      <c r="C62" t="s">
        <v>67</v>
      </c>
      <c r="D62" s="4"/>
      <c r="E62" s="4"/>
      <c r="F62" s="4"/>
      <c r="G62" s="4">
        <f t="shared" si="0"/>
        <v>0</v>
      </c>
    </row>
    <row r="63" spans="1:7" x14ac:dyDescent="0.25">
      <c r="A63" s="1">
        <v>60</v>
      </c>
      <c r="B63">
        <v>1505439</v>
      </c>
      <c r="C63" t="s">
        <v>64</v>
      </c>
      <c r="D63" s="4">
        <v>10</v>
      </c>
      <c r="E63" s="4">
        <v>40</v>
      </c>
      <c r="F63" s="4">
        <v>50</v>
      </c>
      <c r="G63" s="4">
        <f t="shared" si="0"/>
        <v>100</v>
      </c>
    </row>
    <row r="64" spans="1:7" x14ac:dyDescent="0.25">
      <c r="A64" s="1">
        <v>61</v>
      </c>
      <c r="B64">
        <v>1506931</v>
      </c>
      <c r="C64" t="s">
        <v>71</v>
      </c>
      <c r="D64" s="4"/>
      <c r="E64" s="4"/>
      <c r="F64" s="4">
        <v>20</v>
      </c>
      <c r="G64" s="4">
        <f t="shared" si="0"/>
        <v>20</v>
      </c>
    </row>
    <row r="65" spans="1:7" x14ac:dyDescent="0.25">
      <c r="A65" s="1">
        <v>62</v>
      </c>
      <c r="B65">
        <v>1504300</v>
      </c>
      <c r="C65" t="s">
        <v>58</v>
      </c>
      <c r="D65" s="4">
        <v>10</v>
      </c>
      <c r="E65" s="4">
        <v>30</v>
      </c>
      <c r="F65" s="4">
        <v>35</v>
      </c>
      <c r="G65" s="4">
        <f t="shared" si="0"/>
        <v>75</v>
      </c>
    </row>
    <row r="66" spans="1:7" x14ac:dyDescent="0.25">
      <c r="A66" s="1">
        <v>63</v>
      </c>
      <c r="B66">
        <v>1501393</v>
      </c>
      <c r="C66" t="s">
        <v>40</v>
      </c>
      <c r="D66" s="4">
        <v>10</v>
      </c>
      <c r="E66" s="4">
        <v>5</v>
      </c>
      <c r="F66" s="4">
        <v>20</v>
      </c>
      <c r="G66" s="4">
        <f t="shared" si="0"/>
        <v>35</v>
      </c>
    </row>
    <row r="67" spans="1:7" x14ac:dyDescent="0.25">
      <c r="A67" s="1">
        <v>64</v>
      </c>
      <c r="B67">
        <v>1501005</v>
      </c>
      <c r="C67" t="s">
        <v>36</v>
      </c>
      <c r="D67" s="4"/>
      <c r="E67" s="4"/>
      <c r="F67" s="4">
        <v>20</v>
      </c>
      <c r="G67" s="4">
        <f t="shared" si="0"/>
        <v>20</v>
      </c>
    </row>
    <row r="68" spans="1:7" x14ac:dyDescent="0.25">
      <c r="A68" s="1">
        <v>65</v>
      </c>
      <c r="B68">
        <v>1501349</v>
      </c>
      <c r="C68" t="s">
        <v>38</v>
      </c>
      <c r="D68" s="4">
        <v>10</v>
      </c>
      <c r="E68" s="4"/>
      <c r="F68" s="4">
        <v>20</v>
      </c>
      <c r="G68" s="4">
        <f t="shared" si="0"/>
        <v>30</v>
      </c>
    </row>
    <row r="69" spans="1:7" x14ac:dyDescent="0.25">
      <c r="A69" s="1">
        <v>66</v>
      </c>
      <c r="B69">
        <v>1506748</v>
      </c>
      <c r="C69" t="s">
        <v>70</v>
      </c>
      <c r="D69" s="4">
        <v>10</v>
      </c>
      <c r="E69" s="4">
        <v>30</v>
      </c>
      <c r="F69" s="4">
        <v>40</v>
      </c>
      <c r="G69" s="4">
        <f t="shared" ref="G69:G79" si="1">D69+E69+F69</f>
        <v>80</v>
      </c>
    </row>
    <row r="70" spans="1:7" x14ac:dyDescent="0.25">
      <c r="A70" s="1">
        <v>67</v>
      </c>
      <c r="B70">
        <v>1501781</v>
      </c>
      <c r="C70" t="s">
        <v>45</v>
      </c>
      <c r="D70" s="4">
        <v>10</v>
      </c>
      <c r="E70" s="4"/>
      <c r="F70" s="4">
        <v>20</v>
      </c>
      <c r="G70" s="4">
        <f t="shared" si="1"/>
        <v>30</v>
      </c>
    </row>
    <row r="71" spans="1:7" x14ac:dyDescent="0.25">
      <c r="A71" s="1">
        <v>68</v>
      </c>
      <c r="B71">
        <v>1501250</v>
      </c>
      <c r="C71" t="s">
        <v>37</v>
      </c>
      <c r="D71" s="4"/>
      <c r="E71" s="4"/>
      <c r="F71" s="4">
        <v>25</v>
      </c>
      <c r="G71" s="4">
        <f t="shared" si="1"/>
        <v>25</v>
      </c>
    </row>
    <row r="72" spans="1:7" x14ac:dyDescent="0.25">
      <c r="A72" s="1">
        <v>69</v>
      </c>
      <c r="B72">
        <v>1501443</v>
      </c>
      <c r="C72" t="s">
        <v>41</v>
      </c>
      <c r="D72" s="4">
        <v>10</v>
      </c>
      <c r="E72" s="4"/>
      <c r="F72" s="4">
        <v>20</v>
      </c>
      <c r="G72" s="4">
        <f t="shared" si="1"/>
        <v>30</v>
      </c>
    </row>
    <row r="73" spans="1:7" x14ac:dyDescent="0.25">
      <c r="A73" s="1">
        <v>70</v>
      </c>
      <c r="B73">
        <v>1500377</v>
      </c>
      <c r="C73" t="s">
        <v>30</v>
      </c>
      <c r="D73" s="4"/>
      <c r="E73" s="4"/>
      <c r="F73" s="4">
        <v>25</v>
      </c>
      <c r="G73" s="4">
        <f t="shared" si="1"/>
        <v>25</v>
      </c>
    </row>
    <row r="74" spans="1:7" x14ac:dyDescent="0.25">
      <c r="A74" s="1">
        <v>71</v>
      </c>
      <c r="B74">
        <v>1506479</v>
      </c>
      <c r="C74" t="s">
        <v>69</v>
      </c>
      <c r="D74" s="4">
        <v>10</v>
      </c>
      <c r="E74" s="4">
        <v>25</v>
      </c>
      <c r="F74" s="4">
        <v>30</v>
      </c>
      <c r="G74" s="4">
        <f t="shared" si="1"/>
        <v>65</v>
      </c>
    </row>
    <row r="75" spans="1:7" x14ac:dyDescent="0.25">
      <c r="A75" s="1">
        <v>72</v>
      </c>
      <c r="B75">
        <v>1505509</v>
      </c>
      <c r="C75" t="s">
        <v>65</v>
      </c>
      <c r="D75" s="4"/>
      <c r="E75" s="4"/>
      <c r="F75" s="4">
        <v>30</v>
      </c>
      <c r="G75" s="4">
        <f t="shared" si="1"/>
        <v>30</v>
      </c>
    </row>
    <row r="76" spans="1:7" x14ac:dyDescent="0.25">
      <c r="A76" s="1">
        <v>73</v>
      </c>
      <c r="B76">
        <v>1500228</v>
      </c>
      <c r="C76" t="s">
        <v>29</v>
      </c>
      <c r="D76" s="4">
        <v>10</v>
      </c>
      <c r="E76" s="4"/>
      <c r="F76" s="4">
        <v>20</v>
      </c>
      <c r="G76" s="4">
        <f t="shared" si="1"/>
        <v>30</v>
      </c>
    </row>
    <row r="77" spans="1:7" x14ac:dyDescent="0.25">
      <c r="A77" s="1">
        <v>74</v>
      </c>
      <c r="B77">
        <v>1504373</v>
      </c>
      <c r="C77" t="s">
        <v>59</v>
      </c>
      <c r="D77" s="4">
        <v>10</v>
      </c>
      <c r="E77" s="4">
        <v>5</v>
      </c>
      <c r="F77" s="4">
        <v>10</v>
      </c>
      <c r="G77" s="4">
        <f t="shared" si="1"/>
        <v>25</v>
      </c>
    </row>
    <row r="78" spans="1:7" x14ac:dyDescent="0.25">
      <c r="A78" s="1">
        <v>75</v>
      </c>
      <c r="B78">
        <v>1504215</v>
      </c>
      <c r="C78" t="s">
        <v>56</v>
      </c>
      <c r="D78" s="4">
        <v>10</v>
      </c>
      <c r="E78" s="4">
        <v>30</v>
      </c>
      <c r="F78" s="4">
        <v>40</v>
      </c>
      <c r="G78" s="4">
        <f t="shared" si="1"/>
        <v>80</v>
      </c>
    </row>
    <row r="79" spans="1:7" x14ac:dyDescent="0.25">
      <c r="A79" s="1">
        <v>76</v>
      </c>
      <c r="B79" s="7">
        <v>1500558</v>
      </c>
      <c r="C79" t="s">
        <v>32</v>
      </c>
      <c r="D79" s="4"/>
      <c r="E79" s="4"/>
      <c r="F79" s="4"/>
      <c r="G79" s="4">
        <f t="shared" si="1"/>
        <v>0</v>
      </c>
    </row>
    <row r="82" spans="7:7" x14ac:dyDescent="0.25">
      <c r="G82">
        <f>AVERAGE(G4:G79)</f>
        <v>35.921052631578945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workbookViewId="0">
      <selection activeCell="F55" sqref="F55"/>
    </sheetView>
  </sheetViews>
  <sheetFormatPr defaultRowHeight="15" x14ac:dyDescent="0.25"/>
  <cols>
    <col min="3" max="3" width="30.85546875" bestFit="1" customWidth="1"/>
  </cols>
  <sheetData>
    <row r="2" spans="1:7" x14ac:dyDescent="0.25">
      <c r="A2" s="1"/>
      <c r="B2" s="1"/>
      <c r="C2" s="1"/>
    </row>
    <row r="3" spans="1:7" x14ac:dyDescent="0.25">
      <c r="A3" s="2" t="s">
        <v>6</v>
      </c>
      <c r="B3" s="2" t="s">
        <v>7</v>
      </c>
      <c r="C3" s="2" t="s">
        <v>8</v>
      </c>
      <c r="D3" s="2" t="s">
        <v>97</v>
      </c>
      <c r="E3" s="2" t="s">
        <v>98</v>
      </c>
      <c r="F3" s="2" t="s">
        <v>99</v>
      </c>
      <c r="G3" s="2" t="s">
        <v>100</v>
      </c>
    </row>
    <row r="4" spans="1:7" x14ac:dyDescent="0.25">
      <c r="A4" s="1">
        <v>1</v>
      </c>
      <c r="B4">
        <v>902006</v>
      </c>
      <c r="C4" t="s">
        <v>18</v>
      </c>
      <c r="D4">
        <f>'Kuis 1'!G4</f>
        <v>30</v>
      </c>
      <c r="E4">
        <f>'Kuis 2'!G4</f>
        <v>25</v>
      </c>
      <c r="F4">
        <f>'Kuis 3'!G4</f>
        <v>40</v>
      </c>
      <c r="G4">
        <f>(D4+F4)/2</f>
        <v>35</v>
      </c>
    </row>
    <row r="5" spans="1:7" x14ac:dyDescent="0.25">
      <c r="A5" s="1">
        <v>2</v>
      </c>
      <c r="B5">
        <v>902100</v>
      </c>
      <c r="C5" t="s">
        <v>19</v>
      </c>
      <c r="D5">
        <f>'Kuis 1'!G5</f>
        <v>50</v>
      </c>
      <c r="E5">
        <f>'Kuis 2'!G5</f>
        <v>55</v>
      </c>
      <c r="F5">
        <f>'Kuis 3'!G5</f>
        <v>40</v>
      </c>
      <c r="G5">
        <f>(E5+D5)/2</f>
        <v>52.5</v>
      </c>
    </row>
    <row r="6" spans="1:7" x14ac:dyDescent="0.25">
      <c r="A6" s="1">
        <v>3</v>
      </c>
      <c r="B6">
        <v>902289</v>
      </c>
      <c r="C6" t="s">
        <v>20</v>
      </c>
      <c r="D6">
        <f>'Kuis 1'!G6</f>
        <v>35</v>
      </c>
      <c r="E6">
        <f>'Kuis 2'!G6</f>
        <v>0</v>
      </c>
      <c r="F6">
        <f>'Kuis 3'!G6</f>
        <v>40</v>
      </c>
      <c r="G6">
        <f>(E6+F6)/2</f>
        <v>20</v>
      </c>
    </row>
    <row r="7" spans="1:7" x14ac:dyDescent="0.25">
      <c r="A7" s="1">
        <v>4</v>
      </c>
      <c r="B7">
        <v>907183</v>
      </c>
      <c r="C7" t="s">
        <v>21</v>
      </c>
      <c r="D7">
        <f>'Kuis 1'!G7</f>
        <v>30</v>
      </c>
      <c r="E7">
        <f>'Kuis 2'!G7</f>
        <v>0</v>
      </c>
      <c r="F7">
        <f>'Kuis 3'!G7</f>
        <v>0</v>
      </c>
      <c r="G7">
        <f t="shared" ref="G7:G68" si="0">(E7+D7)/2</f>
        <v>15</v>
      </c>
    </row>
    <row r="8" spans="1:7" x14ac:dyDescent="0.25">
      <c r="A8" s="1">
        <v>5</v>
      </c>
      <c r="B8">
        <v>1000207</v>
      </c>
      <c r="C8" t="s">
        <v>22</v>
      </c>
      <c r="D8">
        <f>'Kuis 1'!G8</f>
        <v>70</v>
      </c>
      <c r="E8">
        <f>'Kuis 2'!G8</f>
        <v>65</v>
      </c>
      <c r="F8">
        <f>'Kuis 3'!G8</f>
        <v>40</v>
      </c>
      <c r="G8">
        <f t="shared" si="0"/>
        <v>67.5</v>
      </c>
    </row>
    <row r="9" spans="1:7" x14ac:dyDescent="0.25">
      <c r="A9" s="1">
        <v>6</v>
      </c>
      <c r="B9">
        <v>1000516</v>
      </c>
      <c r="C9" t="s">
        <v>23</v>
      </c>
      <c r="D9">
        <f>'Kuis 1'!G9</f>
        <v>50</v>
      </c>
      <c r="E9">
        <f>'Kuis 2'!G9</f>
        <v>0</v>
      </c>
      <c r="F9">
        <f>'Kuis 3'!G9</f>
        <v>0</v>
      </c>
      <c r="G9">
        <f t="shared" si="0"/>
        <v>25</v>
      </c>
    </row>
    <row r="10" spans="1:7" x14ac:dyDescent="0.25">
      <c r="A10" s="1">
        <v>7</v>
      </c>
      <c r="B10">
        <v>1003129</v>
      </c>
      <c r="C10" t="s">
        <v>24</v>
      </c>
      <c r="D10">
        <f>'Kuis 1'!G10</f>
        <v>50</v>
      </c>
      <c r="E10">
        <f>'Kuis 2'!G10</f>
        <v>50</v>
      </c>
      <c r="F10">
        <f>'Kuis 3'!G10</f>
        <v>40</v>
      </c>
      <c r="G10">
        <f t="shared" si="0"/>
        <v>50</v>
      </c>
    </row>
    <row r="11" spans="1:7" x14ac:dyDescent="0.25">
      <c r="A11" s="1">
        <v>8</v>
      </c>
      <c r="B11">
        <v>1005231</v>
      </c>
      <c r="C11" t="s">
        <v>25</v>
      </c>
      <c r="D11">
        <f>'Kuis 1'!G11</f>
        <v>0</v>
      </c>
      <c r="E11">
        <f>'Kuis 2'!G11</f>
        <v>50</v>
      </c>
      <c r="F11">
        <f>'Kuis 3'!G11</f>
        <v>0</v>
      </c>
      <c r="G11">
        <f t="shared" si="0"/>
        <v>25</v>
      </c>
    </row>
    <row r="12" spans="1:7" x14ac:dyDescent="0.25">
      <c r="A12" s="1">
        <v>9</v>
      </c>
      <c r="B12">
        <v>1006247</v>
      </c>
      <c r="C12" t="s">
        <v>26</v>
      </c>
      <c r="D12">
        <f>'Kuis 1'!G12</f>
        <v>0</v>
      </c>
      <c r="E12">
        <f>'Kuis 2'!G12</f>
        <v>0</v>
      </c>
      <c r="F12">
        <f>'Kuis 3'!G12</f>
        <v>0</v>
      </c>
      <c r="G12">
        <f t="shared" si="0"/>
        <v>0</v>
      </c>
    </row>
    <row r="13" spans="1:7" x14ac:dyDescent="0.25">
      <c r="A13" s="1">
        <v>10</v>
      </c>
      <c r="B13">
        <v>1104437</v>
      </c>
      <c r="C13" t="s">
        <v>27</v>
      </c>
      <c r="D13">
        <f>'Kuis 1'!G13</f>
        <v>40</v>
      </c>
      <c r="E13">
        <f>'Kuis 2'!G13</f>
        <v>65</v>
      </c>
      <c r="F13">
        <f>'Kuis 3'!G13</f>
        <v>65</v>
      </c>
      <c r="G13">
        <f>(E13+F13)/2</f>
        <v>65</v>
      </c>
    </row>
    <row r="14" spans="1:7" x14ac:dyDescent="0.25">
      <c r="A14" s="1">
        <v>11</v>
      </c>
      <c r="B14">
        <v>1301342</v>
      </c>
      <c r="C14" t="s">
        <v>0</v>
      </c>
      <c r="D14">
        <f>'Kuis 1'!G14</f>
        <v>60</v>
      </c>
      <c r="E14">
        <f>'Kuis 2'!G14</f>
        <v>45</v>
      </c>
      <c r="F14">
        <f>'Kuis 3'!G14</f>
        <v>30</v>
      </c>
      <c r="G14">
        <f>(E14+D14)/2</f>
        <v>52.5</v>
      </c>
    </row>
    <row r="15" spans="1:7" x14ac:dyDescent="0.25">
      <c r="A15" s="1">
        <v>12</v>
      </c>
      <c r="B15">
        <v>1301643</v>
      </c>
      <c r="C15" t="s">
        <v>1</v>
      </c>
      <c r="D15">
        <f>'Kuis 1'!G15</f>
        <v>45</v>
      </c>
      <c r="E15">
        <f>'Kuis 2'!G15</f>
        <v>65</v>
      </c>
      <c r="F15">
        <f>'Kuis 3'!G15</f>
        <v>0</v>
      </c>
      <c r="G15">
        <f>(E15+D15)/2</f>
        <v>55</v>
      </c>
    </row>
    <row r="16" spans="1:7" x14ac:dyDescent="0.25">
      <c r="A16" s="1">
        <v>13</v>
      </c>
      <c r="B16">
        <v>1301884</v>
      </c>
      <c r="C16" t="s">
        <v>2</v>
      </c>
      <c r="D16">
        <f>'Kuis 1'!G16</f>
        <v>0</v>
      </c>
      <c r="E16">
        <f>'Kuis 2'!G16</f>
        <v>60</v>
      </c>
      <c r="F16">
        <f>'Kuis 3'!G16</f>
        <v>25</v>
      </c>
      <c r="G16">
        <f>(E16+F16)/2</f>
        <v>42.5</v>
      </c>
    </row>
    <row r="17" spans="1:7" x14ac:dyDescent="0.25">
      <c r="A17" s="1">
        <v>14</v>
      </c>
      <c r="B17">
        <v>1301919</v>
      </c>
      <c r="C17" t="s">
        <v>3</v>
      </c>
      <c r="D17">
        <f>'Kuis 1'!G17</f>
        <v>65</v>
      </c>
      <c r="E17">
        <f>'Kuis 2'!G17</f>
        <v>0</v>
      </c>
      <c r="F17">
        <f>'Kuis 3'!G17</f>
        <v>70</v>
      </c>
      <c r="G17">
        <f>(F17+D17)/2</f>
        <v>67.5</v>
      </c>
    </row>
    <row r="18" spans="1:7" x14ac:dyDescent="0.25">
      <c r="A18" s="1">
        <v>15</v>
      </c>
      <c r="B18">
        <v>1304224</v>
      </c>
      <c r="C18" t="s">
        <v>4</v>
      </c>
      <c r="D18">
        <f>'Kuis 1'!G18</f>
        <v>30</v>
      </c>
      <c r="E18">
        <f>'Kuis 2'!G18</f>
        <v>0</v>
      </c>
      <c r="F18">
        <f>'Kuis 3'!G18</f>
        <v>0</v>
      </c>
      <c r="G18">
        <f t="shared" si="0"/>
        <v>15</v>
      </c>
    </row>
    <row r="19" spans="1:7" x14ac:dyDescent="0.25">
      <c r="A19" s="1">
        <v>16</v>
      </c>
      <c r="B19">
        <v>1306040</v>
      </c>
      <c r="C19" t="s">
        <v>5</v>
      </c>
      <c r="D19">
        <f>'Kuis 1'!G19</f>
        <v>0</v>
      </c>
      <c r="E19">
        <f>'Kuis 2'!G19</f>
        <v>0</v>
      </c>
      <c r="F19">
        <f>'Kuis 3'!G19</f>
        <v>0</v>
      </c>
      <c r="G19">
        <f t="shared" si="0"/>
        <v>0</v>
      </c>
    </row>
    <row r="20" spans="1:7" x14ac:dyDescent="0.25">
      <c r="A20" s="1">
        <v>17</v>
      </c>
      <c r="B20">
        <v>1400325</v>
      </c>
      <c r="C20" t="s">
        <v>15</v>
      </c>
      <c r="D20">
        <f>'Kuis 1'!G20</f>
        <v>65</v>
      </c>
      <c r="E20">
        <f>'Kuis 2'!G20</f>
        <v>35</v>
      </c>
      <c r="F20">
        <f>'Kuis 3'!G20</f>
        <v>25</v>
      </c>
      <c r="G20">
        <f t="shared" si="0"/>
        <v>50</v>
      </c>
    </row>
    <row r="21" spans="1:7" x14ac:dyDescent="0.25">
      <c r="A21" s="1">
        <v>18</v>
      </c>
      <c r="B21">
        <v>1400742</v>
      </c>
      <c r="C21" t="s">
        <v>11</v>
      </c>
      <c r="D21">
        <f>'Kuis 1'!G21</f>
        <v>50</v>
      </c>
      <c r="E21">
        <f>'Kuis 2'!G21</f>
        <v>35</v>
      </c>
      <c r="F21">
        <f>'Kuis 3'!G21</f>
        <v>60</v>
      </c>
      <c r="G21">
        <f>(F21+D21)/2</f>
        <v>55</v>
      </c>
    </row>
    <row r="22" spans="1:7" x14ac:dyDescent="0.25">
      <c r="A22" s="1">
        <v>19</v>
      </c>
      <c r="B22">
        <v>1400854</v>
      </c>
      <c r="C22" t="s">
        <v>12</v>
      </c>
      <c r="D22">
        <f>'Kuis 1'!G22</f>
        <v>40</v>
      </c>
      <c r="E22">
        <f>'Kuis 2'!G22</f>
        <v>35</v>
      </c>
      <c r="F22">
        <f>'Kuis 3'!G22</f>
        <v>25</v>
      </c>
      <c r="G22">
        <f t="shared" si="0"/>
        <v>37.5</v>
      </c>
    </row>
    <row r="23" spans="1:7" x14ac:dyDescent="0.25">
      <c r="A23" s="1">
        <v>20</v>
      </c>
      <c r="B23">
        <v>1401341</v>
      </c>
      <c r="C23" t="s">
        <v>14</v>
      </c>
      <c r="D23">
        <f>'Kuis 1'!G23</f>
        <v>60</v>
      </c>
      <c r="E23">
        <f>'Kuis 2'!G23</f>
        <v>60</v>
      </c>
      <c r="F23">
        <f>'Kuis 3'!G23</f>
        <v>25</v>
      </c>
      <c r="G23">
        <f t="shared" si="0"/>
        <v>60</v>
      </c>
    </row>
    <row r="24" spans="1:7" x14ac:dyDescent="0.25">
      <c r="A24" s="1">
        <v>21</v>
      </c>
      <c r="B24">
        <v>1401527</v>
      </c>
      <c r="C24" t="s">
        <v>13</v>
      </c>
      <c r="D24">
        <f>'Kuis 1'!G24</f>
        <v>50</v>
      </c>
      <c r="E24">
        <f>'Kuis 2'!G24</f>
        <v>40</v>
      </c>
      <c r="F24">
        <f>'Kuis 3'!G24</f>
        <v>35</v>
      </c>
      <c r="G24">
        <f t="shared" si="0"/>
        <v>45</v>
      </c>
    </row>
    <row r="25" spans="1:7" x14ac:dyDescent="0.25">
      <c r="A25" s="1">
        <v>22</v>
      </c>
      <c r="B25">
        <v>1401771</v>
      </c>
      <c r="C25" t="s">
        <v>16</v>
      </c>
      <c r="D25">
        <f>'Kuis 1'!G25</f>
        <v>80</v>
      </c>
      <c r="E25">
        <f>'Kuis 2'!G25</f>
        <v>55</v>
      </c>
      <c r="F25">
        <f>'Kuis 3'!G25</f>
        <v>35</v>
      </c>
      <c r="G25">
        <f t="shared" si="0"/>
        <v>67.5</v>
      </c>
    </row>
    <row r="26" spans="1:7" x14ac:dyDescent="0.25">
      <c r="A26" s="1">
        <v>23</v>
      </c>
      <c r="B26">
        <v>1404730</v>
      </c>
      <c r="C26" t="s">
        <v>10</v>
      </c>
      <c r="D26">
        <f>'Kuis 1'!G26</f>
        <v>60</v>
      </c>
      <c r="E26">
        <f>'Kuis 2'!G26</f>
        <v>60</v>
      </c>
      <c r="F26">
        <f>'Kuis 3'!G26</f>
        <v>50</v>
      </c>
      <c r="G26">
        <f t="shared" si="0"/>
        <v>60</v>
      </c>
    </row>
    <row r="27" spans="1:7" x14ac:dyDescent="0.25">
      <c r="A27" s="1">
        <v>24</v>
      </c>
      <c r="B27">
        <v>1405450</v>
      </c>
      <c r="C27" t="s">
        <v>9</v>
      </c>
      <c r="D27">
        <f>'Kuis 1'!G27</f>
        <v>0</v>
      </c>
      <c r="E27">
        <f>'Kuis 2'!G27</f>
        <v>0</v>
      </c>
      <c r="F27">
        <f>'Kuis 3'!G27</f>
        <v>0</v>
      </c>
      <c r="G27">
        <f t="shared" si="0"/>
        <v>0</v>
      </c>
    </row>
    <row r="28" spans="1:7" x14ac:dyDescent="0.25">
      <c r="A28" s="1">
        <v>25</v>
      </c>
      <c r="B28">
        <v>1407298</v>
      </c>
      <c r="C28" t="s">
        <v>28</v>
      </c>
      <c r="D28">
        <f>'Kuis 1'!G28</f>
        <v>30</v>
      </c>
      <c r="E28">
        <f>'Kuis 2'!G28</f>
        <v>55</v>
      </c>
      <c r="F28">
        <f>'Kuis 3'!G28</f>
        <v>20</v>
      </c>
      <c r="G28">
        <f t="shared" si="0"/>
        <v>42.5</v>
      </c>
    </row>
    <row r="29" spans="1:7" x14ac:dyDescent="0.25">
      <c r="A29" s="1">
        <v>26</v>
      </c>
      <c r="B29">
        <v>1400893</v>
      </c>
      <c r="C29" t="s">
        <v>76</v>
      </c>
      <c r="D29">
        <f>'Kuis 1'!G29</f>
        <v>65</v>
      </c>
      <c r="E29">
        <f>'Kuis 2'!G29</f>
        <v>70</v>
      </c>
      <c r="F29">
        <f>'Kuis 3'!G29</f>
        <v>40</v>
      </c>
      <c r="G29">
        <f t="shared" si="0"/>
        <v>67.5</v>
      </c>
    </row>
    <row r="30" spans="1:7" x14ac:dyDescent="0.25">
      <c r="A30" s="1">
        <v>27</v>
      </c>
      <c r="B30">
        <v>1400626</v>
      </c>
      <c r="C30" t="s">
        <v>77</v>
      </c>
      <c r="D30">
        <f>'Kuis 1'!G30</f>
        <v>100</v>
      </c>
      <c r="E30">
        <f>'Kuis 2'!G30</f>
        <v>70</v>
      </c>
      <c r="F30">
        <f>'Kuis 3'!G30</f>
        <v>60</v>
      </c>
      <c r="G30">
        <f t="shared" si="0"/>
        <v>85</v>
      </c>
    </row>
    <row r="31" spans="1:7" x14ac:dyDescent="0.25">
      <c r="A31" s="1">
        <v>28</v>
      </c>
      <c r="B31" s="4">
        <v>1403441</v>
      </c>
      <c r="C31" s="4" t="s">
        <v>78</v>
      </c>
      <c r="D31">
        <f>'Kuis 1'!G31</f>
        <v>100</v>
      </c>
      <c r="E31">
        <f>'Kuis 2'!G31</f>
        <v>75</v>
      </c>
      <c r="F31">
        <f>'Kuis 3'!G31</f>
        <v>80</v>
      </c>
      <c r="G31">
        <f>(F31+D31)/2</f>
        <v>90</v>
      </c>
    </row>
    <row r="32" spans="1:7" x14ac:dyDescent="0.25">
      <c r="A32" s="1">
        <v>29</v>
      </c>
      <c r="B32" s="4">
        <v>1401493</v>
      </c>
      <c r="C32" s="4" t="s">
        <v>79</v>
      </c>
      <c r="D32">
        <f>'Kuis 1'!G32</f>
        <v>65</v>
      </c>
      <c r="E32">
        <f>'Kuis 2'!G32</f>
        <v>50</v>
      </c>
      <c r="F32">
        <f>'Kuis 3'!G32</f>
        <v>40</v>
      </c>
      <c r="G32">
        <f t="shared" si="0"/>
        <v>57.5</v>
      </c>
    </row>
    <row r="33" spans="1:7" x14ac:dyDescent="0.25">
      <c r="A33" s="1">
        <v>30</v>
      </c>
      <c r="B33" s="4">
        <v>1407229</v>
      </c>
      <c r="C33" s="4" t="s">
        <v>80</v>
      </c>
      <c r="D33">
        <f>'Kuis 1'!G33</f>
        <v>100</v>
      </c>
      <c r="E33">
        <f>'Kuis 2'!G33</f>
        <v>96</v>
      </c>
      <c r="F33">
        <f>'Kuis 3'!G33</f>
        <v>70</v>
      </c>
      <c r="G33">
        <f t="shared" si="0"/>
        <v>98</v>
      </c>
    </row>
    <row r="34" spans="1:7" x14ac:dyDescent="0.25">
      <c r="A34" s="1">
        <v>31</v>
      </c>
      <c r="B34">
        <v>1503631</v>
      </c>
      <c r="C34" t="s">
        <v>51</v>
      </c>
      <c r="D34">
        <f>'Kuis 1'!G34</f>
        <v>100</v>
      </c>
      <c r="E34">
        <f>'Kuis 2'!G34</f>
        <v>60</v>
      </c>
      <c r="F34">
        <f>'Kuis 3'!G34</f>
        <v>80</v>
      </c>
      <c r="G34">
        <f>(F34+D34)/2</f>
        <v>90</v>
      </c>
    </row>
    <row r="35" spans="1:7" x14ac:dyDescent="0.25">
      <c r="A35" s="1">
        <v>32</v>
      </c>
      <c r="B35">
        <v>1501694</v>
      </c>
      <c r="C35" t="s">
        <v>44</v>
      </c>
      <c r="D35">
        <f>'Kuis 1'!G35</f>
        <v>65</v>
      </c>
      <c r="E35">
        <f>'Kuis 2'!G35</f>
        <v>70</v>
      </c>
      <c r="F35">
        <f>'Kuis 3'!G35</f>
        <v>20</v>
      </c>
      <c r="G35">
        <f t="shared" si="0"/>
        <v>67.5</v>
      </c>
    </row>
    <row r="36" spans="1:7" x14ac:dyDescent="0.25">
      <c r="A36" s="1">
        <v>33</v>
      </c>
      <c r="B36">
        <v>1505352</v>
      </c>
      <c r="C36" t="s">
        <v>63</v>
      </c>
      <c r="D36">
        <f>'Kuis 1'!G36</f>
        <v>90</v>
      </c>
      <c r="E36">
        <f>'Kuis 2'!G36</f>
        <v>60</v>
      </c>
      <c r="F36">
        <f>'Kuis 3'!G36</f>
        <v>70</v>
      </c>
      <c r="G36">
        <f>(F36+D36)/2</f>
        <v>80</v>
      </c>
    </row>
    <row r="37" spans="1:7" x14ac:dyDescent="0.25">
      <c r="A37" s="1">
        <v>34</v>
      </c>
      <c r="B37">
        <v>1507545</v>
      </c>
      <c r="C37" t="s">
        <v>73</v>
      </c>
      <c r="D37">
        <f>'Kuis 1'!G37</f>
        <v>0</v>
      </c>
      <c r="E37">
        <f>'Kuis 2'!G37</f>
        <v>50</v>
      </c>
      <c r="F37">
        <f>'Kuis 3'!G37</f>
        <v>0</v>
      </c>
      <c r="G37">
        <f t="shared" si="0"/>
        <v>25</v>
      </c>
    </row>
    <row r="38" spans="1:7" x14ac:dyDescent="0.25">
      <c r="A38" s="1">
        <v>35</v>
      </c>
      <c r="B38">
        <v>1500631</v>
      </c>
      <c r="C38" t="s">
        <v>33</v>
      </c>
      <c r="D38">
        <f>'Kuis 1'!G38</f>
        <v>45</v>
      </c>
      <c r="E38">
        <f>'Kuis 2'!G38</f>
        <v>60</v>
      </c>
      <c r="F38">
        <f>'Kuis 3'!G38</f>
        <v>30</v>
      </c>
      <c r="G38">
        <f t="shared" si="0"/>
        <v>52.5</v>
      </c>
    </row>
    <row r="39" spans="1:7" x14ac:dyDescent="0.25">
      <c r="A39" s="1">
        <v>36</v>
      </c>
      <c r="B39">
        <v>1503806</v>
      </c>
      <c r="C39" t="s">
        <v>54</v>
      </c>
      <c r="D39">
        <f>'Kuis 1'!G39</f>
        <v>75</v>
      </c>
      <c r="E39">
        <f>'Kuis 2'!G39</f>
        <v>55</v>
      </c>
      <c r="F39">
        <f>'Kuis 3'!G39</f>
        <v>70</v>
      </c>
      <c r="G39">
        <f>(F39+D39)/2</f>
        <v>72.5</v>
      </c>
    </row>
    <row r="40" spans="1:7" x14ac:dyDescent="0.25">
      <c r="A40" s="1">
        <v>37</v>
      </c>
      <c r="B40">
        <v>1503846</v>
      </c>
      <c r="C40" t="s">
        <v>55</v>
      </c>
      <c r="D40">
        <f>'Kuis 1'!G40</f>
        <v>70</v>
      </c>
      <c r="E40">
        <f>'Kuis 2'!G40</f>
        <v>0</v>
      </c>
      <c r="F40">
        <f>'Kuis 3'!G40</f>
        <v>0</v>
      </c>
      <c r="G40">
        <f t="shared" si="0"/>
        <v>35</v>
      </c>
    </row>
    <row r="41" spans="1:7" x14ac:dyDescent="0.25">
      <c r="A41" s="1">
        <v>38</v>
      </c>
      <c r="B41">
        <v>1505066</v>
      </c>
      <c r="C41" t="s">
        <v>62</v>
      </c>
      <c r="D41">
        <f>'Kuis 1'!G41</f>
        <v>75</v>
      </c>
      <c r="E41">
        <f>'Kuis 2'!G41</f>
        <v>50</v>
      </c>
      <c r="F41">
        <f>'Kuis 3'!G41</f>
        <v>70</v>
      </c>
      <c r="G41">
        <f>(F41+D41)/2</f>
        <v>72.5</v>
      </c>
    </row>
    <row r="42" spans="1:7" x14ac:dyDescent="0.25">
      <c r="A42" s="1">
        <v>39</v>
      </c>
      <c r="B42">
        <v>1504286</v>
      </c>
      <c r="C42" t="s">
        <v>57</v>
      </c>
      <c r="D42">
        <f>'Kuis 1'!G42</f>
        <v>100</v>
      </c>
      <c r="E42">
        <f>'Kuis 2'!G42</f>
        <v>50</v>
      </c>
      <c r="F42">
        <f>'Kuis 3'!G42</f>
        <v>80</v>
      </c>
      <c r="G42">
        <f>(F42+D42)/2</f>
        <v>90</v>
      </c>
    </row>
    <row r="43" spans="1:7" x14ac:dyDescent="0.25">
      <c r="A43" s="1">
        <v>40</v>
      </c>
      <c r="B43">
        <v>1500877</v>
      </c>
      <c r="C43" t="s">
        <v>34</v>
      </c>
      <c r="D43">
        <f>'Kuis 1'!G43</f>
        <v>45</v>
      </c>
      <c r="E43">
        <f>'Kuis 2'!G43</f>
        <v>45</v>
      </c>
      <c r="F43">
        <f>'Kuis 3'!G43</f>
        <v>20</v>
      </c>
      <c r="G43">
        <f t="shared" si="0"/>
        <v>45</v>
      </c>
    </row>
    <row r="44" spans="1:7" x14ac:dyDescent="0.25">
      <c r="A44" s="1">
        <v>41</v>
      </c>
      <c r="B44">
        <v>1500879</v>
      </c>
      <c r="C44" t="s">
        <v>35</v>
      </c>
      <c r="D44">
        <f>'Kuis 1'!G44</f>
        <v>60</v>
      </c>
      <c r="E44">
        <f>'Kuis 2'!G44</f>
        <v>60</v>
      </c>
      <c r="F44">
        <f>'Kuis 3'!G44</f>
        <v>20</v>
      </c>
      <c r="G44">
        <f t="shared" si="0"/>
        <v>60</v>
      </c>
    </row>
    <row r="45" spans="1:7" x14ac:dyDescent="0.25">
      <c r="A45" s="1">
        <v>42</v>
      </c>
      <c r="B45">
        <v>1501828</v>
      </c>
      <c r="C45" t="s">
        <v>47</v>
      </c>
      <c r="D45">
        <f>'Kuis 1'!G45</f>
        <v>65</v>
      </c>
      <c r="E45">
        <f>'Kuis 2'!G45</f>
        <v>50</v>
      </c>
      <c r="F45">
        <f>'Kuis 3'!G45</f>
        <v>50</v>
      </c>
      <c r="G45">
        <f>(E45+D45)/2</f>
        <v>57.5</v>
      </c>
    </row>
    <row r="46" spans="1:7" x14ac:dyDescent="0.25">
      <c r="A46" s="1">
        <v>43</v>
      </c>
      <c r="B46">
        <v>1503617</v>
      </c>
      <c r="C46" t="s">
        <v>50</v>
      </c>
      <c r="D46">
        <f>'Kuis 1'!G46</f>
        <v>70</v>
      </c>
      <c r="E46">
        <f>'Kuis 2'!G46</f>
        <v>40</v>
      </c>
      <c r="F46">
        <f>'Kuis 3'!G46</f>
        <v>20</v>
      </c>
      <c r="G46">
        <f t="shared" si="0"/>
        <v>55</v>
      </c>
    </row>
    <row r="47" spans="1:7" x14ac:dyDescent="0.25">
      <c r="A47" s="1">
        <v>44</v>
      </c>
      <c r="B47">
        <v>1501496</v>
      </c>
      <c r="C47" t="s">
        <v>42</v>
      </c>
      <c r="D47">
        <f>'Kuis 1'!G47</f>
        <v>100</v>
      </c>
      <c r="E47">
        <f>'Kuis 2'!G47</f>
        <v>75</v>
      </c>
      <c r="F47">
        <f>'Kuis 3'!G47</f>
        <v>65</v>
      </c>
      <c r="G47">
        <f t="shared" si="0"/>
        <v>87.5</v>
      </c>
    </row>
    <row r="48" spans="1:7" x14ac:dyDescent="0.25">
      <c r="A48" s="1">
        <v>45</v>
      </c>
      <c r="B48">
        <v>1503677</v>
      </c>
      <c r="C48" t="s">
        <v>53</v>
      </c>
      <c r="D48">
        <f>'Kuis 1'!G48</f>
        <v>75</v>
      </c>
      <c r="E48">
        <f>'Kuis 2'!G48</f>
        <v>60</v>
      </c>
      <c r="F48">
        <f>'Kuis 3'!G48</f>
        <v>70</v>
      </c>
      <c r="G48">
        <f>(F48+D48)/2</f>
        <v>72.5</v>
      </c>
    </row>
    <row r="49" spans="1:7" x14ac:dyDescent="0.25">
      <c r="A49" s="1">
        <v>46</v>
      </c>
      <c r="B49">
        <v>1502144</v>
      </c>
      <c r="C49" t="s">
        <v>49</v>
      </c>
      <c r="D49">
        <f>'Kuis 1'!G49</f>
        <v>100</v>
      </c>
      <c r="E49">
        <f>'Kuis 2'!G49</f>
        <v>80</v>
      </c>
      <c r="F49">
        <f>'Kuis 3'!G49</f>
        <v>10</v>
      </c>
      <c r="G49">
        <f t="shared" si="0"/>
        <v>90</v>
      </c>
    </row>
    <row r="50" spans="1:7" x14ac:dyDescent="0.25">
      <c r="A50" s="1">
        <v>47</v>
      </c>
      <c r="B50">
        <v>1505735</v>
      </c>
      <c r="C50" t="s">
        <v>66</v>
      </c>
      <c r="D50">
        <f>'Kuis 1'!G50</f>
        <v>70</v>
      </c>
      <c r="E50">
        <f>'Kuis 2'!G50</f>
        <v>40</v>
      </c>
      <c r="F50">
        <f>'Kuis 3'!G50</f>
        <v>0</v>
      </c>
      <c r="G50">
        <f t="shared" si="0"/>
        <v>55</v>
      </c>
    </row>
    <row r="51" spans="1:7" x14ac:dyDescent="0.25">
      <c r="A51" s="1">
        <v>48</v>
      </c>
      <c r="B51">
        <v>1505914</v>
      </c>
      <c r="C51" t="s">
        <v>68</v>
      </c>
      <c r="D51">
        <f>'Kuis 1'!G51</f>
        <v>0</v>
      </c>
      <c r="E51">
        <f>'Kuis 2'!G51</f>
        <v>60</v>
      </c>
      <c r="F51">
        <f>'Kuis 3'!G51</f>
        <v>60</v>
      </c>
      <c r="G51">
        <f>(E51+F51)/2</f>
        <v>60</v>
      </c>
    </row>
    <row r="52" spans="1:7" x14ac:dyDescent="0.25">
      <c r="A52" s="1">
        <v>49</v>
      </c>
      <c r="B52">
        <v>1500531</v>
      </c>
      <c r="C52" t="s">
        <v>31</v>
      </c>
      <c r="D52">
        <f>'Kuis 1'!G52</f>
        <v>100</v>
      </c>
      <c r="E52">
        <f>'Kuis 2'!G52</f>
        <v>90</v>
      </c>
      <c r="F52">
        <f>'Kuis 3'!G52</f>
        <v>90</v>
      </c>
      <c r="G52">
        <f t="shared" si="0"/>
        <v>95</v>
      </c>
    </row>
    <row r="53" spans="1:7" x14ac:dyDescent="0.25">
      <c r="A53" s="1">
        <v>50</v>
      </c>
      <c r="B53">
        <v>1501377</v>
      </c>
      <c r="C53" t="s">
        <v>39</v>
      </c>
      <c r="D53">
        <f>'Kuis 1'!G53</f>
        <v>50</v>
      </c>
      <c r="E53">
        <f>'Kuis 2'!G53</f>
        <v>70</v>
      </c>
      <c r="F53">
        <f>'Kuis 3'!G53</f>
        <v>20</v>
      </c>
      <c r="G53">
        <f t="shared" si="0"/>
        <v>60</v>
      </c>
    </row>
    <row r="54" spans="1:7" x14ac:dyDescent="0.25">
      <c r="A54" s="1">
        <v>51</v>
      </c>
      <c r="B54">
        <v>1504509</v>
      </c>
      <c r="C54" t="s">
        <v>60</v>
      </c>
      <c r="D54">
        <f>'Kuis 1'!G54</f>
        <v>100</v>
      </c>
      <c r="E54">
        <f>'Kuis 2'!G54</f>
        <v>75</v>
      </c>
      <c r="F54">
        <f>'Kuis 3'!G54</f>
        <v>20</v>
      </c>
      <c r="G54">
        <f t="shared" si="0"/>
        <v>87.5</v>
      </c>
    </row>
    <row r="55" spans="1:7" x14ac:dyDescent="0.25">
      <c r="A55" s="1">
        <v>52</v>
      </c>
      <c r="B55">
        <v>1504526</v>
      </c>
      <c r="C55" t="s">
        <v>61</v>
      </c>
      <c r="D55">
        <f>'Kuis 1'!G55</f>
        <v>95</v>
      </c>
      <c r="E55">
        <f>'Kuis 2'!G55</f>
        <v>90</v>
      </c>
      <c r="F55">
        <f>'Kuis 3'!G55</f>
        <v>60</v>
      </c>
      <c r="G55">
        <f t="shared" si="0"/>
        <v>92.5</v>
      </c>
    </row>
    <row r="56" spans="1:7" x14ac:dyDescent="0.25">
      <c r="A56" s="1">
        <v>53</v>
      </c>
      <c r="B56">
        <v>1501512</v>
      </c>
      <c r="C56" t="s">
        <v>43</v>
      </c>
      <c r="D56">
        <f>'Kuis 1'!G56</f>
        <v>0</v>
      </c>
      <c r="E56">
        <f>'Kuis 2'!G56</f>
        <v>35</v>
      </c>
      <c r="F56">
        <f>'Kuis 3'!G56</f>
        <v>45</v>
      </c>
      <c r="G56">
        <f>(E56+F56)/2</f>
        <v>40</v>
      </c>
    </row>
    <row r="57" spans="1:7" x14ac:dyDescent="0.25">
      <c r="A57" s="1">
        <v>54</v>
      </c>
      <c r="B57">
        <v>1507506</v>
      </c>
      <c r="C57" t="s">
        <v>72</v>
      </c>
      <c r="D57">
        <f>'Kuis 1'!G57</f>
        <v>100</v>
      </c>
      <c r="E57">
        <f>'Kuis 2'!G57</f>
        <v>90</v>
      </c>
      <c r="F57">
        <f>'Kuis 3'!G57</f>
        <v>0</v>
      </c>
      <c r="G57">
        <f t="shared" si="0"/>
        <v>95</v>
      </c>
    </row>
    <row r="58" spans="1:7" x14ac:dyDescent="0.25">
      <c r="A58" s="1">
        <v>55</v>
      </c>
      <c r="B58">
        <v>1501834</v>
      </c>
      <c r="C58" t="s">
        <v>48</v>
      </c>
      <c r="D58">
        <f>'Kuis 1'!G58</f>
        <v>65</v>
      </c>
      <c r="E58">
        <f>'Kuis 2'!G58</f>
        <v>55</v>
      </c>
      <c r="F58">
        <f>'Kuis 3'!G58</f>
        <v>35</v>
      </c>
      <c r="G58">
        <f t="shared" si="0"/>
        <v>60</v>
      </c>
    </row>
    <row r="59" spans="1:7" x14ac:dyDescent="0.25">
      <c r="A59" s="1">
        <v>56</v>
      </c>
      <c r="B59">
        <v>1501810</v>
      </c>
      <c r="C59" t="s">
        <v>46</v>
      </c>
      <c r="D59">
        <f>'Kuis 1'!G59</f>
        <v>70</v>
      </c>
      <c r="E59">
        <f>'Kuis 2'!G59</f>
        <v>60</v>
      </c>
      <c r="F59">
        <f>'Kuis 3'!G59</f>
        <v>20</v>
      </c>
      <c r="G59">
        <f t="shared" si="0"/>
        <v>65</v>
      </c>
    </row>
    <row r="60" spans="1:7" x14ac:dyDescent="0.25">
      <c r="A60" s="1">
        <v>57</v>
      </c>
      <c r="B60">
        <v>1503639</v>
      </c>
      <c r="C60" t="s">
        <v>52</v>
      </c>
      <c r="D60">
        <f>'Kuis 1'!G60</f>
        <v>100</v>
      </c>
      <c r="E60">
        <f>'Kuis 2'!G60</f>
        <v>100</v>
      </c>
      <c r="F60">
        <f>'Kuis 3'!G60</f>
        <v>50</v>
      </c>
      <c r="G60">
        <f t="shared" si="0"/>
        <v>100</v>
      </c>
    </row>
    <row r="61" spans="1:7" x14ac:dyDescent="0.25">
      <c r="A61" s="1">
        <v>58</v>
      </c>
      <c r="B61">
        <v>1505723</v>
      </c>
      <c r="C61" t="s">
        <v>75</v>
      </c>
      <c r="D61">
        <f>'Kuis 1'!G61</f>
        <v>0</v>
      </c>
      <c r="E61">
        <f>'Kuis 2'!G61</f>
        <v>0</v>
      </c>
      <c r="F61">
        <f>'Kuis 3'!G61</f>
        <v>0</v>
      </c>
      <c r="G61">
        <f t="shared" si="0"/>
        <v>0</v>
      </c>
    </row>
    <row r="62" spans="1:7" x14ac:dyDescent="0.25">
      <c r="A62" s="1">
        <v>59</v>
      </c>
      <c r="B62">
        <v>1505851</v>
      </c>
      <c r="C62" t="s">
        <v>67</v>
      </c>
      <c r="D62">
        <f>'Kuis 1'!G62</f>
        <v>25</v>
      </c>
      <c r="E62">
        <f>'Kuis 2'!G62</f>
        <v>0</v>
      </c>
      <c r="F62">
        <f>'Kuis 3'!G62</f>
        <v>0</v>
      </c>
      <c r="G62">
        <f t="shared" si="0"/>
        <v>12.5</v>
      </c>
    </row>
    <row r="63" spans="1:7" x14ac:dyDescent="0.25">
      <c r="A63" s="1">
        <v>60</v>
      </c>
      <c r="B63">
        <v>1505439</v>
      </c>
      <c r="C63" t="s">
        <v>64</v>
      </c>
      <c r="D63">
        <f>'Kuis 1'!G63</f>
        <v>100</v>
      </c>
      <c r="E63">
        <f>'Kuis 2'!G63</f>
        <v>100</v>
      </c>
      <c r="F63">
        <f>'Kuis 3'!G63</f>
        <v>100</v>
      </c>
      <c r="G63">
        <f t="shared" si="0"/>
        <v>100</v>
      </c>
    </row>
    <row r="64" spans="1:7" x14ac:dyDescent="0.25">
      <c r="A64" s="1">
        <v>61</v>
      </c>
      <c r="B64">
        <v>1506931</v>
      </c>
      <c r="C64" t="s">
        <v>71</v>
      </c>
      <c r="D64">
        <f>'Kuis 1'!G64</f>
        <v>60</v>
      </c>
      <c r="E64">
        <f>'Kuis 2'!G64</f>
        <v>60</v>
      </c>
      <c r="F64">
        <f>'Kuis 3'!G64</f>
        <v>20</v>
      </c>
      <c r="G64">
        <f t="shared" si="0"/>
        <v>60</v>
      </c>
    </row>
    <row r="65" spans="1:7" x14ac:dyDescent="0.25">
      <c r="A65" s="1">
        <v>62</v>
      </c>
      <c r="B65">
        <v>1504300</v>
      </c>
      <c r="C65" t="s">
        <v>58</v>
      </c>
      <c r="D65">
        <f>'Kuis 1'!G65</f>
        <v>70</v>
      </c>
      <c r="E65">
        <f>'Kuis 2'!G65</f>
        <v>75</v>
      </c>
      <c r="F65">
        <f>'Kuis 3'!G65</f>
        <v>75</v>
      </c>
      <c r="G65">
        <f>(E65+F65)/2</f>
        <v>75</v>
      </c>
    </row>
    <row r="66" spans="1:7" x14ac:dyDescent="0.25">
      <c r="A66" s="1">
        <v>63</v>
      </c>
      <c r="B66">
        <v>1501393</v>
      </c>
      <c r="C66" t="s">
        <v>40</v>
      </c>
      <c r="D66">
        <f>'Kuis 1'!G66</f>
        <v>100</v>
      </c>
      <c r="E66">
        <f>'Kuis 2'!G66</f>
        <v>85</v>
      </c>
      <c r="F66">
        <f>'Kuis 3'!G66</f>
        <v>35</v>
      </c>
      <c r="G66">
        <f t="shared" si="0"/>
        <v>92.5</v>
      </c>
    </row>
    <row r="67" spans="1:7" x14ac:dyDescent="0.25">
      <c r="A67" s="1">
        <v>64</v>
      </c>
      <c r="B67">
        <v>1501005</v>
      </c>
      <c r="C67" t="s">
        <v>36</v>
      </c>
      <c r="D67">
        <f>'Kuis 1'!G67</f>
        <v>0</v>
      </c>
      <c r="E67">
        <f>'Kuis 2'!G67</f>
        <v>60</v>
      </c>
      <c r="F67">
        <f>'Kuis 3'!G67</f>
        <v>20</v>
      </c>
      <c r="G67">
        <f t="shared" si="0"/>
        <v>30</v>
      </c>
    </row>
    <row r="68" spans="1:7" x14ac:dyDescent="0.25">
      <c r="A68" s="1">
        <v>65</v>
      </c>
      <c r="B68">
        <v>1501349</v>
      </c>
      <c r="C68" t="s">
        <v>38</v>
      </c>
      <c r="D68">
        <f>'Kuis 1'!G68</f>
        <v>45</v>
      </c>
      <c r="E68">
        <f>'Kuis 2'!G68</f>
        <v>35</v>
      </c>
      <c r="F68">
        <f>'Kuis 3'!G68</f>
        <v>30</v>
      </c>
      <c r="G68">
        <f t="shared" si="0"/>
        <v>40</v>
      </c>
    </row>
    <row r="69" spans="1:7" x14ac:dyDescent="0.25">
      <c r="A69" s="1">
        <v>66</v>
      </c>
      <c r="B69">
        <v>1506748</v>
      </c>
      <c r="C69" t="s">
        <v>70</v>
      </c>
      <c r="D69">
        <f>'Kuis 1'!G69</f>
        <v>70</v>
      </c>
      <c r="E69">
        <f>'Kuis 2'!G69</f>
        <v>85</v>
      </c>
      <c r="F69">
        <f>'Kuis 3'!G69</f>
        <v>80</v>
      </c>
      <c r="G69">
        <f>(E69+F69)/2</f>
        <v>82.5</v>
      </c>
    </row>
    <row r="70" spans="1:7" x14ac:dyDescent="0.25">
      <c r="A70" s="1">
        <v>67</v>
      </c>
      <c r="B70">
        <v>1501781</v>
      </c>
      <c r="C70" t="s">
        <v>45</v>
      </c>
      <c r="D70">
        <f>'Kuis 1'!G70</f>
        <v>45</v>
      </c>
      <c r="E70">
        <f>'Kuis 2'!G70</f>
        <v>50</v>
      </c>
      <c r="F70">
        <f>'Kuis 3'!G70</f>
        <v>30</v>
      </c>
      <c r="G70">
        <f t="shared" ref="G70:G79" si="1">(E70+D70)/2</f>
        <v>47.5</v>
      </c>
    </row>
    <row r="71" spans="1:7" x14ac:dyDescent="0.25">
      <c r="A71" s="1">
        <v>68</v>
      </c>
      <c r="B71">
        <v>1501250</v>
      </c>
      <c r="C71" t="s">
        <v>37</v>
      </c>
      <c r="D71">
        <f>'Kuis 1'!G71</f>
        <v>45</v>
      </c>
      <c r="E71">
        <f>'Kuis 2'!G71</f>
        <v>40</v>
      </c>
      <c r="F71">
        <f>'Kuis 3'!G71</f>
        <v>25</v>
      </c>
      <c r="G71">
        <f t="shared" si="1"/>
        <v>42.5</v>
      </c>
    </row>
    <row r="72" spans="1:7" x14ac:dyDescent="0.25">
      <c r="A72" s="1">
        <v>69</v>
      </c>
      <c r="B72">
        <v>1501443</v>
      </c>
      <c r="C72" t="s">
        <v>41</v>
      </c>
      <c r="D72">
        <f>'Kuis 1'!G72</f>
        <v>60</v>
      </c>
      <c r="E72">
        <f>'Kuis 2'!G72</f>
        <v>40</v>
      </c>
      <c r="F72">
        <f>'Kuis 3'!G72</f>
        <v>30</v>
      </c>
      <c r="G72">
        <f t="shared" si="1"/>
        <v>50</v>
      </c>
    </row>
    <row r="73" spans="1:7" x14ac:dyDescent="0.25">
      <c r="A73" s="1">
        <v>70</v>
      </c>
      <c r="B73">
        <v>1500377</v>
      </c>
      <c r="C73" t="s">
        <v>30</v>
      </c>
      <c r="D73">
        <f>'Kuis 1'!G73</f>
        <v>30</v>
      </c>
      <c r="E73">
        <f>'Kuis 2'!G73</f>
        <v>45</v>
      </c>
      <c r="F73">
        <f>'Kuis 3'!G73</f>
        <v>25</v>
      </c>
      <c r="G73">
        <f t="shared" si="1"/>
        <v>37.5</v>
      </c>
    </row>
    <row r="74" spans="1:7" x14ac:dyDescent="0.25">
      <c r="A74" s="1">
        <v>71</v>
      </c>
      <c r="B74">
        <v>1506479</v>
      </c>
      <c r="C74" t="s">
        <v>69</v>
      </c>
      <c r="D74">
        <f>'Kuis 1'!G74</f>
        <v>65</v>
      </c>
      <c r="E74">
        <f>'Kuis 2'!G74</f>
        <v>50</v>
      </c>
      <c r="F74">
        <f>'Kuis 3'!G74</f>
        <v>65</v>
      </c>
      <c r="G74">
        <f>(F74+D74)/2</f>
        <v>65</v>
      </c>
    </row>
    <row r="75" spans="1:7" x14ac:dyDescent="0.25">
      <c r="A75" s="1">
        <v>72</v>
      </c>
      <c r="B75">
        <v>1505509</v>
      </c>
      <c r="C75" t="s">
        <v>65</v>
      </c>
      <c r="D75">
        <f>'Kuis 1'!G75</f>
        <v>80</v>
      </c>
      <c r="E75">
        <f>'Kuis 2'!G75</f>
        <v>45</v>
      </c>
      <c r="F75">
        <f>'Kuis 3'!G75</f>
        <v>30</v>
      </c>
      <c r="G75">
        <f t="shared" si="1"/>
        <v>62.5</v>
      </c>
    </row>
    <row r="76" spans="1:7" x14ac:dyDescent="0.25">
      <c r="A76" s="1">
        <v>73</v>
      </c>
      <c r="B76">
        <v>1500228</v>
      </c>
      <c r="C76" t="s">
        <v>29</v>
      </c>
      <c r="D76">
        <f>'Kuis 1'!G76</f>
        <v>30</v>
      </c>
      <c r="E76">
        <f>'Kuis 2'!G76</f>
        <v>55</v>
      </c>
      <c r="F76">
        <f>'Kuis 3'!G76</f>
        <v>30</v>
      </c>
      <c r="G76">
        <f t="shared" si="1"/>
        <v>42.5</v>
      </c>
    </row>
    <row r="77" spans="1:7" x14ac:dyDescent="0.25">
      <c r="A77" s="1">
        <v>74</v>
      </c>
      <c r="B77">
        <v>1504373</v>
      </c>
      <c r="C77" t="s">
        <v>59</v>
      </c>
      <c r="D77">
        <f>'Kuis 1'!G77</f>
        <v>50</v>
      </c>
      <c r="E77">
        <f>'Kuis 2'!G77</f>
        <v>40</v>
      </c>
      <c r="F77">
        <f>'Kuis 3'!G77</f>
        <v>25</v>
      </c>
      <c r="G77">
        <f t="shared" si="1"/>
        <v>45</v>
      </c>
    </row>
    <row r="78" spans="1:7" x14ac:dyDescent="0.25">
      <c r="A78" s="1">
        <v>75</v>
      </c>
      <c r="B78">
        <v>1504215</v>
      </c>
      <c r="C78" t="s">
        <v>56</v>
      </c>
      <c r="D78">
        <f>'Kuis 1'!G78</f>
        <v>100</v>
      </c>
      <c r="E78">
        <f>'Kuis 2'!G78</f>
        <v>70</v>
      </c>
      <c r="F78">
        <f>'Kuis 3'!G78</f>
        <v>80</v>
      </c>
      <c r="G78">
        <f>(F78+D78)/2</f>
        <v>90</v>
      </c>
    </row>
    <row r="79" spans="1:7" x14ac:dyDescent="0.25">
      <c r="A79" s="1">
        <v>76</v>
      </c>
      <c r="B79" s="7">
        <v>1500558</v>
      </c>
      <c r="C79" t="s">
        <v>32</v>
      </c>
      <c r="D79">
        <f>'Kuis 1'!G79</f>
        <v>0</v>
      </c>
      <c r="E79">
        <f>'Kuis 2'!G79</f>
        <v>0</v>
      </c>
      <c r="F79">
        <f>'Kuis 3'!G79</f>
        <v>0</v>
      </c>
      <c r="G7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workbookViewId="0">
      <selection activeCell="G11" sqref="G11"/>
    </sheetView>
  </sheetViews>
  <sheetFormatPr defaultRowHeight="15" x14ac:dyDescent="0.25"/>
  <cols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8" x14ac:dyDescent="0.25">
      <c r="A2" s="1"/>
      <c r="B2" s="1"/>
      <c r="C2" s="1"/>
    </row>
    <row r="3" spans="1:8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8" x14ac:dyDescent="0.25">
      <c r="A4" s="1">
        <v>1</v>
      </c>
      <c r="B4">
        <v>902006</v>
      </c>
      <c r="C4" t="s">
        <v>18</v>
      </c>
      <c r="D4" s="4"/>
      <c r="E4" s="4"/>
      <c r="F4" s="4"/>
      <c r="G4" s="4">
        <f>D4+E4+F4</f>
        <v>0</v>
      </c>
    </row>
    <row r="5" spans="1:8" x14ac:dyDescent="0.25">
      <c r="A5" s="1">
        <v>2</v>
      </c>
      <c r="B5">
        <v>902100</v>
      </c>
      <c r="C5" t="s">
        <v>19</v>
      </c>
      <c r="D5" s="4"/>
      <c r="E5" s="4"/>
      <c r="F5" s="4"/>
      <c r="G5" s="4">
        <f t="shared" ref="G5:G68" si="0">D5+E5+F5</f>
        <v>0</v>
      </c>
    </row>
    <row r="6" spans="1:8" x14ac:dyDescent="0.25">
      <c r="A6" s="1">
        <v>3</v>
      </c>
      <c r="B6">
        <v>902289</v>
      </c>
      <c r="C6" t="s">
        <v>20</v>
      </c>
      <c r="D6" s="4"/>
      <c r="E6" s="4"/>
      <c r="F6" s="4"/>
      <c r="G6" s="4">
        <f t="shared" si="0"/>
        <v>0</v>
      </c>
    </row>
    <row r="7" spans="1:8" x14ac:dyDescent="0.25">
      <c r="A7" s="1">
        <v>4</v>
      </c>
      <c r="B7">
        <v>907183</v>
      </c>
      <c r="C7" t="s">
        <v>21</v>
      </c>
      <c r="D7" s="4"/>
      <c r="E7" s="4"/>
      <c r="F7" s="4"/>
      <c r="G7" s="4">
        <f t="shared" si="0"/>
        <v>0</v>
      </c>
    </row>
    <row r="8" spans="1:8" x14ac:dyDescent="0.25">
      <c r="A8" s="1">
        <v>5</v>
      </c>
      <c r="B8">
        <v>1000207</v>
      </c>
      <c r="C8" t="s">
        <v>22</v>
      </c>
      <c r="D8" s="4">
        <v>10</v>
      </c>
      <c r="E8" s="4">
        <v>35</v>
      </c>
      <c r="F8" s="4">
        <v>35</v>
      </c>
      <c r="G8" s="4">
        <f t="shared" si="0"/>
        <v>80</v>
      </c>
      <c r="H8" t="s">
        <v>131</v>
      </c>
    </row>
    <row r="9" spans="1:8" x14ac:dyDescent="0.25">
      <c r="A9" s="1">
        <v>6</v>
      </c>
      <c r="B9">
        <v>1000516</v>
      </c>
      <c r="C9" t="s">
        <v>23</v>
      </c>
      <c r="D9" s="4"/>
      <c r="E9" s="4"/>
      <c r="F9" s="4"/>
      <c r="G9" s="4">
        <f t="shared" si="0"/>
        <v>0</v>
      </c>
    </row>
    <row r="10" spans="1:8" x14ac:dyDescent="0.25">
      <c r="A10" s="1">
        <v>7</v>
      </c>
      <c r="B10">
        <v>1003129</v>
      </c>
      <c r="C10" t="s">
        <v>24</v>
      </c>
      <c r="D10" s="4"/>
      <c r="E10" s="4"/>
      <c r="F10" s="4"/>
      <c r="G10" s="4">
        <f t="shared" si="0"/>
        <v>0</v>
      </c>
      <c r="H10" t="s">
        <v>132</v>
      </c>
    </row>
    <row r="11" spans="1:8" x14ac:dyDescent="0.25">
      <c r="A11" s="1">
        <v>8</v>
      </c>
      <c r="B11">
        <v>1005231</v>
      </c>
      <c r="C11" t="s">
        <v>25</v>
      </c>
      <c r="D11" s="4"/>
      <c r="E11" s="4"/>
      <c r="F11" s="4">
        <v>30</v>
      </c>
      <c r="G11" s="4">
        <f t="shared" si="0"/>
        <v>30</v>
      </c>
    </row>
    <row r="12" spans="1:8" x14ac:dyDescent="0.25">
      <c r="A12" s="1">
        <v>9</v>
      </c>
      <c r="B12">
        <v>1006247</v>
      </c>
      <c r="C12" t="s">
        <v>26</v>
      </c>
      <c r="D12" s="4"/>
      <c r="E12" s="4"/>
      <c r="F12" s="4"/>
      <c r="G12" s="4">
        <f t="shared" si="0"/>
        <v>0</v>
      </c>
    </row>
    <row r="13" spans="1:8" x14ac:dyDescent="0.25">
      <c r="A13" s="1">
        <v>10</v>
      </c>
      <c r="B13">
        <v>1104437</v>
      </c>
      <c r="C13" t="s">
        <v>27</v>
      </c>
      <c r="D13" s="4">
        <v>10</v>
      </c>
      <c r="E13" s="4">
        <v>25</v>
      </c>
      <c r="F13" s="4">
        <v>35</v>
      </c>
      <c r="G13" s="4">
        <f t="shared" si="0"/>
        <v>70</v>
      </c>
    </row>
    <row r="14" spans="1:8" x14ac:dyDescent="0.25">
      <c r="A14" s="1">
        <v>11</v>
      </c>
      <c r="B14">
        <v>1301342</v>
      </c>
      <c r="C14" t="s">
        <v>0</v>
      </c>
      <c r="D14" s="4"/>
      <c r="E14" s="4"/>
      <c r="F14" s="4">
        <v>30</v>
      </c>
      <c r="G14" s="4">
        <f t="shared" si="0"/>
        <v>30</v>
      </c>
    </row>
    <row r="15" spans="1:8" x14ac:dyDescent="0.25">
      <c r="A15" s="1">
        <v>12</v>
      </c>
      <c r="B15">
        <v>1301643</v>
      </c>
      <c r="C15" t="s">
        <v>1</v>
      </c>
      <c r="D15" s="4">
        <v>10</v>
      </c>
      <c r="E15" s="4">
        <v>35</v>
      </c>
      <c r="F15" s="4">
        <v>35</v>
      </c>
      <c r="G15" s="4">
        <f t="shared" si="0"/>
        <v>80</v>
      </c>
      <c r="H15" t="s">
        <v>131</v>
      </c>
    </row>
    <row r="16" spans="1:8" x14ac:dyDescent="0.25">
      <c r="A16" s="1">
        <v>13</v>
      </c>
      <c r="B16">
        <v>1301884</v>
      </c>
      <c r="C16" t="s">
        <v>2</v>
      </c>
      <c r="D16" s="4">
        <v>10</v>
      </c>
      <c r="E16" s="4">
        <v>40</v>
      </c>
      <c r="F16" s="4">
        <v>40</v>
      </c>
      <c r="G16" s="4">
        <f t="shared" si="0"/>
        <v>90</v>
      </c>
    </row>
    <row r="17" spans="1:8" x14ac:dyDescent="0.25">
      <c r="A17" s="1">
        <v>14</v>
      </c>
      <c r="B17">
        <v>1301919</v>
      </c>
      <c r="C17" t="s">
        <v>3</v>
      </c>
      <c r="D17" s="4">
        <v>10</v>
      </c>
      <c r="E17" s="4">
        <v>35</v>
      </c>
      <c r="F17" s="4">
        <v>35</v>
      </c>
      <c r="G17" s="4">
        <f t="shared" si="0"/>
        <v>80</v>
      </c>
      <c r="H17" t="s">
        <v>131</v>
      </c>
    </row>
    <row r="18" spans="1:8" x14ac:dyDescent="0.25">
      <c r="A18" s="1">
        <v>15</v>
      </c>
      <c r="B18">
        <v>1304224</v>
      </c>
      <c r="C18" t="s">
        <v>4</v>
      </c>
      <c r="D18" s="4"/>
      <c r="E18" s="4"/>
      <c r="F18" s="4">
        <v>30</v>
      </c>
      <c r="G18" s="4">
        <f t="shared" si="0"/>
        <v>30</v>
      </c>
    </row>
    <row r="19" spans="1:8" x14ac:dyDescent="0.25">
      <c r="A19" s="1">
        <v>16</v>
      </c>
      <c r="B19">
        <v>1306040</v>
      </c>
      <c r="C19" t="s">
        <v>5</v>
      </c>
      <c r="D19" s="4"/>
      <c r="E19" s="4"/>
      <c r="F19" s="4"/>
      <c r="G19" s="4">
        <f t="shared" si="0"/>
        <v>0</v>
      </c>
    </row>
    <row r="20" spans="1:8" x14ac:dyDescent="0.25">
      <c r="A20" s="1">
        <v>17</v>
      </c>
      <c r="B20">
        <v>1400325</v>
      </c>
      <c r="C20" t="s">
        <v>15</v>
      </c>
      <c r="D20" s="4"/>
      <c r="E20" s="4"/>
      <c r="F20" s="4"/>
      <c r="G20" s="4">
        <f t="shared" si="0"/>
        <v>0</v>
      </c>
    </row>
    <row r="21" spans="1:8" x14ac:dyDescent="0.25">
      <c r="A21" s="1">
        <v>18</v>
      </c>
      <c r="B21">
        <v>1400742</v>
      </c>
      <c r="C21" t="s">
        <v>11</v>
      </c>
      <c r="D21" s="4">
        <v>10</v>
      </c>
      <c r="E21" s="4">
        <v>25</v>
      </c>
      <c r="F21" s="4">
        <v>30</v>
      </c>
      <c r="G21" s="4">
        <f t="shared" si="0"/>
        <v>65</v>
      </c>
    </row>
    <row r="22" spans="1:8" x14ac:dyDescent="0.25">
      <c r="A22" s="1">
        <v>19</v>
      </c>
      <c r="B22">
        <v>1400854</v>
      </c>
      <c r="C22" t="s">
        <v>12</v>
      </c>
      <c r="D22" s="4">
        <v>10</v>
      </c>
      <c r="E22" s="4">
        <v>30</v>
      </c>
      <c r="F22" s="4">
        <v>35</v>
      </c>
      <c r="G22" s="4">
        <f t="shared" si="0"/>
        <v>75</v>
      </c>
      <c r="H22" t="s">
        <v>92</v>
      </c>
    </row>
    <row r="23" spans="1:8" x14ac:dyDescent="0.25">
      <c r="A23" s="1">
        <v>20</v>
      </c>
      <c r="B23">
        <v>1401341</v>
      </c>
      <c r="C23" t="s">
        <v>14</v>
      </c>
      <c r="D23" s="4">
        <v>10</v>
      </c>
      <c r="E23" s="4">
        <v>20</v>
      </c>
      <c r="F23" s="4">
        <v>30</v>
      </c>
      <c r="G23" s="4">
        <f t="shared" si="0"/>
        <v>60</v>
      </c>
    </row>
    <row r="24" spans="1:8" x14ac:dyDescent="0.25">
      <c r="A24" s="1">
        <v>21</v>
      </c>
      <c r="B24">
        <v>1401527</v>
      </c>
      <c r="C24" t="s">
        <v>13</v>
      </c>
      <c r="D24" s="4">
        <v>10</v>
      </c>
      <c r="E24" s="4">
        <v>10</v>
      </c>
      <c r="F24" s="4">
        <v>30</v>
      </c>
      <c r="G24" s="4">
        <f t="shared" si="0"/>
        <v>50</v>
      </c>
    </row>
    <row r="25" spans="1:8" x14ac:dyDescent="0.25">
      <c r="A25" s="1">
        <v>22</v>
      </c>
      <c r="B25">
        <v>1401771</v>
      </c>
      <c r="C25" t="s">
        <v>16</v>
      </c>
      <c r="D25" s="4">
        <v>10</v>
      </c>
      <c r="E25" s="4">
        <v>35</v>
      </c>
      <c r="F25" s="4">
        <v>30</v>
      </c>
      <c r="G25" s="4">
        <f t="shared" si="0"/>
        <v>75</v>
      </c>
    </row>
    <row r="26" spans="1:8" x14ac:dyDescent="0.25">
      <c r="A26" s="1">
        <v>23</v>
      </c>
      <c r="B26">
        <v>1404730</v>
      </c>
      <c r="C26" t="s">
        <v>10</v>
      </c>
      <c r="D26" s="4">
        <v>10</v>
      </c>
      <c r="E26" s="4">
        <v>40</v>
      </c>
      <c r="F26" s="4">
        <v>40</v>
      </c>
      <c r="G26" s="4">
        <f t="shared" si="0"/>
        <v>90</v>
      </c>
    </row>
    <row r="27" spans="1:8" x14ac:dyDescent="0.25">
      <c r="A27" s="1">
        <v>24</v>
      </c>
      <c r="B27">
        <v>1405450</v>
      </c>
      <c r="C27" t="s">
        <v>9</v>
      </c>
      <c r="D27" s="4"/>
      <c r="E27" s="4"/>
      <c r="F27" s="4"/>
      <c r="G27" s="4">
        <f t="shared" si="0"/>
        <v>0</v>
      </c>
    </row>
    <row r="28" spans="1:8" x14ac:dyDescent="0.25">
      <c r="A28" s="1">
        <v>25</v>
      </c>
      <c r="B28">
        <v>1407298</v>
      </c>
      <c r="C28" t="s">
        <v>28</v>
      </c>
      <c r="D28" s="4">
        <v>10</v>
      </c>
      <c r="E28" s="4">
        <v>40</v>
      </c>
      <c r="F28" s="4">
        <v>40</v>
      </c>
      <c r="G28" s="4">
        <f t="shared" si="0"/>
        <v>90</v>
      </c>
    </row>
    <row r="29" spans="1:8" x14ac:dyDescent="0.25">
      <c r="A29" s="1">
        <v>26</v>
      </c>
      <c r="B29">
        <v>1400893</v>
      </c>
      <c r="C29" t="s">
        <v>76</v>
      </c>
      <c r="D29" s="4">
        <v>10</v>
      </c>
      <c r="E29" s="4">
        <v>40</v>
      </c>
      <c r="F29" s="4">
        <v>40</v>
      </c>
      <c r="G29" s="4">
        <f t="shared" si="0"/>
        <v>90</v>
      </c>
    </row>
    <row r="30" spans="1:8" x14ac:dyDescent="0.25">
      <c r="A30" s="1">
        <v>27</v>
      </c>
      <c r="B30">
        <v>1400626</v>
      </c>
      <c r="C30" t="s">
        <v>77</v>
      </c>
      <c r="D30" s="4">
        <v>10</v>
      </c>
      <c r="E30" s="4">
        <v>40</v>
      </c>
      <c r="F30" s="4">
        <v>45</v>
      </c>
      <c r="G30" s="4">
        <f t="shared" si="0"/>
        <v>95</v>
      </c>
    </row>
    <row r="31" spans="1:8" x14ac:dyDescent="0.25">
      <c r="A31" s="1">
        <v>28</v>
      </c>
      <c r="B31" s="4">
        <v>1403441</v>
      </c>
      <c r="C31" s="4" t="s">
        <v>78</v>
      </c>
      <c r="D31" s="4">
        <v>10</v>
      </c>
      <c r="E31" s="4">
        <v>40</v>
      </c>
      <c r="F31" s="4">
        <v>40</v>
      </c>
      <c r="G31" s="4">
        <f t="shared" si="0"/>
        <v>90</v>
      </c>
    </row>
    <row r="32" spans="1:8" x14ac:dyDescent="0.25">
      <c r="A32" s="1">
        <v>29</v>
      </c>
      <c r="B32" s="4">
        <v>1401493</v>
      </c>
      <c r="C32" s="4" t="s">
        <v>79</v>
      </c>
      <c r="D32" s="4">
        <v>10</v>
      </c>
      <c r="E32" s="4">
        <v>40</v>
      </c>
      <c r="F32" s="4">
        <v>50</v>
      </c>
      <c r="G32" s="4">
        <f t="shared" si="0"/>
        <v>100</v>
      </c>
    </row>
    <row r="33" spans="1:7" x14ac:dyDescent="0.25">
      <c r="A33" s="1">
        <v>30</v>
      </c>
      <c r="B33" s="4">
        <v>1407229</v>
      </c>
      <c r="C33" s="4" t="s">
        <v>80</v>
      </c>
      <c r="D33" s="4">
        <v>10</v>
      </c>
      <c r="E33" s="4">
        <v>20</v>
      </c>
      <c r="F33" s="4">
        <v>30</v>
      </c>
      <c r="G33" s="4">
        <f t="shared" si="0"/>
        <v>60</v>
      </c>
    </row>
    <row r="34" spans="1:7" x14ac:dyDescent="0.25">
      <c r="A34" s="1">
        <v>31</v>
      </c>
      <c r="B34">
        <v>1503631</v>
      </c>
      <c r="C34" t="s">
        <v>51</v>
      </c>
      <c r="D34" s="4">
        <v>10</v>
      </c>
      <c r="E34" s="4">
        <v>40</v>
      </c>
      <c r="F34" s="4">
        <v>45</v>
      </c>
      <c r="G34" s="4">
        <f t="shared" si="0"/>
        <v>95</v>
      </c>
    </row>
    <row r="35" spans="1:7" x14ac:dyDescent="0.25">
      <c r="A35" s="1">
        <v>32</v>
      </c>
      <c r="B35">
        <v>1501694</v>
      </c>
      <c r="C35" t="s">
        <v>44</v>
      </c>
      <c r="D35" s="4">
        <v>10</v>
      </c>
      <c r="E35" s="4">
        <v>40</v>
      </c>
      <c r="F35" s="4">
        <v>40</v>
      </c>
      <c r="G35" s="4">
        <f t="shared" si="0"/>
        <v>90</v>
      </c>
    </row>
    <row r="36" spans="1:7" x14ac:dyDescent="0.25">
      <c r="A36" s="1">
        <v>33</v>
      </c>
      <c r="B36">
        <v>1505352</v>
      </c>
      <c r="C36" t="s">
        <v>63</v>
      </c>
      <c r="D36" s="4">
        <v>10</v>
      </c>
      <c r="E36" s="4">
        <v>40</v>
      </c>
      <c r="F36" s="4">
        <v>50</v>
      </c>
      <c r="G36" s="4">
        <f t="shared" si="0"/>
        <v>100</v>
      </c>
    </row>
    <row r="37" spans="1:7" x14ac:dyDescent="0.25">
      <c r="A37" s="1">
        <v>34</v>
      </c>
      <c r="B37">
        <v>1507545</v>
      </c>
      <c r="C37" t="s">
        <v>73</v>
      </c>
      <c r="D37" s="4"/>
      <c r="E37" s="4"/>
      <c r="F37" s="4"/>
      <c r="G37" s="4">
        <f t="shared" si="0"/>
        <v>0</v>
      </c>
    </row>
    <row r="38" spans="1:7" x14ac:dyDescent="0.25">
      <c r="A38" s="1">
        <v>35</v>
      </c>
      <c r="B38">
        <v>1500631</v>
      </c>
      <c r="C38" t="s">
        <v>33</v>
      </c>
      <c r="D38" s="4">
        <v>10</v>
      </c>
      <c r="E38" s="4">
        <v>40</v>
      </c>
      <c r="F38" s="4">
        <v>40</v>
      </c>
      <c r="G38" s="4">
        <f t="shared" si="0"/>
        <v>90</v>
      </c>
    </row>
    <row r="39" spans="1:7" x14ac:dyDescent="0.25">
      <c r="A39" s="1">
        <v>36</v>
      </c>
      <c r="B39">
        <v>1503806</v>
      </c>
      <c r="C39" t="s">
        <v>54</v>
      </c>
      <c r="D39" s="4">
        <v>10</v>
      </c>
      <c r="E39" s="4">
        <v>40</v>
      </c>
      <c r="F39" s="4">
        <v>50</v>
      </c>
      <c r="G39" s="4">
        <f t="shared" si="0"/>
        <v>100</v>
      </c>
    </row>
    <row r="40" spans="1:7" x14ac:dyDescent="0.25">
      <c r="A40" s="1">
        <v>37</v>
      </c>
      <c r="B40">
        <v>1503846</v>
      </c>
      <c r="C40" t="s">
        <v>55</v>
      </c>
      <c r="D40" s="4">
        <v>10</v>
      </c>
      <c r="E40" s="4">
        <v>40</v>
      </c>
      <c r="F40" s="4">
        <v>50</v>
      </c>
      <c r="G40" s="4">
        <f t="shared" si="0"/>
        <v>100</v>
      </c>
    </row>
    <row r="41" spans="1:7" x14ac:dyDescent="0.25">
      <c r="A41" s="1">
        <v>38</v>
      </c>
      <c r="B41">
        <v>1505066</v>
      </c>
      <c r="C41" t="s">
        <v>62</v>
      </c>
      <c r="D41" s="4">
        <v>10</v>
      </c>
      <c r="E41" s="4">
        <v>40</v>
      </c>
      <c r="F41" s="4">
        <v>40</v>
      </c>
      <c r="G41" s="4">
        <f t="shared" si="0"/>
        <v>90</v>
      </c>
    </row>
    <row r="42" spans="1:7" x14ac:dyDescent="0.25">
      <c r="A42" s="1">
        <v>39</v>
      </c>
      <c r="B42">
        <v>1504286</v>
      </c>
      <c r="C42" t="s">
        <v>57</v>
      </c>
      <c r="D42" s="4">
        <v>10</v>
      </c>
      <c r="E42" s="4">
        <v>40</v>
      </c>
      <c r="F42" s="4">
        <v>45</v>
      </c>
      <c r="G42" s="4">
        <f t="shared" si="0"/>
        <v>95</v>
      </c>
    </row>
    <row r="43" spans="1:7" x14ac:dyDescent="0.25">
      <c r="A43" s="1">
        <v>40</v>
      </c>
      <c r="B43">
        <v>1500877</v>
      </c>
      <c r="C43" t="s">
        <v>34</v>
      </c>
      <c r="D43" s="4">
        <v>10</v>
      </c>
      <c r="E43" s="4">
        <v>40</v>
      </c>
      <c r="F43" s="4">
        <v>50</v>
      </c>
      <c r="G43" s="4">
        <f t="shared" si="0"/>
        <v>100</v>
      </c>
    </row>
    <row r="44" spans="1:7" x14ac:dyDescent="0.25">
      <c r="A44" s="1">
        <v>41</v>
      </c>
      <c r="B44">
        <v>1500879</v>
      </c>
      <c r="C44" t="s">
        <v>35</v>
      </c>
      <c r="D44" s="4">
        <v>10</v>
      </c>
      <c r="E44" s="4">
        <v>40</v>
      </c>
      <c r="F44" s="4">
        <v>40</v>
      </c>
      <c r="G44" s="4">
        <f t="shared" si="0"/>
        <v>90</v>
      </c>
    </row>
    <row r="45" spans="1:7" x14ac:dyDescent="0.25">
      <c r="A45" s="1">
        <v>42</v>
      </c>
      <c r="B45">
        <v>1501828</v>
      </c>
      <c r="C45" t="s">
        <v>47</v>
      </c>
      <c r="D45" s="4">
        <v>10</v>
      </c>
      <c r="E45" s="4">
        <v>40</v>
      </c>
      <c r="F45" s="4">
        <v>40</v>
      </c>
      <c r="G45" s="4">
        <f t="shared" si="0"/>
        <v>90</v>
      </c>
    </row>
    <row r="46" spans="1:7" x14ac:dyDescent="0.25">
      <c r="A46" s="1">
        <v>43</v>
      </c>
      <c r="B46">
        <v>1503617</v>
      </c>
      <c r="C46" t="s">
        <v>50</v>
      </c>
      <c r="D46" s="4">
        <v>10</v>
      </c>
      <c r="E46" s="4">
        <v>40</v>
      </c>
      <c r="F46" s="4">
        <v>40</v>
      </c>
      <c r="G46" s="4">
        <f t="shared" si="0"/>
        <v>90</v>
      </c>
    </row>
    <row r="47" spans="1:7" x14ac:dyDescent="0.25">
      <c r="A47" s="1">
        <v>44</v>
      </c>
      <c r="B47">
        <v>1501496</v>
      </c>
      <c r="C47" t="s">
        <v>42</v>
      </c>
      <c r="D47" s="4">
        <v>10</v>
      </c>
      <c r="E47" s="4">
        <v>40</v>
      </c>
      <c r="F47" s="4">
        <v>50</v>
      </c>
      <c r="G47" s="4">
        <f t="shared" si="0"/>
        <v>100</v>
      </c>
    </row>
    <row r="48" spans="1:7" x14ac:dyDescent="0.25">
      <c r="A48" s="1">
        <v>45</v>
      </c>
      <c r="B48">
        <v>1503677</v>
      </c>
      <c r="C48" t="s">
        <v>53</v>
      </c>
      <c r="D48" s="4">
        <v>10</v>
      </c>
      <c r="E48" s="4">
        <v>40</v>
      </c>
      <c r="F48" s="4">
        <v>40</v>
      </c>
      <c r="G48" s="4">
        <f t="shared" si="0"/>
        <v>90</v>
      </c>
    </row>
    <row r="49" spans="1:8" x14ac:dyDescent="0.25">
      <c r="A49" s="1">
        <v>46</v>
      </c>
      <c r="B49">
        <v>1502144</v>
      </c>
      <c r="C49" t="s">
        <v>49</v>
      </c>
      <c r="D49" s="4">
        <v>10</v>
      </c>
      <c r="E49" s="4">
        <v>40</v>
      </c>
      <c r="F49" s="4">
        <v>45</v>
      </c>
      <c r="G49" s="4">
        <f t="shared" si="0"/>
        <v>95</v>
      </c>
    </row>
    <row r="50" spans="1:8" x14ac:dyDescent="0.25">
      <c r="A50" s="1">
        <v>47</v>
      </c>
      <c r="B50">
        <v>1505735</v>
      </c>
      <c r="C50" t="s">
        <v>66</v>
      </c>
      <c r="D50" s="4"/>
      <c r="E50" s="4"/>
      <c r="F50" s="4">
        <v>30</v>
      </c>
      <c r="G50" s="4">
        <f t="shared" si="0"/>
        <v>30</v>
      </c>
    </row>
    <row r="51" spans="1:8" x14ac:dyDescent="0.25">
      <c r="A51" s="1">
        <v>48</v>
      </c>
      <c r="B51">
        <v>1505914</v>
      </c>
      <c r="C51" t="s">
        <v>68</v>
      </c>
      <c r="D51" s="4">
        <v>10</v>
      </c>
      <c r="E51" s="4">
        <v>40</v>
      </c>
      <c r="F51" s="4">
        <v>45</v>
      </c>
      <c r="G51" s="4">
        <f t="shared" si="0"/>
        <v>95</v>
      </c>
    </row>
    <row r="52" spans="1:8" x14ac:dyDescent="0.25">
      <c r="A52" s="1">
        <v>49</v>
      </c>
      <c r="B52">
        <v>1500531</v>
      </c>
      <c r="C52" t="s">
        <v>31</v>
      </c>
      <c r="D52" s="4">
        <v>10</v>
      </c>
      <c r="E52" s="4">
        <v>40</v>
      </c>
      <c r="F52" s="4">
        <v>40</v>
      </c>
      <c r="G52" s="4">
        <f t="shared" si="0"/>
        <v>90</v>
      </c>
    </row>
    <row r="53" spans="1:8" x14ac:dyDescent="0.25">
      <c r="A53" s="1">
        <v>50</v>
      </c>
      <c r="B53">
        <v>1501377</v>
      </c>
      <c r="C53" t="s">
        <v>39</v>
      </c>
      <c r="D53" s="4">
        <v>10</v>
      </c>
      <c r="E53" s="4">
        <v>40</v>
      </c>
      <c r="F53" s="4">
        <v>40</v>
      </c>
      <c r="G53" s="4">
        <f t="shared" si="0"/>
        <v>90</v>
      </c>
    </row>
    <row r="54" spans="1:8" x14ac:dyDescent="0.25">
      <c r="A54" s="1">
        <v>51</v>
      </c>
      <c r="B54">
        <v>1504509</v>
      </c>
      <c r="C54" t="s">
        <v>60</v>
      </c>
      <c r="D54" s="4">
        <v>10</v>
      </c>
      <c r="E54" s="4">
        <v>20</v>
      </c>
      <c r="F54" s="4">
        <v>30</v>
      </c>
      <c r="G54" s="4">
        <f t="shared" si="0"/>
        <v>60</v>
      </c>
    </row>
    <row r="55" spans="1:8" x14ac:dyDescent="0.25">
      <c r="A55" s="1">
        <v>52</v>
      </c>
      <c r="B55">
        <v>1504526</v>
      </c>
      <c r="C55" t="s">
        <v>61</v>
      </c>
      <c r="D55" s="4">
        <v>10</v>
      </c>
      <c r="E55" s="4">
        <v>40</v>
      </c>
      <c r="F55" s="4">
        <v>50</v>
      </c>
      <c r="G55" s="4">
        <f t="shared" si="0"/>
        <v>100</v>
      </c>
    </row>
    <row r="56" spans="1:8" x14ac:dyDescent="0.25">
      <c r="A56" s="1">
        <v>53</v>
      </c>
      <c r="B56">
        <v>1501512</v>
      </c>
      <c r="C56" t="s">
        <v>43</v>
      </c>
      <c r="D56" s="4">
        <v>10</v>
      </c>
      <c r="E56" s="4">
        <v>35</v>
      </c>
      <c r="F56" s="4">
        <v>35</v>
      </c>
      <c r="G56" s="4">
        <f t="shared" si="0"/>
        <v>80</v>
      </c>
    </row>
    <row r="57" spans="1:8" x14ac:dyDescent="0.25">
      <c r="A57" s="1">
        <v>54</v>
      </c>
      <c r="B57">
        <v>1507506</v>
      </c>
      <c r="C57" t="s">
        <v>72</v>
      </c>
      <c r="D57" s="4">
        <v>10</v>
      </c>
      <c r="E57" s="4">
        <v>40</v>
      </c>
      <c r="F57" s="4">
        <v>50</v>
      </c>
      <c r="G57" s="4">
        <f t="shared" si="0"/>
        <v>100</v>
      </c>
      <c r="H57" t="s">
        <v>117</v>
      </c>
    </row>
    <row r="58" spans="1:8" x14ac:dyDescent="0.25">
      <c r="A58" s="1">
        <v>55</v>
      </c>
      <c r="B58">
        <v>1501834</v>
      </c>
      <c r="C58" t="s">
        <v>48</v>
      </c>
      <c r="D58" s="4">
        <v>10</v>
      </c>
      <c r="E58" s="4">
        <v>40</v>
      </c>
      <c r="F58" s="4">
        <v>40</v>
      </c>
      <c r="G58" s="4">
        <f t="shared" si="0"/>
        <v>90</v>
      </c>
    </row>
    <row r="59" spans="1:8" x14ac:dyDescent="0.25">
      <c r="A59" s="1">
        <v>56</v>
      </c>
      <c r="B59">
        <v>1501810</v>
      </c>
      <c r="C59" t="s">
        <v>46</v>
      </c>
      <c r="D59" s="4">
        <v>10</v>
      </c>
      <c r="E59" s="4">
        <v>40</v>
      </c>
      <c r="F59" s="4">
        <v>40</v>
      </c>
      <c r="G59" s="4">
        <f t="shared" si="0"/>
        <v>90</v>
      </c>
    </row>
    <row r="60" spans="1:8" x14ac:dyDescent="0.25">
      <c r="A60" s="1">
        <v>57</v>
      </c>
      <c r="B60">
        <v>1503639</v>
      </c>
      <c r="C60" t="s">
        <v>52</v>
      </c>
      <c r="D60" s="4">
        <v>10</v>
      </c>
      <c r="E60" s="4">
        <v>40</v>
      </c>
      <c r="F60" s="4">
        <v>40</v>
      </c>
      <c r="G60" s="4">
        <f t="shared" si="0"/>
        <v>90</v>
      </c>
    </row>
    <row r="61" spans="1:8" x14ac:dyDescent="0.25">
      <c r="A61" s="1">
        <v>58</v>
      </c>
      <c r="B61">
        <v>1505723</v>
      </c>
      <c r="C61" t="s">
        <v>75</v>
      </c>
      <c r="D61" s="4"/>
      <c r="E61" s="4"/>
      <c r="F61" s="4"/>
      <c r="G61" s="4">
        <f t="shared" si="0"/>
        <v>0</v>
      </c>
    </row>
    <row r="62" spans="1:8" x14ac:dyDescent="0.25">
      <c r="A62" s="1">
        <v>59</v>
      </c>
      <c r="B62">
        <v>1505851</v>
      </c>
      <c r="C62" t="s">
        <v>67</v>
      </c>
      <c r="D62" s="4"/>
      <c r="E62" s="4"/>
      <c r="F62" s="4"/>
      <c r="G62" s="4">
        <f t="shared" si="0"/>
        <v>0</v>
      </c>
    </row>
    <row r="63" spans="1:8" x14ac:dyDescent="0.25">
      <c r="A63" s="1">
        <v>60</v>
      </c>
      <c r="B63">
        <v>1505439</v>
      </c>
      <c r="C63" t="s">
        <v>64</v>
      </c>
      <c r="D63" s="4">
        <v>10</v>
      </c>
      <c r="E63" s="4">
        <v>40</v>
      </c>
      <c r="F63" s="4">
        <v>50</v>
      </c>
      <c r="G63" s="4">
        <f t="shared" si="0"/>
        <v>100</v>
      </c>
    </row>
    <row r="64" spans="1:8" x14ac:dyDescent="0.25">
      <c r="A64" s="1">
        <v>61</v>
      </c>
      <c r="B64">
        <v>1506931</v>
      </c>
      <c r="C64" t="s">
        <v>71</v>
      </c>
      <c r="D64" s="4">
        <v>10</v>
      </c>
      <c r="E64" s="4">
        <v>10</v>
      </c>
      <c r="F64" s="4">
        <v>30</v>
      </c>
      <c r="G64" s="4">
        <f t="shared" si="0"/>
        <v>50</v>
      </c>
    </row>
    <row r="65" spans="1:7" x14ac:dyDescent="0.25">
      <c r="A65" s="1">
        <v>62</v>
      </c>
      <c r="B65">
        <v>1504300</v>
      </c>
      <c r="C65" t="s">
        <v>58</v>
      </c>
      <c r="D65" s="4">
        <v>10</v>
      </c>
      <c r="E65" s="4">
        <v>40</v>
      </c>
      <c r="F65" s="4">
        <v>50</v>
      </c>
      <c r="G65" s="4">
        <f t="shared" si="0"/>
        <v>100</v>
      </c>
    </row>
    <row r="66" spans="1:7" x14ac:dyDescent="0.25">
      <c r="A66" s="1">
        <v>63</v>
      </c>
      <c r="B66">
        <v>1501393</v>
      </c>
      <c r="C66" t="s">
        <v>40</v>
      </c>
      <c r="D66" s="4">
        <v>10</v>
      </c>
      <c r="E66" s="4">
        <v>40</v>
      </c>
      <c r="F66" s="4">
        <v>40</v>
      </c>
      <c r="G66" s="4">
        <f t="shared" si="0"/>
        <v>90</v>
      </c>
    </row>
    <row r="67" spans="1:7" x14ac:dyDescent="0.25">
      <c r="A67" s="1">
        <v>64</v>
      </c>
      <c r="B67">
        <v>1501005</v>
      </c>
      <c r="C67" t="s">
        <v>36</v>
      </c>
      <c r="D67" s="4">
        <v>10</v>
      </c>
      <c r="E67" s="4">
        <v>30</v>
      </c>
      <c r="F67" s="4">
        <v>35</v>
      </c>
      <c r="G67" s="4">
        <f t="shared" si="0"/>
        <v>75</v>
      </c>
    </row>
    <row r="68" spans="1:7" x14ac:dyDescent="0.25">
      <c r="A68" s="1">
        <v>65</v>
      </c>
      <c r="B68">
        <v>1501349</v>
      </c>
      <c r="C68" t="s">
        <v>38</v>
      </c>
      <c r="D68" s="4">
        <v>10</v>
      </c>
      <c r="E68" s="4">
        <v>35</v>
      </c>
      <c r="F68" s="4">
        <v>35</v>
      </c>
      <c r="G68" s="4">
        <f t="shared" si="0"/>
        <v>80</v>
      </c>
    </row>
    <row r="69" spans="1:7" x14ac:dyDescent="0.25">
      <c r="A69" s="1">
        <v>66</v>
      </c>
      <c r="B69">
        <v>1506748</v>
      </c>
      <c r="C69" t="s">
        <v>70</v>
      </c>
      <c r="D69" s="4">
        <v>10</v>
      </c>
      <c r="E69" s="4">
        <v>40</v>
      </c>
      <c r="F69" s="4">
        <v>45</v>
      </c>
      <c r="G69" s="4">
        <f t="shared" ref="G69:G79" si="1">D69+E69+F69</f>
        <v>95</v>
      </c>
    </row>
    <row r="70" spans="1:7" x14ac:dyDescent="0.25">
      <c r="A70" s="1">
        <v>67</v>
      </c>
      <c r="B70">
        <v>1501781</v>
      </c>
      <c r="C70" t="s">
        <v>45</v>
      </c>
      <c r="D70" s="4">
        <v>10</v>
      </c>
      <c r="E70" s="4">
        <v>40</v>
      </c>
      <c r="F70" s="4">
        <v>40</v>
      </c>
      <c r="G70" s="4">
        <f t="shared" si="1"/>
        <v>90</v>
      </c>
    </row>
    <row r="71" spans="1:7" x14ac:dyDescent="0.25">
      <c r="A71" s="1">
        <v>68</v>
      </c>
      <c r="B71">
        <v>1501250</v>
      </c>
      <c r="C71" t="s">
        <v>37</v>
      </c>
      <c r="D71" s="4">
        <v>10</v>
      </c>
      <c r="E71" s="4">
        <v>10</v>
      </c>
      <c r="F71" s="4">
        <v>20</v>
      </c>
      <c r="G71" s="4">
        <f t="shared" si="1"/>
        <v>40</v>
      </c>
    </row>
    <row r="72" spans="1:7" x14ac:dyDescent="0.25">
      <c r="A72" s="1">
        <v>69</v>
      </c>
      <c r="B72">
        <v>1501443</v>
      </c>
      <c r="C72" t="s">
        <v>41</v>
      </c>
      <c r="D72" s="4">
        <v>10</v>
      </c>
      <c r="E72" s="4">
        <v>40</v>
      </c>
      <c r="F72" s="4">
        <v>40</v>
      </c>
      <c r="G72" s="4">
        <f t="shared" si="1"/>
        <v>90</v>
      </c>
    </row>
    <row r="73" spans="1:7" x14ac:dyDescent="0.25">
      <c r="A73" s="1">
        <v>70</v>
      </c>
      <c r="B73">
        <v>1500377</v>
      </c>
      <c r="C73" t="s">
        <v>30</v>
      </c>
      <c r="D73" s="4">
        <v>10</v>
      </c>
      <c r="E73" s="4">
        <v>40</v>
      </c>
      <c r="F73" s="4">
        <v>40</v>
      </c>
      <c r="G73" s="4">
        <f t="shared" si="1"/>
        <v>90</v>
      </c>
    </row>
    <row r="74" spans="1:7" x14ac:dyDescent="0.25">
      <c r="A74" s="1">
        <v>71</v>
      </c>
      <c r="B74">
        <v>1506479</v>
      </c>
      <c r="C74" t="s">
        <v>69</v>
      </c>
      <c r="D74" s="4">
        <v>10</v>
      </c>
      <c r="E74" s="4">
        <v>40</v>
      </c>
      <c r="F74" s="4">
        <v>45</v>
      </c>
      <c r="G74" s="4">
        <f t="shared" si="1"/>
        <v>95</v>
      </c>
    </row>
    <row r="75" spans="1:7" x14ac:dyDescent="0.25">
      <c r="A75" s="1">
        <v>72</v>
      </c>
      <c r="B75">
        <v>1505509</v>
      </c>
      <c r="C75" t="s">
        <v>65</v>
      </c>
      <c r="D75" s="4">
        <v>10</v>
      </c>
      <c r="E75" s="4">
        <v>40</v>
      </c>
      <c r="F75" s="4">
        <v>50</v>
      </c>
      <c r="G75" s="4">
        <f t="shared" si="1"/>
        <v>100</v>
      </c>
    </row>
    <row r="76" spans="1:7" x14ac:dyDescent="0.25">
      <c r="A76" s="1">
        <v>73</v>
      </c>
      <c r="B76">
        <v>1500228</v>
      </c>
      <c r="C76" t="s">
        <v>29</v>
      </c>
      <c r="D76" s="4">
        <v>10</v>
      </c>
      <c r="E76" s="4">
        <v>40</v>
      </c>
      <c r="F76" s="4">
        <v>40</v>
      </c>
      <c r="G76" s="4">
        <f t="shared" si="1"/>
        <v>90</v>
      </c>
    </row>
    <row r="77" spans="1:7" x14ac:dyDescent="0.25">
      <c r="A77" s="1">
        <v>74</v>
      </c>
      <c r="B77">
        <v>1504373</v>
      </c>
      <c r="C77" t="s">
        <v>59</v>
      </c>
      <c r="D77" s="4">
        <v>10</v>
      </c>
      <c r="E77" s="4">
        <v>40</v>
      </c>
      <c r="F77" s="4">
        <v>40</v>
      </c>
      <c r="G77" s="4">
        <f t="shared" si="1"/>
        <v>90</v>
      </c>
    </row>
    <row r="78" spans="1:7" x14ac:dyDescent="0.25">
      <c r="A78" s="1">
        <v>75</v>
      </c>
      <c r="B78">
        <v>1504215</v>
      </c>
      <c r="C78" t="s">
        <v>56</v>
      </c>
      <c r="D78" s="4">
        <v>10</v>
      </c>
      <c r="E78" s="4">
        <v>40</v>
      </c>
      <c r="F78" s="4">
        <v>50</v>
      </c>
      <c r="G78" s="4">
        <f t="shared" si="1"/>
        <v>100</v>
      </c>
    </row>
    <row r="79" spans="1:7" x14ac:dyDescent="0.25">
      <c r="A79" s="1">
        <v>76</v>
      </c>
      <c r="B79" s="7">
        <v>1500558</v>
      </c>
      <c r="C79" t="s">
        <v>32</v>
      </c>
      <c r="D79" s="4"/>
      <c r="E79" s="4"/>
      <c r="F79" s="4"/>
      <c r="G79" s="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3"/>
  <sheetViews>
    <sheetView workbookViewId="0">
      <selection activeCell="G38" sqref="G38"/>
    </sheetView>
  </sheetViews>
  <sheetFormatPr defaultRowHeight="15" x14ac:dyDescent="0.25"/>
  <cols>
    <col min="3" max="3" width="30.85546875" bestFit="1" customWidth="1"/>
    <col min="4" max="4" width="13.7109375" bestFit="1" customWidth="1"/>
    <col min="5" max="5" width="12.42578125" bestFit="1" customWidth="1"/>
    <col min="6" max="6" width="17.5703125" bestFit="1" customWidth="1"/>
  </cols>
  <sheetData>
    <row r="2" spans="1:8" x14ac:dyDescent="0.25">
      <c r="A2" s="1"/>
      <c r="B2" s="1"/>
      <c r="C2" s="1"/>
    </row>
    <row r="3" spans="1:8" x14ac:dyDescent="0.25">
      <c r="A3" s="2" t="s">
        <v>6</v>
      </c>
      <c r="B3" s="2" t="s">
        <v>7</v>
      </c>
      <c r="C3" s="2" t="s">
        <v>8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8" x14ac:dyDescent="0.25">
      <c r="A4" s="1">
        <v>1</v>
      </c>
      <c r="B4">
        <v>902006</v>
      </c>
      <c r="C4" t="s">
        <v>18</v>
      </c>
      <c r="D4" s="4"/>
      <c r="E4" s="4"/>
      <c r="F4" s="4">
        <v>20</v>
      </c>
      <c r="G4" s="4">
        <f>D4+E4+F4</f>
        <v>20</v>
      </c>
    </row>
    <row r="5" spans="1:8" x14ac:dyDescent="0.25">
      <c r="A5" s="1">
        <v>2</v>
      </c>
      <c r="B5">
        <v>902100</v>
      </c>
      <c r="C5" t="s">
        <v>19</v>
      </c>
      <c r="D5" s="11">
        <v>10</v>
      </c>
      <c r="E5" s="11">
        <v>40</v>
      </c>
      <c r="F5" s="11">
        <v>45</v>
      </c>
      <c r="G5" s="11">
        <v>0</v>
      </c>
      <c r="H5" t="s">
        <v>118</v>
      </c>
    </row>
    <row r="6" spans="1:8" x14ac:dyDescent="0.25">
      <c r="A6" s="1">
        <v>3</v>
      </c>
      <c r="B6">
        <v>902289</v>
      </c>
      <c r="C6" t="s">
        <v>20</v>
      </c>
      <c r="D6" s="11">
        <v>10</v>
      </c>
      <c r="E6" s="11">
        <v>40</v>
      </c>
      <c r="F6" s="11">
        <v>45</v>
      </c>
      <c r="G6" s="11">
        <v>0</v>
      </c>
      <c r="H6" t="s">
        <v>118</v>
      </c>
    </row>
    <row r="7" spans="1:8" x14ac:dyDescent="0.25">
      <c r="A7" s="1">
        <v>4</v>
      </c>
      <c r="B7">
        <v>907183</v>
      </c>
      <c r="C7" t="s">
        <v>21</v>
      </c>
      <c r="D7" s="4"/>
      <c r="E7" s="4"/>
      <c r="F7" s="4"/>
      <c r="G7" s="4">
        <f t="shared" ref="G7:G68" si="0">D7+E7+F7</f>
        <v>0</v>
      </c>
    </row>
    <row r="8" spans="1:8" x14ac:dyDescent="0.25">
      <c r="A8" s="1">
        <v>5</v>
      </c>
      <c r="B8">
        <v>1000207</v>
      </c>
      <c r="C8" t="s">
        <v>22</v>
      </c>
      <c r="D8" s="4">
        <v>10</v>
      </c>
      <c r="E8" s="4">
        <v>10</v>
      </c>
      <c r="F8" s="4">
        <v>30</v>
      </c>
      <c r="G8" s="4">
        <f t="shared" si="0"/>
        <v>50</v>
      </c>
    </row>
    <row r="9" spans="1:8" x14ac:dyDescent="0.25">
      <c r="A9" s="1">
        <v>6</v>
      </c>
      <c r="B9">
        <v>1000516</v>
      </c>
      <c r="C9" t="s">
        <v>23</v>
      </c>
      <c r="D9" s="4"/>
      <c r="E9" s="4"/>
      <c r="F9" s="4"/>
      <c r="G9" s="4">
        <f t="shared" si="0"/>
        <v>0</v>
      </c>
    </row>
    <row r="10" spans="1:8" x14ac:dyDescent="0.25">
      <c r="A10" s="1">
        <v>7</v>
      </c>
      <c r="B10">
        <v>1003129</v>
      </c>
      <c r="C10" t="s">
        <v>24</v>
      </c>
      <c r="D10" s="11">
        <v>10</v>
      </c>
      <c r="E10" s="11">
        <v>40</v>
      </c>
      <c r="F10" s="11">
        <v>45</v>
      </c>
      <c r="G10" s="11">
        <v>0</v>
      </c>
      <c r="H10" t="s">
        <v>118</v>
      </c>
    </row>
    <row r="11" spans="1:8" x14ac:dyDescent="0.25">
      <c r="A11" s="1">
        <v>8</v>
      </c>
      <c r="B11">
        <v>1005231</v>
      </c>
      <c r="C11" t="s">
        <v>25</v>
      </c>
      <c r="D11" s="4">
        <v>10</v>
      </c>
      <c r="E11" s="4">
        <v>10</v>
      </c>
      <c r="F11" s="4">
        <v>30</v>
      </c>
      <c r="G11" s="4">
        <f t="shared" si="0"/>
        <v>50</v>
      </c>
    </row>
    <row r="12" spans="1:8" x14ac:dyDescent="0.25">
      <c r="A12" s="1">
        <v>9</v>
      </c>
      <c r="B12">
        <v>1006247</v>
      </c>
      <c r="C12" t="s">
        <v>26</v>
      </c>
      <c r="D12" s="4"/>
      <c r="E12" s="4"/>
      <c r="F12" s="4"/>
      <c r="G12" s="4">
        <f t="shared" si="0"/>
        <v>0</v>
      </c>
    </row>
    <row r="13" spans="1:8" x14ac:dyDescent="0.25">
      <c r="A13" s="1">
        <v>10</v>
      </c>
      <c r="B13">
        <v>1104437</v>
      </c>
      <c r="C13" t="s">
        <v>27</v>
      </c>
      <c r="D13" s="4"/>
      <c r="E13" s="4"/>
      <c r="F13" s="4"/>
      <c r="G13" s="4">
        <f t="shared" si="0"/>
        <v>0</v>
      </c>
    </row>
    <row r="14" spans="1:8" x14ac:dyDescent="0.25">
      <c r="A14" s="1">
        <v>11</v>
      </c>
      <c r="B14">
        <v>1301342</v>
      </c>
      <c r="C14" t="s">
        <v>0</v>
      </c>
      <c r="D14" s="4">
        <v>10</v>
      </c>
      <c r="E14" s="4">
        <v>10</v>
      </c>
      <c r="F14" s="4">
        <v>20</v>
      </c>
      <c r="G14" s="4">
        <f t="shared" si="0"/>
        <v>40</v>
      </c>
    </row>
    <row r="15" spans="1:8" x14ac:dyDescent="0.25">
      <c r="A15" s="1">
        <v>12</v>
      </c>
      <c r="B15">
        <v>1301643</v>
      </c>
      <c r="C15" t="s">
        <v>1</v>
      </c>
      <c r="D15" s="4"/>
      <c r="E15" s="4"/>
      <c r="F15" s="4">
        <v>25</v>
      </c>
      <c r="G15" s="4">
        <f t="shared" si="0"/>
        <v>25</v>
      </c>
    </row>
    <row r="16" spans="1:8" x14ac:dyDescent="0.25">
      <c r="A16" s="1">
        <v>13</v>
      </c>
      <c r="B16">
        <v>1301884</v>
      </c>
      <c r="C16" t="s">
        <v>2</v>
      </c>
      <c r="D16" s="4">
        <v>10</v>
      </c>
      <c r="E16" s="4">
        <v>10</v>
      </c>
      <c r="F16" s="4">
        <v>25</v>
      </c>
      <c r="G16" s="4">
        <f t="shared" si="0"/>
        <v>45</v>
      </c>
    </row>
    <row r="17" spans="1:7" x14ac:dyDescent="0.25">
      <c r="A17" s="1">
        <v>14</v>
      </c>
      <c r="B17">
        <v>1301919</v>
      </c>
      <c r="C17" t="s">
        <v>3</v>
      </c>
      <c r="D17" s="4">
        <v>10</v>
      </c>
      <c r="E17" s="4">
        <v>40</v>
      </c>
      <c r="F17" s="4">
        <v>45</v>
      </c>
      <c r="G17" s="4">
        <f t="shared" si="0"/>
        <v>95</v>
      </c>
    </row>
    <row r="18" spans="1:7" x14ac:dyDescent="0.25">
      <c r="A18" s="1">
        <v>15</v>
      </c>
      <c r="B18">
        <v>1304224</v>
      </c>
      <c r="C18" t="s">
        <v>4</v>
      </c>
      <c r="D18" s="4"/>
      <c r="E18" s="4"/>
      <c r="F18" s="4">
        <v>25</v>
      </c>
      <c r="G18" s="4">
        <f t="shared" si="0"/>
        <v>25</v>
      </c>
    </row>
    <row r="19" spans="1:7" x14ac:dyDescent="0.25">
      <c r="A19" s="1">
        <v>16</v>
      </c>
      <c r="B19">
        <v>1306040</v>
      </c>
      <c r="C19" t="s">
        <v>5</v>
      </c>
      <c r="D19" s="4"/>
      <c r="E19" s="4"/>
      <c r="F19" s="4"/>
      <c r="G19" s="4">
        <f t="shared" si="0"/>
        <v>0</v>
      </c>
    </row>
    <row r="20" spans="1:7" x14ac:dyDescent="0.25">
      <c r="A20" s="1">
        <v>17</v>
      </c>
      <c r="B20">
        <v>1400325</v>
      </c>
      <c r="C20" t="s">
        <v>15</v>
      </c>
      <c r="D20" s="4"/>
      <c r="E20" s="4"/>
      <c r="F20" s="4">
        <v>25</v>
      </c>
      <c r="G20" s="4">
        <f t="shared" si="0"/>
        <v>25</v>
      </c>
    </row>
    <row r="21" spans="1:7" x14ac:dyDescent="0.25">
      <c r="A21" s="1">
        <v>18</v>
      </c>
      <c r="B21">
        <v>1400742</v>
      </c>
      <c r="C21" t="s">
        <v>11</v>
      </c>
      <c r="D21" s="4"/>
      <c r="E21" s="4"/>
      <c r="F21" s="4">
        <v>25</v>
      </c>
      <c r="G21" s="4">
        <f t="shared" si="0"/>
        <v>25</v>
      </c>
    </row>
    <row r="22" spans="1:7" x14ac:dyDescent="0.25">
      <c r="A22" s="1">
        <v>19</v>
      </c>
      <c r="B22">
        <v>1400854</v>
      </c>
      <c r="C22" t="s">
        <v>12</v>
      </c>
      <c r="D22" s="4">
        <v>10</v>
      </c>
      <c r="E22" s="4">
        <v>30</v>
      </c>
      <c r="F22" s="4">
        <v>30</v>
      </c>
      <c r="G22" s="4">
        <f t="shared" si="0"/>
        <v>70</v>
      </c>
    </row>
    <row r="23" spans="1:7" x14ac:dyDescent="0.25">
      <c r="A23" s="1">
        <v>20</v>
      </c>
      <c r="B23">
        <v>1401341</v>
      </c>
      <c r="C23" t="s">
        <v>14</v>
      </c>
      <c r="D23" s="4">
        <v>10</v>
      </c>
      <c r="E23" s="4">
        <v>5</v>
      </c>
      <c r="F23" s="4">
        <v>25</v>
      </c>
      <c r="G23" s="4">
        <f t="shared" si="0"/>
        <v>40</v>
      </c>
    </row>
    <row r="24" spans="1:7" x14ac:dyDescent="0.25">
      <c r="A24" s="1">
        <v>21</v>
      </c>
      <c r="B24">
        <v>1401527</v>
      </c>
      <c r="C24" t="s">
        <v>13</v>
      </c>
      <c r="D24" s="4">
        <v>10</v>
      </c>
      <c r="E24" s="4">
        <v>40</v>
      </c>
      <c r="F24" s="4">
        <v>40</v>
      </c>
      <c r="G24" s="4">
        <f t="shared" si="0"/>
        <v>90</v>
      </c>
    </row>
    <row r="25" spans="1:7" x14ac:dyDescent="0.25">
      <c r="A25" s="1">
        <v>22</v>
      </c>
      <c r="B25">
        <v>1401771</v>
      </c>
      <c r="C25" t="s">
        <v>16</v>
      </c>
      <c r="D25" s="4">
        <v>10</v>
      </c>
      <c r="E25" s="4">
        <v>30</v>
      </c>
      <c r="F25" s="4">
        <v>30</v>
      </c>
      <c r="G25" s="4">
        <f t="shared" si="0"/>
        <v>70</v>
      </c>
    </row>
    <row r="26" spans="1:7" x14ac:dyDescent="0.25">
      <c r="A26" s="1">
        <v>23</v>
      </c>
      <c r="B26">
        <v>1404730</v>
      </c>
      <c r="C26" t="s">
        <v>10</v>
      </c>
      <c r="D26" s="4">
        <v>10</v>
      </c>
      <c r="E26" s="4"/>
      <c r="F26" s="4">
        <v>25</v>
      </c>
      <c r="G26" s="4">
        <f t="shared" si="0"/>
        <v>35</v>
      </c>
    </row>
    <row r="27" spans="1:7" x14ac:dyDescent="0.25">
      <c r="A27" s="1">
        <v>24</v>
      </c>
      <c r="B27">
        <v>1405450</v>
      </c>
      <c r="C27" t="s">
        <v>9</v>
      </c>
      <c r="D27" s="4"/>
      <c r="E27" s="4"/>
      <c r="F27" s="4"/>
      <c r="G27" s="4">
        <f t="shared" si="0"/>
        <v>0</v>
      </c>
    </row>
    <row r="28" spans="1:7" x14ac:dyDescent="0.25">
      <c r="A28" s="1">
        <v>25</v>
      </c>
      <c r="B28">
        <v>1407298</v>
      </c>
      <c r="C28" t="s">
        <v>28</v>
      </c>
      <c r="D28" s="4">
        <v>10</v>
      </c>
      <c r="E28" s="4"/>
      <c r="F28" s="4">
        <v>20</v>
      </c>
      <c r="G28" s="4">
        <f t="shared" si="0"/>
        <v>30</v>
      </c>
    </row>
    <row r="29" spans="1:7" x14ac:dyDescent="0.25">
      <c r="A29" s="1">
        <v>26</v>
      </c>
      <c r="B29">
        <v>1400893</v>
      </c>
      <c r="C29" t="s">
        <v>76</v>
      </c>
      <c r="D29" s="4">
        <v>10</v>
      </c>
      <c r="E29" s="4">
        <v>10</v>
      </c>
      <c r="F29" s="4">
        <v>25</v>
      </c>
      <c r="G29" s="4">
        <f t="shared" si="0"/>
        <v>45</v>
      </c>
    </row>
    <row r="30" spans="1:7" x14ac:dyDescent="0.25">
      <c r="A30" s="1">
        <v>27</v>
      </c>
      <c r="B30">
        <v>1400626</v>
      </c>
      <c r="C30" t="s">
        <v>77</v>
      </c>
      <c r="D30" s="4">
        <v>10</v>
      </c>
      <c r="E30" s="4">
        <v>20</v>
      </c>
      <c r="F30" s="4">
        <v>30</v>
      </c>
      <c r="G30" s="4">
        <f t="shared" si="0"/>
        <v>60</v>
      </c>
    </row>
    <row r="31" spans="1:7" x14ac:dyDescent="0.25">
      <c r="A31" s="1">
        <v>28</v>
      </c>
      <c r="B31" s="4">
        <v>1403441</v>
      </c>
      <c r="C31" s="4" t="s">
        <v>78</v>
      </c>
      <c r="D31" s="4">
        <v>10</v>
      </c>
      <c r="E31" s="4">
        <v>40</v>
      </c>
      <c r="F31" s="4">
        <v>50</v>
      </c>
      <c r="G31" s="4">
        <f t="shared" si="0"/>
        <v>100</v>
      </c>
    </row>
    <row r="32" spans="1:7" x14ac:dyDescent="0.25">
      <c r="A32" s="1">
        <v>29</v>
      </c>
      <c r="B32" s="4">
        <v>1401493</v>
      </c>
      <c r="C32" s="4" t="s">
        <v>79</v>
      </c>
      <c r="D32" s="4">
        <v>10</v>
      </c>
      <c r="E32" s="4">
        <v>10</v>
      </c>
      <c r="F32" s="4">
        <v>30</v>
      </c>
      <c r="G32" s="4">
        <f t="shared" si="0"/>
        <v>50</v>
      </c>
    </row>
    <row r="33" spans="1:8" x14ac:dyDescent="0.25">
      <c r="A33" s="1">
        <v>30</v>
      </c>
      <c r="B33" s="4">
        <v>1407229</v>
      </c>
      <c r="C33" s="4" t="s">
        <v>80</v>
      </c>
      <c r="D33" s="4">
        <v>10</v>
      </c>
      <c r="E33" s="4">
        <v>40</v>
      </c>
      <c r="F33" s="4">
        <v>40</v>
      </c>
      <c r="G33" s="4">
        <f t="shared" si="0"/>
        <v>90</v>
      </c>
    </row>
    <row r="34" spans="1:8" x14ac:dyDescent="0.25">
      <c r="A34" s="1">
        <v>31</v>
      </c>
      <c r="B34">
        <v>1503631</v>
      </c>
      <c r="C34" t="s">
        <v>51</v>
      </c>
      <c r="D34" s="4">
        <v>10</v>
      </c>
      <c r="E34" s="4">
        <v>40</v>
      </c>
      <c r="F34" s="4">
        <v>50</v>
      </c>
      <c r="G34" s="4">
        <f t="shared" si="0"/>
        <v>100</v>
      </c>
    </row>
    <row r="35" spans="1:8" x14ac:dyDescent="0.25">
      <c r="A35" s="1">
        <v>32</v>
      </c>
      <c r="B35">
        <v>1501694</v>
      </c>
      <c r="C35" t="s">
        <v>44</v>
      </c>
      <c r="D35" s="4">
        <v>10</v>
      </c>
      <c r="E35" s="4">
        <v>10</v>
      </c>
      <c r="F35" s="4">
        <v>30</v>
      </c>
      <c r="G35" s="4">
        <f t="shared" si="0"/>
        <v>50</v>
      </c>
    </row>
    <row r="36" spans="1:8" x14ac:dyDescent="0.25">
      <c r="A36" s="1">
        <v>33</v>
      </c>
      <c r="B36">
        <v>1505352</v>
      </c>
      <c r="C36" t="s">
        <v>63</v>
      </c>
      <c r="D36" s="4">
        <v>10</v>
      </c>
      <c r="E36" s="4">
        <v>40</v>
      </c>
      <c r="F36" s="4">
        <v>50</v>
      </c>
      <c r="G36" s="4">
        <f t="shared" si="0"/>
        <v>100</v>
      </c>
    </row>
    <row r="37" spans="1:8" x14ac:dyDescent="0.25">
      <c r="A37" s="1">
        <v>34</v>
      </c>
      <c r="B37">
        <v>1507545</v>
      </c>
      <c r="C37" t="s">
        <v>73</v>
      </c>
      <c r="D37" s="8"/>
      <c r="E37" s="8"/>
      <c r="F37" s="8">
        <v>20</v>
      </c>
      <c r="G37" s="8">
        <v>0</v>
      </c>
      <c r="H37" t="s">
        <v>92</v>
      </c>
    </row>
    <row r="38" spans="1:8" x14ac:dyDescent="0.25">
      <c r="A38" s="1">
        <v>35</v>
      </c>
      <c r="B38">
        <v>1500631</v>
      </c>
      <c r="C38" t="s">
        <v>33</v>
      </c>
      <c r="D38" s="4">
        <v>10</v>
      </c>
      <c r="E38" s="4">
        <v>10</v>
      </c>
      <c r="F38" s="4">
        <v>35</v>
      </c>
      <c r="G38" s="4">
        <f t="shared" si="0"/>
        <v>55</v>
      </c>
      <c r="H38" t="s">
        <v>92</v>
      </c>
    </row>
    <row r="39" spans="1:8" x14ac:dyDescent="0.25">
      <c r="A39" s="1">
        <v>36</v>
      </c>
      <c r="B39">
        <v>1503806</v>
      </c>
      <c r="C39" t="s">
        <v>54</v>
      </c>
      <c r="D39" s="4">
        <v>10</v>
      </c>
      <c r="E39" s="4">
        <v>40</v>
      </c>
      <c r="F39" s="4">
        <v>50</v>
      </c>
      <c r="G39" s="4">
        <f t="shared" si="0"/>
        <v>100</v>
      </c>
    </row>
    <row r="40" spans="1:8" x14ac:dyDescent="0.25">
      <c r="A40" s="1">
        <v>37</v>
      </c>
      <c r="B40">
        <v>1503846</v>
      </c>
      <c r="C40" t="s">
        <v>55</v>
      </c>
      <c r="D40" s="4">
        <v>10</v>
      </c>
      <c r="E40" s="4">
        <v>40</v>
      </c>
      <c r="F40" s="4">
        <v>50</v>
      </c>
      <c r="G40" s="4">
        <f t="shared" si="0"/>
        <v>100</v>
      </c>
    </row>
    <row r="41" spans="1:8" x14ac:dyDescent="0.25">
      <c r="A41" s="1">
        <v>38</v>
      </c>
      <c r="B41">
        <v>1505066</v>
      </c>
      <c r="C41" t="s">
        <v>62</v>
      </c>
      <c r="D41" s="4">
        <v>10</v>
      </c>
      <c r="E41" s="4">
        <v>20</v>
      </c>
      <c r="F41" s="4">
        <v>35</v>
      </c>
      <c r="G41" s="4">
        <f t="shared" si="0"/>
        <v>65</v>
      </c>
    </row>
    <row r="42" spans="1:8" x14ac:dyDescent="0.25">
      <c r="A42" s="1">
        <v>39</v>
      </c>
      <c r="B42">
        <v>1504286</v>
      </c>
      <c r="C42" t="s">
        <v>57</v>
      </c>
      <c r="D42" s="4">
        <v>10</v>
      </c>
      <c r="E42" s="4">
        <v>15</v>
      </c>
      <c r="F42" s="4">
        <v>35</v>
      </c>
      <c r="G42" s="4">
        <f t="shared" si="0"/>
        <v>60</v>
      </c>
    </row>
    <row r="43" spans="1:8" x14ac:dyDescent="0.25">
      <c r="A43" s="1">
        <v>40</v>
      </c>
      <c r="B43">
        <v>1500877</v>
      </c>
      <c r="C43" t="s">
        <v>34</v>
      </c>
      <c r="D43" s="4"/>
      <c r="E43" s="4"/>
      <c r="F43" s="4">
        <v>20</v>
      </c>
      <c r="G43" s="4">
        <f t="shared" si="0"/>
        <v>20</v>
      </c>
    </row>
    <row r="44" spans="1:8" x14ac:dyDescent="0.25">
      <c r="A44" s="1">
        <v>41</v>
      </c>
      <c r="B44">
        <v>1500879</v>
      </c>
      <c r="C44" t="s">
        <v>35</v>
      </c>
      <c r="D44" s="4">
        <v>10</v>
      </c>
      <c r="E44" s="4">
        <v>10</v>
      </c>
      <c r="F44" s="4">
        <v>20</v>
      </c>
      <c r="G44" s="4">
        <f t="shared" si="0"/>
        <v>40</v>
      </c>
    </row>
    <row r="45" spans="1:8" x14ac:dyDescent="0.25">
      <c r="A45" s="1">
        <v>42</v>
      </c>
      <c r="B45">
        <v>1501828</v>
      </c>
      <c r="C45" t="s">
        <v>47</v>
      </c>
      <c r="D45" s="4">
        <v>10</v>
      </c>
      <c r="E45" s="4">
        <v>20</v>
      </c>
      <c r="F45" s="4">
        <v>20</v>
      </c>
      <c r="G45" s="4">
        <f t="shared" si="0"/>
        <v>50</v>
      </c>
    </row>
    <row r="46" spans="1:8" x14ac:dyDescent="0.25">
      <c r="A46" s="1">
        <v>43</v>
      </c>
      <c r="B46">
        <v>1503617</v>
      </c>
      <c r="C46" t="s">
        <v>50</v>
      </c>
      <c r="D46" s="4">
        <v>10</v>
      </c>
      <c r="E46" s="4">
        <v>10</v>
      </c>
      <c r="F46" s="4">
        <v>25</v>
      </c>
      <c r="G46" s="4">
        <f t="shared" si="0"/>
        <v>45</v>
      </c>
    </row>
    <row r="47" spans="1:8" x14ac:dyDescent="0.25">
      <c r="A47" s="1">
        <v>44</v>
      </c>
      <c r="B47">
        <v>1501496</v>
      </c>
      <c r="C47" t="s">
        <v>42</v>
      </c>
      <c r="D47" s="4">
        <v>10</v>
      </c>
      <c r="E47" s="4">
        <v>40</v>
      </c>
      <c r="F47" s="4">
        <v>50</v>
      </c>
      <c r="G47" s="4">
        <f t="shared" si="0"/>
        <v>100</v>
      </c>
    </row>
    <row r="48" spans="1:8" x14ac:dyDescent="0.25">
      <c r="A48" s="1">
        <v>45</v>
      </c>
      <c r="B48">
        <v>1503677</v>
      </c>
      <c r="C48" t="s">
        <v>53</v>
      </c>
      <c r="D48" s="4">
        <v>10</v>
      </c>
      <c r="E48" s="4">
        <v>40</v>
      </c>
      <c r="F48" s="4">
        <v>50</v>
      </c>
      <c r="G48" s="4">
        <f t="shared" si="0"/>
        <v>100</v>
      </c>
    </row>
    <row r="49" spans="1:7" x14ac:dyDescent="0.25">
      <c r="A49" s="1">
        <v>46</v>
      </c>
      <c r="B49">
        <v>1502144</v>
      </c>
      <c r="C49" t="s">
        <v>49</v>
      </c>
      <c r="D49" s="4">
        <v>10</v>
      </c>
      <c r="E49" s="4">
        <v>40</v>
      </c>
      <c r="F49" s="4">
        <v>45</v>
      </c>
      <c r="G49" s="4">
        <f t="shared" si="0"/>
        <v>95</v>
      </c>
    </row>
    <row r="50" spans="1:7" x14ac:dyDescent="0.25">
      <c r="A50" s="1">
        <v>47</v>
      </c>
      <c r="B50">
        <v>1505735</v>
      </c>
      <c r="C50" t="s">
        <v>66</v>
      </c>
      <c r="D50" s="4"/>
      <c r="E50" s="4"/>
      <c r="F50" s="4"/>
      <c r="G50" s="4">
        <f t="shared" si="0"/>
        <v>0</v>
      </c>
    </row>
    <row r="51" spans="1:7" x14ac:dyDescent="0.25">
      <c r="A51" s="1">
        <v>48</v>
      </c>
      <c r="B51">
        <v>1505914</v>
      </c>
      <c r="C51" t="s">
        <v>68</v>
      </c>
      <c r="D51" s="4">
        <v>10</v>
      </c>
      <c r="E51" s="4">
        <v>40</v>
      </c>
      <c r="F51" s="4">
        <v>50</v>
      </c>
      <c r="G51" s="4">
        <f t="shared" si="0"/>
        <v>100</v>
      </c>
    </row>
    <row r="52" spans="1:7" x14ac:dyDescent="0.25">
      <c r="A52" s="1">
        <v>49</v>
      </c>
      <c r="B52">
        <v>1500531</v>
      </c>
      <c r="C52" t="s">
        <v>31</v>
      </c>
      <c r="D52" s="4">
        <v>10</v>
      </c>
      <c r="E52" s="4">
        <v>40</v>
      </c>
      <c r="F52" s="4">
        <v>50</v>
      </c>
      <c r="G52" s="4">
        <f t="shared" si="0"/>
        <v>100</v>
      </c>
    </row>
    <row r="53" spans="1:7" x14ac:dyDescent="0.25">
      <c r="A53" s="1">
        <v>50</v>
      </c>
      <c r="B53">
        <v>1501377</v>
      </c>
      <c r="C53" t="s">
        <v>39</v>
      </c>
      <c r="D53" s="4">
        <v>10</v>
      </c>
      <c r="E53" s="4"/>
      <c r="F53" s="4">
        <v>25</v>
      </c>
      <c r="G53" s="4">
        <f t="shared" si="0"/>
        <v>35</v>
      </c>
    </row>
    <row r="54" spans="1:7" x14ac:dyDescent="0.25">
      <c r="A54" s="1">
        <v>51</v>
      </c>
      <c r="B54">
        <v>1504509</v>
      </c>
      <c r="C54" t="s">
        <v>60</v>
      </c>
      <c r="D54" s="4">
        <v>10</v>
      </c>
      <c r="E54" s="4">
        <v>40</v>
      </c>
      <c r="F54" s="4">
        <v>40</v>
      </c>
      <c r="G54" s="4">
        <f t="shared" si="0"/>
        <v>90</v>
      </c>
    </row>
    <row r="55" spans="1:7" x14ac:dyDescent="0.25">
      <c r="A55" s="1">
        <v>52</v>
      </c>
      <c r="B55">
        <v>1504526</v>
      </c>
      <c r="C55" t="s">
        <v>61</v>
      </c>
      <c r="D55" s="4">
        <v>10</v>
      </c>
      <c r="E55" s="4">
        <v>40</v>
      </c>
      <c r="F55" s="4">
        <v>50</v>
      </c>
      <c r="G55" s="4">
        <f t="shared" si="0"/>
        <v>100</v>
      </c>
    </row>
    <row r="56" spans="1:7" x14ac:dyDescent="0.25">
      <c r="A56" s="1">
        <v>53</v>
      </c>
      <c r="B56">
        <v>1501512</v>
      </c>
      <c r="C56" t="s">
        <v>43</v>
      </c>
      <c r="D56" s="4">
        <v>10</v>
      </c>
      <c r="E56" s="4">
        <v>15</v>
      </c>
      <c r="F56" s="4">
        <v>30</v>
      </c>
      <c r="G56" s="4">
        <f t="shared" si="0"/>
        <v>55</v>
      </c>
    </row>
    <row r="57" spans="1:7" x14ac:dyDescent="0.25">
      <c r="A57" s="1">
        <v>54</v>
      </c>
      <c r="B57">
        <v>1507506</v>
      </c>
      <c r="C57" t="s">
        <v>72</v>
      </c>
      <c r="D57" s="4">
        <v>10</v>
      </c>
      <c r="E57" s="4">
        <v>40</v>
      </c>
      <c r="F57" s="4">
        <v>50</v>
      </c>
      <c r="G57" s="4">
        <f t="shared" si="0"/>
        <v>100</v>
      </c>
    </row>
    <row r="58" spans="1:7" x14ac:dyDescent="0.25">
      <c r="A58" s="1">
        <v>55</v>
      </c>
      <c r="B58">
        <v>1501834</v>
      </c>
      <c r="C58" t="s">
        <v>48</v>
      </c>
      <c r="D58" s="4">
        <v>10</v>
      </c>
      <c r="E58" s="4"/>
      <c r="F58" s="4">
        <v>30</v>
      </c>
      <c r="G58" s="4">
        <f t="shared" si="0"/>
        <v>40</v>
      </c>
    </row>
    <row r="59" spans="1:7" x14ac:dyDescent="0.25">
      <c r="A59" s="1">
        <v>56</v>
      </c>
      <c r="B59">
        <v>1501810</v>
      </c>
      <c r="C59" t="s">
        <v>46</v>
      </c>
      <c r="D59" s="4">
        <v>10</v>
      </c>
      <c r="E59" s="4"/>
      <c r="F59" s="4">
        <v>30</v>
      </c>
      <c r="G59" s="4">
        <f t="shared" si="0"/>
        <v>40</v>
      </c>
    </row>
    <row r="60" spans="1:7" x14ac:dyDescent="0.25">
      <c r="A60" s="1">
        <v>57</v>
      </c>
      <c r="B60">
        <v>1503639</v>
      </c>
      <c r="C60" t="s">
        <v>52</v>
      </c>
      <c r="D60" s="4">
        <v>10</v>
      </c>
      <c r="E60" s="4">
        <v>40</v>
      </c>
      <c r="F60" s="4">
        <v>50</v>
      </c>
      <c r="G60" s="4">
        <f t="shared" si="0"/>
        <v>100</v>
      </c>
    </row>
    <row r="61" spans="1:7" x14ac:dyDescent="0.25">
      <c r="A61" s="1">
        <v>58</v>
      </c>
      <c r="B61">
        <v>1505723</v>
      </c>
      <c r="C61" t="s">
        <v>75</v>
      </c>
      <c r="D61" s="4"/>
      <c r="E61" s="4"/>
      <c r="F61" s="4"/>
      <c r="G61" s="4">
        <f t="shared" si="0"/>
        <v>0</v>
      </c>
    </row>
    <row r="62" spans="1:7" x14ac:dyDescent="0.25">
      <c r="A62" s="1">
        <v>59</v>
      </c>
      <c r="B62">
        <v>1505851</v>
      </c>
      <c r="C62" t="s">
        <v>67</v>
      </c>
      <c r="D62" s="4"/>
      <c r="E62" s="4"/>
      <c r="F62" s="4"/>
      <c r="G62" s="4">
        <f t="shared" si="0"/>
        <v>0</v>
      </c>
    </row>
    <row r="63" spans="1:7" x14ac:dyDescent="0.25">
      <c r="A63" s="1">
        <v>60</v>
      </c>
      <c r="B63">
        <v>1505439</v>
      </c>
      <c r="C63" t="s">
        <v>64</v>
      </c>
      <c r="D63" s="4">
        <v>10</v>
      </c>
      <c r="E63" s="4">
        <v>40</v>
      </c>
      <c r="F63" s="4">
        <v>50</v>
      </c>
      <c r="G63" s="4">
        <f t="shared" si="0"/>
        <v>100</v>
      </c>
    </row>
    <row r="64" spans="1:7" x14ac:dyDescent="0.25">
      <c r="A64" s="1">
        <v>61</v>
      </c>
      <c r="B64">
        <v>1506931</v>
      </c>
      <c r="C64" t="s">
        <v>71</v>
      </c>
      <c r="D64" s="4">
        <v>10</v>
      </c>
      <c r="E64" s="4"/>
      <c r="F64" s="4">
        <v>25</v>
      </c>
      <c r="G64" s="4">
        <f t="shared" si="0"/>
        <v>35</v>
      </c>
    </row>
    <row r="65" spans="1:7" x14ac:dyDescent="0.25">
      <c r="A65" s="1">
        <v>62</v>
      </c>
      <c r="B65">
        <v>1504300</v>
      </c>
      <c r="C65" t="s">
        <v>58</v>
      </c>
      <c r="D65" s="4">
        <v>10</v>
      </c>
      <c r="E65" s="4">
        <v>40</v>
      </c>
      <c r="F65" s="4">
        <v>50</v>
      </c>
      <c r="G65" s="4">
        <f t="shared" si="0"/>
        <v>100</v>
      </c>
    </row>
    <row r="66" spans="1:7" x14ac:dyDescent="0.25">
      <c r="A66" s="1">
        <v>63</v>
      </c>
      <c r="B66">
        <v>1501393</v>
      </c>
      <c r="C66" t="s">
        <v>40</v>
      </c>
      <c r="D66" s="4"/>
      <c r="E66" s="4"/>
      <c r="F66" s="4">
        <v>25</v>
      </c>
      <c r="G66" s="4">
        <f t="shared" si="0"/>
        <v>25</v>
      </c>
    </row>
    <row r="67" spans="1:7" x14ac:dyDescent="0.25">
      <c r="A67" s="1">
        <v>64</v>
      </c>
      <c r="B67">
        <v>1501005</v>
      </c>
      <c r="C67" t="s">
        <v>36</v>
      </c>
      <c r="D67" s="4">
        <v>10</v>
      </c>
      <c r="E67" s="4"/>
      <c r="F67" s="4">
        <v>25</v>
      </c>
      <c r="G67" s="4">
        <f t="shared" si="0"/>
        <v>35</v>
      </c>
    </row>
    <row r="68" spans="1:7" x14ac:dyDescent="0.25">
      <c r="A68" s="1">
        <v>65</v>
      </c>
      <c r="B68">
        <v>1501349</v>
      </c>
      <c r="C68" t="s">
        <v>38</v>
      </c>
      <c r="D68" s="4"/>
      <c r="E68" s="4"/>
      <c r="F68" s="4">
        <v>25</v>
      </c>
      <c r="G68" s="4">
        <f t="shared" si="0"/>
        <v>25</v>
      </c>
    </row>
    <row r="69" spans="1:7" x14ac:dyDescent="0.25">
      <c r="A69" s="1">
        <v>66</v>
      </c>
      <c r="B69">
        <v>1506748</v>
      </c>
      <c r="C69" t="s">
        <v>70</v>
      </c>
      <c r="D69" s="4">
        <v>10</v>
      </c>
      <c r="E69" s="4">
        <v>40</v>
      </c>
      <c r="F69" s="4">
        <v>50</v>
      </c>
      <c r="G69" s="4">
        <f t="shared" ref="G69:G79" si="1">D69+E69+F69</f>
        <v>100</v>
      </c>
    </row>
    <row r="70" spans="1:7" x14ac:dyDescent="0.25">
      <c r="A70" s="1">
        <v>67</v>
      </c>
      <c r="B70">
        <v>1501781</v>
      </c>
      <c r="C70" t="s">
        <v>45</v>
      </c>
      <c r="D70" s="4">
        <v>10</v>
      </c>
      <c r="E70" s="4"/>
      <c r="F70" s="4">
        <v>20</v>
      </c>
      <c r="G70" s="4">
        <f t="shared" si="1"/>
        <v>30</v>
      </c>
    </row>
    <row r="71" spans="1:7" x14ac:dyDescent="0.25">
      <c r="A71" s="1">
        <v>68</v>
      </c>
      <c r="B71">
        <v>1501250</v>
      </c>
      <c r="C71" t="s">
        <v>37</v>
      </c>
      <c r="D71" s="4"/>
      <c r="E71" s="4"/>
      <c r="F71" s="4">
        <v>25</v>
      </c>
      <c r="G71" s="4">
        <f t="shared" si="1"/>
        <v>25</v>
      </c>
    </row>
    <row r="72" spans="1:7" x14ac:dyDescent="0.25">
      <c r="A72" s="1">
        <v>69</v>
      </c>
      <c r="B72">
        <v>1501443</v>
      </c>
      <c r="C72" t="s">
        <v>41</v>
      </c>
      <c r="D72" s="4">
        <v>10</v>
      </c>
      <c r="E72" s="4"/>
      <c r="F72" s="4">
        <v>25</v>
      </c>
      <c r="G72" s="4">
        <f t="shared" si="1"/>
        <v>35</v>
      </c>
    </row>
    <row r="73" spans="1:7" x14ac:dyDescent="0.25">
      <c r="A73" s="1">
        <v>70</v>
      </c>
      <c r="B73">
        <v>1500377</v>
      </c>
      <c r="C73" t="s">
        <v>30</v>
      </c>
      <c r="D73" s="4">
        <v>10</v>
      </c>
      <c r="E73" s="4"/>
      <c r="F73" s="4">
        <v>25</v>
      </c>
      <c r="G73" s="4">
        <f t="shared" si="1"/>
        <v>35</v>
      </c>
    </row>
    <row r="74" spans="1:7" x14ac:dyDescent="0.25">
      <c r="A74" s="1">
        <v>71</v>
      </c>
      <c r="B74">
        <v>1506479</v>
      </c>
      <c r="C74" t="s">
        <v>69</v>
      </c>
      <c r="D74" s="4">
        <v>10</v>
      </c>
      <c r="E74" s="4">
        <v>10</v>
      </c>
      <c r="F74" s="4">
        <v>25</v>
      </c>
      <c r="G74" s="4">
        <f t="shared" si="1"/>
        <v>45</v>
      </c>
    </row>
    <row r="75" spans="1:7" x14ac:dyDescent="0.25">
      <c r="A75" s="1">
        <v>72</v>
      </c>
      <c r="B75">
        <v>1505509</v>
      </c>
      <c r="C75" t="s">
        <v>65</v>
      </c>
      <c r="D75" s="4">
        <v>10</v>
      </c>
      <c r="E75" s="4">
        <v>10</v>
      </c>
      <c r="F75" s="4">
        <v>30</v>
      </c>
      <c r="G75" s="4">
        <f t="shared" si="1"/>
        <v>50</v>
      </c>
    </row>
    <row r="76" spans="1:7" x14ac:dyDescent="0.25">
      <c r="A76" s="1">
        <v>73</v>
      </c>
      <c r="B76">
        <v>1500228</v>
      </c>
      <c r="C76" t="s">
        <v>29</v>
      </c>
      <c r="D76" s="4">
        <v>10</v>
      </c>
      <c r="E76" s="4">
        <v>10</v>
      </c>
      <c r="F76" s="4">
        <v>25</v>
      </c>
      <c r="G76" s="4">
        <f t="shared" si="1"/>
        <v>45</v>
      </c>
    </row>
    <row r="77" spans="1:7" x14ac:dyDescent="0.25">
      <c r="A77" s="1">
        <v>74</v>
      </c>
      <c r="B77">
        <v>1504373</v>
      </c>
      <c r="C77" t="s">
        <v>59</v>
      </c>
      <c r="D77" s="4"/>
      <c r="E77" s="4"/>
      <c r="F77" s="4">
        <v>25</v>
      </c>
      <c r="G77" s="4">
        <f t="shared" si="1"/>
        <v>25</v>
      </c>
    </row>
    <row r="78" spans="1:7" x14ac:dyDescent="0.25">
      <c r="A78" s="1">
        <v>75</v>
      </c>
      <c r="B78">
        <v>1504215</v>
      </c>
      <c r="C78" t="s">
        <v>56</v>
      </c>
      <c r="D78" s="4">
        <v>10</v>
      </c>
      <c r="E78" s="4">
        <v>40</v>
      </c>
      <c r="F78" s="4">
        <v>50</v>
      </c>
      <c r="G78" s="4">
        <f t="shared" si="1"/>
        <v>100</v>
      </c>
    </row>
    <row r="79" spans="1:7" x14ac:dyDescent="0.25">
      <c r="A79" s="1">
        <v>76</v>
      </c>
      <c r="B79" s="7">
        <v>1500558</v>
      </c>
      <c r="C79" t="s">
        <v>32</v>
      </c>
      <c r="D79" s="4"/>
      <c r="E79" s="4"/>
      <c r="F79" s="4"/>
      <c r="G79" s="4">
        <f t="shared" si="1"/>
        <v>0</v>
      </c>
    </row>
    <row r="83" spans="7:7" x14ac:dyDescent="0.25">
      <c r="G83">
        <f>AVERAGE(G4:G79)</f>
        <v>49.078947368421055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"/>
  <sheetViews>
    <sheetView tabSelected="1" topLeftCell="B1" workbookViewId="0">
      <selection activeCell="M15" sqref="M15"/>
    </sheetView>
  </sheetViews>
  <sheetFormatPr defaultRowHeight="15" x14ac:dyDescent="0.25"/>
  <cols>
    <col min="3" max="3" width="30.85546875" bestFit="1" customWidth="1"/>
    <col min="11" max="11" width="15.42578125" bestFit="1" customWidth="1"/>
    <col min="12" max="12" width="9.42578125" bestFit="1" customWidth="1"/>
    <col min="13" max="13" width="12.5703125" bestFit="1" customWidth="1"/>
    <col min="14" max="14" width="15.42578125" bestFit="1" customWidth="1"/>
  </cols>
  <sheetData>
    <row r="2" spans="1:17" x14ac:dyDescent="0.25">
      <c r="A2" s="1"/>
      <c r="B2" s="1"/>
      <c r="C2" s="1"/>
    </row>
    <row r="3" spans="1:17" ht="15.75" thickBot="1" x14ac:dyDescent="0.3">
      <c r="A3" s="2" t="s">
        <v>6</v>
      </c>
      <c r="B3" s="2" t="s">
        <v>7</v>
      </c>
      <c r="C3" s="2" t="s">
        <v>8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104</v>
      </c>
      <c r="I3" s="9" t="s">
        <v>105</v>
      </c>
      <c r="J3" s="9" t="s">
        <v>106</v>
      </c>
      <c r="K3" s="9" t="s">
        <v>107</v>
      </c>
      <c r="L3" s="9" t="s">
        <v>108</v>
      </c>
      <c r="M3" s="9" t="s">
        <v>109</v>
      </c>
      <c r="N3" s="9" t="s">
        <v>110</v>
      </c>
      <c r="O3" s="9" t="s">
        <v>111</v>
      </c>
    </row>
    <row r="4" spans="1:17" ht="15.75" thickBot="1" x14ac:dyDescent="0.3">
      <c r="A4" s="1">
        <v>1</v>
      </c>
      <c r="B4">
        <v>902006</v>
      </c>
      <c r="C4" t="s">
        <v>18</v>
      </c>
      <c r="D4">
        <f>Kuis!G4</f>
        <v>35</v>
      </c>
      <c r="E4">
        <f>UTS!G4</f>
        <v>30</v>
      </c>
      <c r="F4">
        <f>TMD!G4</f>
        <v>0</v>
      </c>
      <c r="G4" s="13"/>
      <c r="H4">
        <f>UAS!G4</f>
        <v>20</v>
      </c>
      <c r="I4">
        <f>((D4*20)/100)+((E4*20)/100)+((F4*20)/100)+((G4*20)/100)+((H4*20)/100)</f>
        <v>17</v>
      </c>
      <c r="J4" s="1" t="s">
        <v>120</v>
      </c>
      <c r="K4" s="1"/>
      <c r="N4" s="1"/>
      <c r="O4">
        <f>Presensi!T4</f>
        <v>37.5</v>
      </c>
      <c r="Q4" s="12" t="s">
        <v>122</v>
      </c>
    </row>
    <row r="5" spans="1:17" ht="15.75" thickBot="1" x14ac:dyDescent="0.3">
      <c r="A5" s="1">
        <v>2</v>
      </c>
      <c r="B5">
        <v>902100</v>
      </c>
      <c r="C5" t="s">
        <v>19</v>
      </c>
      <c r="D5">
        <f>Kuis!G5</f>
        <v>52.5</v>
      </c>
      <c r="E5">
        <f>UTS!G5</f>
        <v>0</v>
      </c>
      <c r="F5">
        <f>TMD!G5</f>
        <v>0</v>
      </c>
      <c r="G5" s="13"/>
      <c r="H5">
        <f>UAS!G5</f>
        <v>0</v>
      </c>
      <c r="I5">
        <f t="shared" ref="I5:I68" si="0">((D5*20)/100)+((E5*20)/100)+((F5*20)/100)+((G5*20)/100)+((H5*20)/100)</f>
        <v>10.5</v>
      </c>
      <c r="J5" s="1" t="s">
        <v>120</v>
      </c>
      <c r="K5" s="1"/>
      <c r="N5" s="1"/>
      <c r="O5">
        <f>Presensi!T5</f>
        <v>37.5</v>
      </c>
      <c r="Q5" s="12" t="s">
        <v>123</v>
      </c>
    </row>
    <row r="6" spans="1:17" ht="15.75" thickBot="1" x14ac:dyDescent="0.3">
      <c r="A6" s="1">
        <v>3</v>
      </c>
      <c r="B6">
        <v>902289</v>
      </c>
      <c r="C6" t="s">
        <v>20</v>
      </c>
      <c r="D6">
        <f>Kuis!G6</f>
        <v>20</v>
      </c>
      <c r="E6">
        <f>UTS!G6</f>
        <v>0</v>
      </c>
      <c r="F6">
        <f>TMD!G6</f>
        <v>0</v>
      </c>
      <c r="G6" s="13"/>
      <c r="H6">
        <f>UAS!G6</f>
        <v>0</v>
      </c>
      <c r="I6">
        <f t="shared" si="0"/>
        <v>4</v>
      </c>
      <c r="J6" s="1" t="s">
        <v>120</v>
      </c>
      <c r="K6" s="1"/>
      <c r="N6" s="1"/>
      <c r="O6">
        <f>Presensi!T6</f>
        <v>68.75</v>
      </c>
      <c r="Q6" s="12" t="s">
        <v>124</v>
      </c>
    </row>
    <row r="7" spans="1:17" ht="15.75" thickBot="1" x14ac:dyDescent="0.3">
      <c r="A7" s="1">
        <v>4</v>
      </c>
      <c r="B7">
        <v>907183</v>
      </c>
      <c r="C7" t="s">
        <v>21</v>
      </c>
      <c r="D7">
        <f>Kuis!G7</f>
        <v>15</v>
      </c>
      <c r="E7">
        <f>UTS!G7</f>
        <v>35</v>
      </c>
      <c r="F7">
        <f>TMD!G7</f>
        <v>0</v>
      </c>
      <c r="G7" s="13"/>
      <c r="H7">
        <f>UAS!G7</f>
        <v>0</v>
      </c>
      <c r="I7">
        <f t="shared" si="0"/>
        <v>10</v>
      </c>
      <c r="J7" s="1" t="s">
        <v>120</v>
      </c>
      <c r="K7" s="1"/>
      <c r="N7" s="1"/>
      <c r="O7">
        <f>Presensi!T7</f>
        <v>18.75</v>
      </c>
      <c r="Q7" s="12" t="s">
        <v>125</v>
      </c>
    </row>
    <row r="8" spans="1:17" ht="15.75" thickBot="1" x14ac:dyDescent="0.3">
      <c r="A8" s="1">
        <v>5</v>
      </c>
      <c r="B8">
        <v>1000207</v>
      </c>
      <c r="C8" t="s">
        <v>22</v>
      </c>
      <c r="D8">
        <f>Kuis!G8</f>
        <v>67.5</v>
      </c>
      <c r="E8">
        <f>UTS!G8</f>
        <v>100</v>
      </c>
      <c r="F8">
        <f>TMD!G8</f>
        <v>80</v>
      </c>
      <c r="G8" s="13">
        <v>31.334</v>
      </c>
      <c r="H8">
        <f>UAS!G8</f>
        <v>50</v>
      </c>
      <c r="I8">
        <f t="shared" si="0"/>
        <v>65.766800000000003</v>
      </c>
      <c r="J8" s="1" t="s">
        <v>133</v>
      </c>
      <c r="K8" s="1"/>
      <c r="N8" s="1"/>
      <c r="O8">
        <f>Presensi!T8</f>
        <v>68.75</v>
      </c>
      <c r="Q8" s="12" t="s">
        <v>126</v>
      </c>
    </row>
    <row r="9" spans="1:17" ht="15.75" thickBot="1" x14ac:dyDescent="0.3">
      <c r="A9" s="1">
        <v>6</v>
      </c>
      <c r="B9">
        <v>1000516</v>
      </c>
      <c r="C9" t="s">
        <v>23</v>
      </c>
      <c r="D9">
        <f>Kuis!G9</f>
        <v>25</v>
      </c>
      <c r="E9">
        <f>UTS!G9</f>
        <v>0</v>
      </c>
      <c r="F9">
        <f>TMD!G9</f>
        <v>0</v>
      </c>
      <c r="G9" s="13"/>
      <c r="H9">
        <f>UAS!G9</f>
        <v>0</v>
      </c>
      <c r="I9">
        <f t="shared" si="0"/>
        <v>5</v>
      </c>
      <c r="J9" s="1" t="s">
        <v>120</v>
      </c>
      <c r="K9" s="1"/>
      <c r="N9" s="1"/>
      <c r="O9">
        <f>Presensi!T9</f>
        <v>12.5</v>
      </c>
      <c r="Q9" s="12" t="s">
        <v>127</v>
      </c>
    </row>
    <row r="10" spans="1:17" ht="15.75" thickBot="1" x14ac:dyDescent="0.3">
      <c r="A10" s="1">
        <v>7</v>
      </c>
      <c r="B10">
        <v>1003129</v>
      </c>
      <c r="C10" t="s">
        <v>24</v>
      </c>
      <c r="D10">
        <f>Kuis!G10</f>
        <v>50</v>
      </c>
      <c r="E10">
        <f>UTS!G10</f>
        <v>0</v>
      </c>
      <c r="F10">
        <f>TMD!G10</f>
        <v>0</v>
      </c>
      <c r="G10" s="13"/>
      <c r="H10">
        <f>UAS!G10</f>
        <v>0</v>
      </c>
      <c r="I10">
        <f t="shared" si="0"/>
        <v>10</v>
      </c>
      <c r="J10" s="1" t="s">
        <v>120</v>
      </c>
      <c r="K10" s="1"/>
      <c r="N10" s="1"/>
      <c r="O10">
        <f>Presensi!T10</f>
        <v>43.75</v>
      </c>
      <c r="Q10" s="12" t="s">
        <v>128</v>
      </c>
    </row>
    <row r="11" spans="1:17" ht="15.75" thickBot="1" x14ac:dyDescent="0.3">
      <c r="A11" s="1">
        <v>8</v>
      </c>
      <c r="B11">
        <v>1005231</v>
      </c>
      <c r="C11" t="s">
        <v>25</v>
      </c>
      <c r="D11">
        <f>Kuis!G11</f>
        <v>25</v>
      </c>
      <c r="E11">
        <f>UTS!G11</f>
        <v>50</v>
      </c>
      <c r="F11">
        <f>TMD!G11</f>
        <v>30</v>
      </c>
      <c r="G11" s="13"/>
      <c r="H11">
        <f>UAS!G11</f>
        <v>50</v>
      </c>
      <c r="I11">
        <f t="shared" si="0"/>
        <v>31</v>
      </c>
      <c r="J11" s="1"/>
      <c r="K11" s="1" t="s">
        <v>142</v>
      </c>
      <c r="N11" s="1"/>
      <c r="O11">
        <f>Presensi!T11</f>
        <v>43.75</v>
      </c>
      <c r="Q11" s="12" t="s">
        <v>129</v>
      </c>
    </row>
    <row r="12" spans="1:17" ht="15.75" thickBot="1" x14ac:dyDescent="0.3">
      <c r="A12" s="1">
        <v>9</v>
      </c>
      <c r="B12">
        <v>1006247</v>
      </c>
      <c r="C12" t="s">
        <v>26</v>
      </c>
      <c r="D12">
        <f>Kuis!G12</f>
        <v>0</v>
      </c>
      <c r="E12">
        <f>UTS!G12</f>
        <v>0</v>
      </c>
      <c r="F12">
        <f>TMD!G12</f>
        <v>0</v>
      </c>
      <c r="G12" s="13"/>
      <c r="H12">
        <f>UAS!G12</f>
        <v>0</v>
      </c>
      <c r="I12">
        <f t="shared" si="0"/>
        <v>0</v>
      </c>
      <c r="J12" s="1" t="s">
        <v>121</v>
      </c>
      <c r="K12" s="1"/>
      <c r="N12" s="1"/>
      <c r="O12">
        <f>Presensi!T12</f>
        <v>0</v>
      </c>
      <c r="Q12" s="12" t="s">
        <v>130</v>
      </c>
    </row>
    <row r="13" spans="1:17" x14ac:dyDescent="0.25">
      <c r="A13" s="1">
        <v>10</v>
      </c>
      <c r="B13">
        <v>1104437</v>
      </c>
      <c r="C13" t="s">
        <v>27</v>
      </c>
      <c r="D13">
        <f>Kuis!G13</f>
        <v>65</v>
      </c>
      <c r="E13">
        <f>UTS!G13</f>
        <v>70</v>
      </c>
      <c r="F13">
        <f>TMD!G13</f>
        <v>70</v>
      </c>
      <c r="G13" s="13">
        <v>62.834000000000003</v>
      </c>
      <c r="H13">
        <f>UAS!G13</f>
        <v>0</v>
      </c>
      <c r="I13">
        <f t="shared" si="0"/>
        <v>53.566800000000001</v>
      </c>
      <c r="J13" s="1"/>
      <c r="K13" s="1" t="s">
        <v>142</v>
      </c>
      <c r="N13" s="1"/>
      <c r="O13">
        <f>Presensi!T13</f>
        <v>25</v>
      </c>
    </row>
    <row r="14" spans="1:17" x14ac:dyDescent="0.25">
      <c r="A14" s="1">
        <v>11</v>
      </c>
      <c r="B14">
        <v>1301342</v>
      </c>
      <c r="C14" t="s">
        <v>0</v>
      </c>
      <c r="D14">
        <f>Kuis!G14</f>
        <v>52.5</v>
      </c>
      <c r="E14">
        <f>UTS!G14</f>
        <v>60</v>
      </c>
      <c r="F14">
        <f>TMD!G14</f>
        <v>30</v>
      </c>
      <c r="G14" s="13">
        <v>29.666</v>
      </c>
      <c r="H14">
        <f>UAS!G14</f>
        <v>40</v>
      </c>
      <c r="I14">
        <f t="shared" si="0"/>
        <v>42.433199999999999</v>
      </c>
      <c r="J14" s="1"/>
      <c r="K14" s="1" t="s">
        <v>142</v>
      </c>
      <c r="N14" s="1"/>
      <c r="O14">
        <f>Presensi!T14</f>
        <v>68.75</v>
      </c>
    </row>
    <row r="15" spans="1:17" x14ac:dyDescent="0.25">
      <c r="A15" s="1">
        <v>12</v>
      </c>
      <c r="B15">
        <v>1301643</v>
      </c>
      <c r="C15" t="s">
        <v>1</v>
      </c>
      <c r="D15">
        <f>Kuis!G15</f>
        <v>55</v>
      </c>
      <c r="E15">
        <f>UTS!G15</f>
        <v>65</v>
      </c>
      <c r="F15">
        <f>TMD!G15</f>
        <v>80</v>
      </c>
      <c r="G15" s="13">
        <v>15.5</v>
      </c>
      <c r="H15">
        <f>UAS!G15</f>
        <v>25</v>
      </c>
      <c r="I15">
        <f t="shared" si="0"/>
        <v>48.1</v>
      </c>
      <c r="J15" s="1"/>
      <c r="K15" s="1" t="s">
        <v>142</v>
      </c>
      <c r="N15" s="1"/>
      <c r="O15">
        <f>Presensi!T15</f>
        <v>56.25</v>
      </c>
    </row>
    <row r="16" spans="1:17" x14ac:dyDescent="0.25">
      <c r="A16" s="1">
        <v>13</v>
      </c>
      <c r="B16">
        <v>1301884</v>
      </c>
      <c r="C16" t="s">
        <v>2</v>
      </c>
      <c r="D16">
        <f>Kuis!G16</f>
        <v>42.5</v>
      </c>
      <c r="E16">
        <f>UTS!G16</f>
        <v>70</v>
      </c>
      <c r="F16">
        <f>TMD!G16</f>
        <v>90</v>
      </c>
      <c r="G16" s="13">
        <v>12.25</v>
      </c>
      <c r="H16">
        <f>UAS!G16</f>
        <v>45</v>
      </c>
      <c r="I16">
        <f t="shared" si="0"/>
        <v>51.95</v>
      </c>
      <c r="J16" s="1" t="s">
        <v>134</v>
      </c>
      <c r="K16" s="1"/>
      <c r="N16" s="1"/>
      <c r="O16">
        <f>Presensi!T16</f>
        <v>31.25</v>
      </c>
    </row>
    <row r="17" spans="1:15" x14ac:dyDescent="0.25">
      <c r="A17" s="1">
        <v>14</v>
      </c>
      <c r="B17">
        <v>1301919</v>
      </c>
      <c r="C17" t="s">
        <v>3</v>
      </c>
      <c r="D17">
        <f>Kuis!G17</f>
        <v>67.5</v>
      </c>
      <c r="E17">
        <f>UTS!G17</f>
        <v>70</v>
      </c>
      <c r="F17">
        <f>TMD!G17</f>
        <v>80</v>
      </c>
      <c r="G17" s="13">
        <v>14</v>
      </c>
      <c r="H17">
        <f>UAS!G17</f>
        <v>95</v>
      </c>
      <c r="I17">
        <f t="shared" si="0"/>
        <v>65.3</v>
      </c>
      <c r="J17" s="1" t="s">
        <v>133</v>
      </c>
      <c r="K17" s="1"/>
      <c r="N17" s="1"/>
      <c r="O17">
        <f>Presensi!T17</f>
        <v>37.5</v>
      </c>
    </row>
    <row r="18" spans="1:15" x14ac:dyDescent="0.25">
      <c r="A18" s="1">
        <v>15</v>
      </c>
      <c r="B18">
        <v>1304224</v>
      </c>
      <c r="C18" t="s">
        <v>4</v>
      </c>
      <c r="D18">
        <f>Kuis!G18</f>
        <v>15</v>
      </c>
      <c r="E18">
        <f>UTS!G18</f>
        <v>0</v>
      </c>
      <c r="F18">
        <f>TMD!G18</f>
        <v>30</v>
      </c>
      <c r="G18" s="13">
        <v>9.5</v>
      </c>
      <c r="H18">
        <f>UAS!G18</f>
        <v>25</v>
      </c>
      <c r="I18">
        <f t="shared" si="0"/>
        <v>15.9</v>
      </c>
      <c r="J18" s="1" t="s">
        <v>120</v>
      </c>
      <c r="K18" s="1"/>
      <c r="N18" s="1"/>
      <c r="O18">
        <f>Presensi!T18</f>
        <v>12.5</v>
      </c>
    </row>
    <row r="19" spans="1:15" x14ac:dyDescent="0.25">
      <c r="A19" s="1">
        <v>16</v>
      </c>
      <c r="B19">
        <v>1306040</v>
      </c>
      <c r="C19" t="s">
        <v>5</v>
      </c>
      <c r="D19">
        <f>Kuis!G19</f>
        <v>0</v>
      </c>
      <c r="E19">
        <f>UTS!G19</f>
        <v>50</v>
      </c>
      <c r="F19">
        <f>TMD!G19</f>
        <v>0</v>
      </c>
      <c r="G19" s="13">
        <v>11.25</v>
      </c>
      <c r="H19">
        <f>UAS!G19</f>
        <v>0</v>
      </c>
      <c r="I19">
        <f t="shared" si="0"/>
        <v>12.25</v>
      </c>
      <c r="J19" s="1" t="s">
        <v>120</v>
      </c>
      <c r="K19" s="1"/>
      <c r="N19" s="1"/>
      <c r="O19">
        <f>Presensi!T19</f>
        <v>37.5</v>
      </c>
    </row>
    <row r="20" spans="1:15" x14ac:dyDescent="0.25">
      <c r="A20" s="1">
        <v>17</v>
      </c>
      <c r="B20">
        <v>1400325</v>
      </c>
      <c r="C20" t="s">
        <v>15</v>
      </c>
      <c r="D20">
        <f>Kuis!G20</f>
        <v>50</v>
      </c>
      <c r="E20">
        <f>UTS!G20</f>
        <v>50</v>
      </c>
      <c r="F20">
        <f>TMD!G20</f>
        <v>0</v>
      </c>
      <c r="G20" s="13">
        <v>20.834</v>
      </c>
      <c r="H20">
        <f>UAS!G20</f>
        <v>25</v>
      </c>
      <c r="I20">
        <f t="shared" si="0"/>
        <v>29.166800000000002</v>
      </c>
      <c r="J20" s="1"/>
      <c r="K20" s="1" t="s">
        <v>142</v>
      </c>
      <c r="N20" s="1"/>
      <c r="O20">
        <f>Presensi!T20</f>
        <v>62.5</v>
      </c>
    </row>
    <row r="21" spans="1:15" x14ac:dyDescent="0.25">
      <c r="A21" s="1">
        <v>18</v>
      </c>
      <c r="B21">
        <v>1400742</v>
      </c>
      <c r="C21" t="s">
        <v>11</v>
      </c>
      <c r="D21">
        <f>Kuis!G21</f>
        <v>55</v>
      </c>
      <c r="E21">
        <f>UTS!G21</f>
        <v>65</v>
      </c>
      <c r="F21">
        <f>TMD!G21</f>
        <v>65</v>
      </c>
      <c r="G21" s="13">
        <v>51.915999999999997</v>
      </c>
      <c r="H21">
        <f>UAS!G21</f>
        <v>25</v>
      </c>
      <c r="I21">
        <f t="shared" si="0"/>
        <v>52.383200000000002</v>
      </c>
      <c r="J21" s="1"/>
      <c r="K21" s="1" t="s">
        <v>142</v>
      </c>
      <c r="N21" s="1"/>
      <c r="O21">
        <f>Presensi!T21</f>
        <v>75</v>
      </c>
    </row>
    <row r="22" spans="1:15" x14ac:dyDescent="0.25">
      <c r="A22" s="1">
        <v>19</v>
      </c>
      <c r="B22">
        <v>1400854</v>
      </c>
      <c r="C22" t="s">
        <v>12</v>
      </c>
      <c r="D22">
        <f>Kuis!G22</f>
        <v>37.5</v>
      </c>
      <c r="E22">
        <f>UTS!G22</f>
        <v>50</v>
      </c>
      <c r="F22">
        <f>TMD!G22</f>
        <v>75</v>
      </c>
      <c r="G22" s="13">
        <v>23.334</v>
      </c>
      <c r="H22">
        <f>UAS!G22</f>
        <v>70</v>
      </c>
      <c r="I22">
        <f t="shared" si="0"/>
        <v>51.166800000000002</v>
      </c>
      <c r="J22" s="1" t="s">
        <v>134</v>
      </c>
      <c r="K22" s="1"/>
      <c r="N22" s="1"/>
      <c r="O22">
        <f>Presensi!T22</f>
        <v>62.5</v>
      </c>
    </row>
    <row r="23" spans="1:15" x14ac:dyDescent="0.25">
      <c r="A23" s="1">
        <v>20</v>
      </c>
      <c r="B23">
        <v>1401341</v>
      </c>
      <c r="C23" t="s">
        <v>14</v>
      </c>
      <c r="D23">
        <f>Kuis!G23</f>
        <v>60</v>
      </c>
      <c r="E23">
        <f>UTS!G23</f>
        <v>65</v>
      </c>
      <c r="F23">
        <f>TMD!G23</f>
        <v>60</v>
      </c>
      <c r="G23" s="13">
        <v>51.084000000000003</v>
      </c>
      <c r="H23">
        <f>UAS!G23</f>
        <v>40</v>
      </c>
      <c r="I23">
        <f t="shared" si="0"/>
        <v>55.216799999999999</v>
      </c>
      <c r="J23" s="1" t="s">
        <v>135</v>
      </c>
      <c r="K23" s="1"/>
      <c r="N23" s="1"/>
      <c r="O23">
        <f>Presensi!T23</f>
        <v>75</v>
      </c>
    </row>
    <row r="24" spans="1:15" x14ac:dyDescent="0.25">
      <c r="A24" s="1">
        <v>21</v>
      </c>
      <c r="B24">
        <v>1401527</v>
      </c>
      <c r="C24" t="s">
        <v>13</v>
      </c>
      <c r="D24">
        <f>Kuis!G24</f>
        <v>45</v>
      </c>
      <c r="E24">
        <f>UTS!G24</f>
        <v>65</v>
      </c>
      <c r="F24">
        <f>TMD!G24</f>
        <v>50</v>
      </c>
      <c r="G24" s="13">
        <v>64.665999999999997</v>
      </c>
      <c r="H24">
        <f>UAS!G24</f>
        <v>90</v>
      </c>
      <c r="I24">
        <f t="shared" si="0"/>
        <v>62.933199999999999</v>
      </c>
      <c r="J24" s="1"/>
      <c r="K24" s="1" t="s">
        <v>142</v>
      </c>
      <c r="N24" s="1"/>
      <c r="O24">
        <f>Presensi!T24</f>
        <v>87.5</v>
      </c>
    </row>
    <row r="25" spans="1:15" x14ac:dyDescent="0.25">
      <c r="A25" s="1">
        <v>22</v>
      </c>
      <c r="B25">
        <v>1401771</v>
      </c>
      <c r="C25" t="s">
        <v>16</v>
      </c>
      <c r="D25">
        <f>Kuis!G25</f>
        <v>67.5</v>
      </c>
      <c r="E25">
        <f>UTS!G25</f>
        <v>55</v>
      </c>
      <c r="F25">
        <f>TMD!G25</f>
        <v>75</v>
      </c>
      <c r="G25" s="13">
        <v>44.165999999999997</v>
      </c>
      <c r="H25">
        <f>UAS!G25</f>
        <v>70</v>
      </c>
      <c r="I25">
        <f t="shared" si="0"/>
        <v>62.333199999999998</v>
      </c>
      <c r="J25" s="1"/>
      <c r="K25" s="1" t="s">
        <v>142</v>
      </c>
      <c r="N25" s="1"/>
      <c r="O25">
        <f>Presensi!T25</f>
        <v>81.25</v>
      </c>
    </row>
    <row r="26" spans="1:15" x14ac:dyDescent="0.25">
      <c r="A26" s="1">
        <v>23</v>
      </c>
      <c r="B26">
        <v>1404730</v>
      </c>
      <c r="C26" t="s">
        <v>10</v>
      </c>
      <c r="D26">
        <f>Kuis!G26</f>
        <v>60</v>
      </c>
      <c r="E26">
        <f>UTS!G26</f>
        <v>65</v>
      </c>
      <c r="F26">
        <f>TMD!G26</f>
        <v>90</v>
      </c>
      <c r="G26" s="14">
        <v>71.25</v>
      </c>
      <c r="H26">
        <f>UAS!G26</f>
        <v>35</v>
      </c>
      <c r="I26">
        <f t="shared" si="0"/>
        <v>64.25</v>
      </c>
      <c r="J26" s="1"/>
      <c r="K26" s="1" t="s">
        <v>142</v>
      </c>
      <c r="N26" s="1"/>
      <c r="O26">
        <f>Presensi!T26</f>
        <v>93.75</v>
      </c>
    </row>
    <row r="27" spans="1:15" x14ac:dyDescent="0.25">
      <c r="A27" s="1">
        <v>24</v>
      </c>
      <c r="B27">
        <v>1405450</v>
      </c>
      <c r="C27" t="s">
        <v>9</v>
      </c>
      <c r="D27">
        <f>Kuis!G27</f>
        <v>0</v>
      </c>
      <c r="E27">
        <f>UTS!G27</f>
        <v>0</v>
      </c>
      <c r="F27">
        <f>TMD!G27</f>
        <v>0</v>
      </c>
      <c r="G27" s="14"/>
      <c r="H27">
        <f>UAS!G27</f>
        <v>0</v>
      </c>
      <c r="I27">
        <f t="shared" si="0"/>
        <v>0</v>
      </c>
      <c r="J27" s="1" t="s">
        <v>121</v>
      </c>
      <c r="K27" s="1"/>
      <c r="N27" s="1"/>
      <c r="O27">
        <f>Presensi!T27</f>
        <v>0</v>
      </c>
    </row>
    <row r="28" spans="1:15" x14ac:dyDescent="0.25">
      <c r="A28" s="1">
        <v>25</v>
      </c>
      <c r="B28">
        <v>1407298</v>
      </c>
      <c r="C28" t="s">
        <v>28</v>
      </c>
      <c r="D28">
        <f>Kuis!G28</f>
        <v>42.5</v>
      </c>
      <c r="E28">
        <f>UTS!G28</f>
        <v>45</v>
      </c>
      <c r="F28">
        <f>TMD!G28</f>
        <v>90</v>
      </c>
      <c r="G28" s="14">
        <v>31.166</v>
      </c>
      <c r="H28">
        <f>UAS!G28</f>
        <v>30</v>
      </c>
      <c r="I28">
        <f t="shared" si="0"/>
        <v>47.733199999999997</v>
      </c>
      <c r="J28" s="1"/>
      <c r="K28" s="1" t="s">
        <v>142</v>
      </c>
      <c r="N28" s="1"/>
      <c r="O28">
        <f>Presensi!T28</f>
        <v>81.25</v>
      </c>
    </row>
    <row r="29" spans="1:15" x14ac:dyDescent="0.25">
      <c r="A29" s="1">
        <v>26</v>
      </c>
      <c r="B29">
        <v>1400893</v>
      </c>
      <c r="C29" t="s">
        <v>76</v>
      </c>
      <c r="D29">
        <f>Kuis!G29</f>
        <v>67.5</v>
      </c>
      <c r="E29">
        <f>UTS!G29</f>
        <v>70</v>
      </c>
      <c r="F29">
        <f>TMD!G29</f>
        <v>90</v>
      </c>
      <c r="G29" s="14">
        <v>59.665999999999997</v>
      </c>
      <c r="H29">
        <f>UAS!G29</f>
        <v>45</v>
      </c>
      <c r="I29">
        <f t="shared" si="0"/>
        <v>66.433199999999999</v>
      </c>
      <c r="J29" s="1" t="s">
        <v>133</v>
      </c>
      <c r="K29" s="1"/>
      <c r="N29" s="1"/>
      <c r="O29">
        <f>Presensi!T29</f>
        <v>75</v>
      </c>
    </row>
    <row r="30" spans="1:15" x14ac:dyDescent="0.25">
      <c r="A30" s="1">
        <v>27</v>
      </c>
      <c r="B30">
        <v>1400626</v>
      </c>
      <c r="C30" t="s">
        <v>77</v>
      </c>
      <c r="D30">
        <f>Kuis!G30</f>
        <v>85</v>
      </c>
      <c r="E30">
        <f>UTS!G30</f>
        <v>70</v>
      </c>
      <c r="F30">
        <f>TMD!G30</f>
        <v>95</v>
      </c>
      <c r="G30" s="14">
        <v>68.915999999999997</v>
      </c>
      <c r="H30">
        <f>UAS!G30</f>
        <v>60</v>
      </c>
      <c r="I30">
        <f t="shared" si="0"/>
        <v>75.783199999999994</v>
      </c>
      <c r="J30" s="1" t="s">
        <v>136</v>
      </c>
      <c r="K30" s="1"/>
      <c r="N30" s="1"/>
      <c r="O30">
        <f>Presensi!T30</f>
        <v>93.75</v>
      </c>
    </row>
    <row r="31" spans="1:15" x14ac:dyDescent="0.25">
      <c r="A31" s="1">
        <v>28</v>
      </c>
      <c r="B31" s="4">
        <v>1403441</v>
      </c>
      <c r="C31" s="4" t="s">
        <v>78</v>
      </c>
      <c r="D31">
        <f>Kuis!G31</f>
        <v>90</v>
      </c>
      <c r="E31">
        <f>UTS!G31</f>
        <v>70</v>
      </c>
      <c r="F31">
        <f>TMD!G31</f>
        <v>90</v>
      </c>
      <c r="G31" s="14">
        <v>70</v>
      </c>
      <c r="H31">
        <f>UAS!G31</f>
        <v>100</v>
      </c>
      <c r="I31">
        <f t="shared" si="0"/>
        <v>84</v>
      </c>
      <c r="J31" s="1" t="s">
        <v>137</v>
      </c>
      <c r="K31" s="1"/>
      <c r="N31" s="1"/>
      <c r="O31">
        <f>Presensi!T31</f>
        <v>81.25</v>
      </c>
    </row>
    <row r="32" spans="1:15" x14ac:dyDescent="0.25">
      <c r="A32" s="1">
        <v>29</v>
      </c>
      <c r="B32" s="4">
        <v>1401493</v>
      </c>
      <c r="C32" s="4" t="s">
        <v>79</v>
      </c>
      <c r="D32">
        <f>Kuis!G32</f>
        <v>57.5</v>
      </c>
      <c r="E32">
        <f>UTS!G32</f>
        <v>65</v>
      </c>
      <c r="F32">
        <f>TMD!G32</f>
        <v>100</v>
      </c>
      <c r="G32" s="14">
        <v>66.084000000000003</v>
      </c>
      <c r="H32">
        <f>UAS!G32</f>
        <v>50</v>
      </c>
      <c r="I32">
        <f t="shared" si="0"/>
        <v>67.716800000000006</v>
      </c>
      <c r="J32" s="1"/>
      <c r="K32" s="1" t="s">
        <v>142</v>
      </c>
      <c r="N32" s="1"/>
      <c r="O32">
        <f>Presensi!T32</f>
        <v>81.25</v>
      </c>
    </row>
    <row r="33" spans="1:15" x14ac:dyDescent="0.25">
      <c r="A33" s="1">
        <v>30</v>
      </c>
      <c r="B33" s="4">
        <v>1407229</v>
      </c>
      <c r="C33" s="4" t="s">
        <v>80</v>
      </c>
      <c r="D33">
        <f>Kuis!G33</f>
        <v>98</v>
      </c>
      <c r="E33">
        <f>UTS!G33</f>
        <v>90</v>
      </c>
      <c r="F33">
        <f>TMD!G33</f>
        <v>60</v>
      </c>
      <c r="G33" s="14">
        <v>76.5</v>
      </c>
      <c r="H33">
        <f>UAS!G33</f>
        <v>90</v>
      </c>
      <c r="I33">
        <f t="shared" si="0"/>
        <v>82.9</v>
      </c>
      <c r="J33" s="1" t="s">
        <v>137</v>
      </c>
      <c r="K33" s="1"/>
      <c r="N33" s="1"/>
      <c r="O33">
        <f>Presensi!T33</f>
        <v>56.25</v>
      </c>
    </row>
    <row r="34" spans="1:15" x14ac:dyDescent="0.25">
      <c r="A34" s="1">
        <v>31</v>
      </c>
      <c r="B34">
        <v>1503631</v>
      </c>
      <c r="C34" t="s">
        <v>51</v>
      </c>
      <c r="D34">
        <f>Kuis!G34</f>
        <v>90</v>
      </c>
      <c r="E34">
        <f>UTS!G34</f>
        <v>70</v>
      </c>
      <c r="F34">
        <f>TMD!G34</f>
        <v>95</v>
      </c>
      <c r="G34" s="14">
        <v>92.75</v>
      </c>
      <c r="H34">
        <f>UAS!G34</f>
        <v>100</v>
      </c>
      <c r="I34">
        <f t="shared" si="0"/>
        <v>89.55</v>
      </c>
      <c r="J34" s="1" t="s">
        <v>137</v>
      </c>
      <c r="K34" s="1"/>
      <c r="N34" s="1"/>
      <c r="O34">
        <f>Presensi!T34</f>
        <v>93.75</v>
      </c>
    </row>
    <row r="35" spans="1:15" x14ac:dyDescent="0.25">
      <c r="A35" s="1">
        <v>32</v>
      </c>
      <c r="B35">
        <v>1501694</v>
      </c>
      <c r="C35" t="s">
        <v>44</v>
      </c>
      <c r="D35">
        <f>Kuis!G35</f>
        <v>67.5</v>
      </c>
      <c r="E35">
        <f>UTS!G35</f>
        <v>70</v>
      </c>
      <c r="F35">
        <f>TMD!G35</f>
        <v>90</v>
      </c>
      <c r="G35" s="14">
        <v>74.084000000000003</v>
      </c>
      <c r="H35">
        <f>UAS!G35</f>
        <v>50</v>
      </c>
      <c r="I35">
        <f t="shared" si="0"/>
        <v>70.316800000000001</v>
      </c>
      <c r="J35" s="1" t="s">
        <v>138</v>
      </c>
      <c r="K35" s="1"/>
      <c r="N35" s="1"/>
      <c r="O35">
        <f>Presensi!T35</f>
        <v>87.5</v>
      </c>
    </row>
    <row r="36" spans="1:15" x14ac:dyDescent="0.25">
      <c r="A36" s="1">
        <v>33</v>
      </c>
      <c r="B36">
        <v>1505352</v>
      </c>
      <c r="C36" t="s">
        <v>63</v>
      </c>
      <c r="D36">
        <f>Kuis!G36</f>
        <v>80</v>
      </c>
      <c r="E36">
        <f>UTS!G36</f>
        <v>70</v>
      </c>
      <c r="F36">
        <f>TMD!G36</f>
        <v>100</v>
      </c>
      <c r="G36" s="14">
        <v>82.5</v>
      </c>
      <c r="H36">
        <f>UAS!G36</f>
        <v>100</v>
      </c>
      <c r="I36">
        <f t="shared" si="0"/>
        <v>86.5</v>
      </c>
      <c r="J36" s="1" t="s">
        <v>137</v>
      </c>
      <c r="K36" s="1"/>
      <c r="N36" s="1"/>
      <c r="O36">
        <f>Presensi!T36</f>
        <v>93.75</v>
      </c>
    </row>
    <row r="37" spans="1:15" x14ac:dyDescent="0.25">
      <c r="A37" s="1">
        <v>34</v>
      </c>
      <c r="B37">
        <v>1507545</v>
      </c>
      <c r="C37" t="s">
        <v>73</v>
      </c>
      <c r="D37">
        <f>Kuis!G37</f>
        <v>25</v>
      </c>
      <c r="E37">
        <f>UTS!G37</f>
        <v>0</v>
      </c>
      <c r="F37">
        <f>TMD!G37</f>
        <v>0</v>
      </c>
      <c r="G37" s="14">
        <v>55.834000000000003</v>
      </c>
      <c r="H37">
        <f>UAS!G37</f>
        <v>0</v>
      </c>
      <c r="I37">
        <f t="shared" si="0"/>
        <v>16.166800000000002</v>
      </c>
      <c r="J37" s="1"/>
      <c r="K37" s="1" t="s">
        <v>141</v>
      </c>
      <c r="N37" s="1"/>
      <c r="O37">
        <f>Presensi!T37</f>
        <v>62.5</v>
      </c>
    </row>
    <row r="38" spans="1:15" x14ac:dyDescent="0.25">
      <c r="A38" s="1">
        <v>35</v>
      </c>
      <c r="B38">
        <v>1500631</v>
      </c>
      <c r="C38" t="s">
        <v>33</v>
      </c>
      <c r="D38">
        <f>Kuis!G38</f>
        <v>52.5</v>
      </c>
      <c r="E38">
        <f>UTS!G38</f>
        <v>65</v>
      </c>
      <c r="F38">
        <f>TMD!G38</f>
        <v>90</v>
      </c>
      <c r="G38" s="14">
        <v>88.75</v>
      </c>
      <c r="H38">
        <f>UAS!G38</f>
        <v>55</v>
      </c>
      <c r="I38">
        <f t="shared" si="0"/>
        <v>70.25</v>
      </c>
      <c r="J38" s="1" t="s">
        <v>138</v>
      </c>
      <c r="K38" s="1"/>
      <c r="N38" s="1"/>
      <c r="O38">
        <f>Presensi!T38</f>
        <v>87.5</v>
      </c>
    </row>
    <row r="39" spans="1:15" x14ac:dyDescent="0.25">
      <c r="A39" s="1">
        <v>36</v>
      </c>
      <c r="B39">
        <v>1503806</v>
      </c>
      <c r="C39" t="s">
        <v>54</v>
      </c>
      <c r="D39">
        <f>Kuis!G39</f>
        <v>72.5</v>
      </c>
      <c r="E39">
        <f>UTS!G39</f>
        <v>65</v>
      </c>
      <c r="F39">
        <f>TMD!G39</f>
        <v>100</v>
      </c>
      <c r="G39" s="14">
        <v>92.25</v>
      </c>
      <c r="H39">
        <f>UAS!G39</f>
        <v>100</v>
      </c>
      <c r="I39">
        <f t="shared" si="0"/>
        <v>85.95</v>
      </c>
      <c r="J39" s="1" t="s">
        <v>137</v>
      </c>
      <c r="K39" s="1"/>
      <c r="N39" s="1"/>
      <c r="O39">
        <f>Presensi!T39</f>
        <v>93.75</v>
      </c>
    </row>
    <row r="40" spans="1:15" x14ac:dyDescent="0.25">
      <c r="A40" s="1">
        <v>37</v>
      </c>
      <c r="B40">
        <v>1503846</v>
      </c>
      <c r="C40" t="s">
        <v>55</v>
      </c>
      <c r="D40">
        <f>Kuis!G40</f>
        <v>35</v>
      </c>
      <c r="E40">
        <f>UTS!G40</f>
        <v>100</v>
      </c>
      <c r="F40">
        <f>TMD!G40</f>
        <v>100</v>
      </c>
      <c r="G40" s="14">
        <v>48.084000000000003</v>
      </c>
      <c r="H40">
        <f>UAS!G40</f>
        <v>100</v>
      </c>
      <c r="I40">
        <f t="shared" si="0"/>
        <v>76.616799999999998</v>
      </c>
      <c r="J40" s="1" t="s">
        <v>136</v>
      </c>
      <c r="K40" s="1"/>
      <c r="N40" s="1"/>
      <c r="O40">
        <f>Presensi!T40</f>
        <v>62.5</v>
      </c>
    </row>
    <row r="41" spans="1:15" x14ac:dyDescent="0.25">
      <c r="A41" s="1">
        <v>38</v>
      </c>
      <c r="B41">
        <v>1505066</v>
      </c>
      <c r="C41" t="s">
        <v>62</v>
      </c>
      <c r="D41">
        <f>Kuis!G41</f>
        <v>72.5</v>
      </c>
      <c r="E41">
        <f>UTS!G41</f>
        <v>60</v>
      </c>
      <c r="F41">
        <f>TMD!G41</f>
        <v>90</v>
      </c>
      <c r="G41" s="14">
        <v>84.25</v>
      </c>
      <c r="H41">
        <f>UAS!G41</f>
        <v>65</v>
      </c>
      <c r="I41">
        <f t="shared" si="0"/>
        <v>74.349999999999994</v>
      </c>
      <c r="J41" s="1"/>
      <c r="K41" s="1" t="s">
        <v>142</v>
      </c>
      <c r="N41" s="1"/>
      <c r="O41">
        <f>Presensi!T41</f>
        <v>81.25</v>
      </c>
    </row>
    <row r="42" spans="1:15" x14ac:dyDescent="0.25">
      <c r="A42" s="1">
        <v>39</v>
      </c>
      <c r="B42">
        <v>1504286</v>
      </c>
      <c r="C42" t="s">
        <v>57</v>
      </c>
      <c r="D42">
        <f>Kuis!G42</f>
        <v>90</v>
      </c>
      <c r="E42">
        <f>UTS!G42</f>
        <v>70</v>
      </c>
      <c r="F42">
        <f>TMD!G42</f>
        <v>95</v>
      </c>
      <c r="G42" s="14">
        <v>83.75</v>
      </c>
      <c r="H42">
        <f>UAS!G42</f>
        <v>60</v>
      </c>
      <c r="I42">
        <f t="shared" si="0"/>
        <v>79.75</v>
      </c>
      <c r="J42" s="1"/>
      <c r="K42" s="1" t="s">
        <v>142</v>
      </c>
      <c r="N42" s="1"/>
      <c r="O42">
        <f>Presensi!T42</f>
        <v>93.75</v>
      </c>
    </row>
    <row r="43" spans="1:15" x14ac:dyDescent="0.25">
      <c r="A43" s="1">
        <v>40</v>
      </c>
      <c r="B43">
        <v>1500877</v>
      </c>
      <c r="C43" t="s">
        <v>34</v>
      </c>
      <c r="D43">
        <f>Kuis!G43</f>
        <v>45</v>
      </c>
      <c r="E43">
        <f>UTS!G43</f>
        <v>40</v>
      </c>
      <c r="F43">
        <f>TMD!G43</f>
        <v>100</v>
      </c>
      <c r="G43" s="14">
        <v>75.25</v>
      </c>
      <c r="H43">
        <f>UAS!G43</f>
        <v>20</v>
      </c>
      <c r="I43">
        <f t="shared" si="0"/>
        <v>56.05</v>
      </c>
      <c r="J43" s="1" t="s">
        <v>135</v>
      </c>
      <c r="K43" s="1"/>
      <c r="N43" s="1"/>
      <c r="O43">
        <f>Presensi!T43</f>
        <v>93.75</v>
      </c>
    </row>
    <row r="44" spans="1:15" x14ac:dyDescent="0.25">
      <c r="A44" s="1">
        <v>41</v>
      </c>
      <c r="B44">
        <v>1500879</v>
      </c>
      <c r="C44" t="s">
        <v>35</v>
      </c>
      <c r="D44">
        <f>Kuis!G44</f>
        <v>60</v>
      </c>
      <c r="E44">
        <f>UTS!G44</f>
        <v>55</v>
      </c>
      <c r="F44">
        <f>TMD!G44</f>
        <v>90</v>
      </c>
      <c r="G44" s="14">
        <v>79.084000000000003</v>
      </c>
      <c r="H44">
        <f>UAS!G44</f>
        <v>40</v>
      </c>
      <c r="I44">
        <f t="shared" si="0"/>
        <v>64.816800000000001</v>
      </c>
      <c r="J44" s="1"/>
      <c r="K44" s="1" t="s">
        <v>142</v>
      </c>
      <c r="N44" s="1"/>
      <c r="O44">
        <f>Presensi!T44</f>
        <v>93.75</v>
      </c>
    </row>
    <row r="45" spans="1:15" x14ac:dyDescent="0.25">
      <c r="A45" s="1">
        <v>42</v>
      </c>
      <c r="B45">
        <v>1501828</v>
      </c>
      <c r="C45" t="s">
        <v>47</v>
      </c>
      <c r="D45">
        <f>Kuis!G45</f>
        <v>57.5</v>
      </c>
      <c r="E45">
        <f>UTS!G45</f>
        <v>70</v>
      </c>
      <c r="F45">
        <f>TMD!G45</f>
        <v>90</v>
      </c>
      <c r="G45" s="14">
        <v>77.334000000000003</v>
      </c>
      <c r="H45">
        <f>UAS!G45</f>
        <v>50</v>
      </c>
      <c r="I45">
        <f t="shared" si="0"/>
        <v>68.966800000000006</v>
      </c>
      <c r="J45" s="1"/>
      <c r="K45" s="1" t="s">
        <v>142</v>
      </c>
      <c r="N45" s="1"/>
      <c r="O45">
        <f>Presensi!T45</f>
        <v>93.75</v>
      </c>
    </row>
    <row r="46" spans="1:15" x14ac:dyDescent="0.25">
      <c r="A46" s="1">
        <v>43</v>
      </c>
      <c r="B46">
        <v>1503617</v>
      </c>
      <c r="C46" t="s">
        <v>50</v>
      </c>
      <c r="D46">
        <f>Kuis!G46</f>
        <v>55</v>
      </c>
      <c r="E46">
        <f>UTS!G46</f>
        <v>70</v>
      </c>
      <c r="F46">
        <f>TMD!G46</f>
        <v>90</v>
      </c>
      <c r="G46" s="14">
        <v>83.75</v>
      </c>
      <c r="H46">
        <f>UAS!G46</f>
        <v>45</v>
      </c>
      <c r="I46">
        <f t="shared" si="0"/>
        <v>68.75</v>
      </c>
      <c r="J46" s="1"/>
      <c r="K46" s="1" t="s">
        <v>142</v>
      </c>
      <c r="N46" s="1"/>
      <c r="O46">
        <f>Presensi!T46</f>
        <v>87.5</v>
      </c>
    </row>
    <row r="47" spans="1:15" x14ac:dyDescent="0.25">
      <c r="A47" s="1">
        <v>44</v>
      </c>
      <c r="B47">
        <v>1501496</v>
      </c>
      <c r="C47" t="s">
        <v>42</v>
      </c>
      <c r="D47">
        <f>Kuis!G47</f>
        <v>87.5</v>
      </c>
      <c r="E47">
        <f>UTS!G47</f>
        <v>65</v>
      </c>
      <c r="F47">
        <f>TMD!G47</f>
        <v>100</v>
      </c>
      <c r="G47" s="14">
        <v>92.75</v>
      </c>
      <c r="H47">
        <f>UAS!G47</f>
        <v>100</v>
      </c>
      <c r="I47">
        <f t="shared" si="0"/>
        <v>89.05</v>
      </c>
      <c r="J47" s="1" t="s">
        <v>137</v>
      </c>
      <c r="K47" s="1"/>
      <c r="N47" s="1"/>
      <c r="O47">
        <f>Presensi!T47</f>
        <v>93.75</v>
      </c>
    </row>
    <row r="48" spans="1:15" x14ac:dyDescent="0.25">
      <c r="A48" s="1">
        <v>45</v>
      </c>
      <c r="B48">
        <v>1503677</v>
      </c>
      <c r="C48" t="s">
        <v>53</v>
      </c>
      <c r="D48">
        <f>Kuis!G48</f>
        <v>72.5</v>
      </c>
      <c r="E48">
        <f>UTS!G48</f>
        <v>70</v>
      </c>
      <c r="F48">
        <f>TMD!G48</f>
        <v>90</v>
      </c>
      <c r="G48" s="14">
        <v>92</v>
      </c>
      <c r="H48">
        <f>UAS!G48</f>
        <v>100</v>
      </c>
      <c r="I48">
        <f t="shared" si="0"/>
        <v>84.9</v>
      </c>
      <c r="J48" s="1" t="s">
        <v>137</v>
      </c>
      <c r="K48" s="1"/>
      <c r="N48" s="1"/>
      <c r="O48">
        <f>Presensi!T48</f>
        <v>87.5</v>
      </c>
    </row>
    <row r="49" spans="1:15" x14ac:dyDescent="0.25">
      <c r="A49" s="1">
        <v>46</v>
      </c>
      <c r="B49">
        <v>1502144</v>
      </c>
      <c r="C49" t="s">
        <v>49</v>
      </c>
      <c r="D49">
        <f>Kuis!G49</f>
        <v>90</v>
      </c>
      <c r="E49">
        <f>UTS!G49</f>
        <v>70</v>
      </c>
      <c r="F49">
        <f>TMD!G49</f>
        <v>95</v>
      </c>
      <c r="G49" s="14">
        <v>85</v>
      </c>
      <c r="H49">
        <f>UAS!G49</f>
        <v>95</v>
      </c>
      <c r="I49">
        <f t="shared" si="0"/>
        <v>87</v>
      </c>
      <c r="J49" s="1" t="s">
        <v>137</v>
      </c>
      <c r="K49" s="1"/>
      <c r="N49" s="1"/>
      <c r="O49">
        <f>Presensi!T49</f>
        <v>93.75</v>
      </c>
    </row>
    <row r="50" spans="1:15" x14ac:dyDescent="0.25">
      <c r="A50" s="1">
        <v>47</v>
      </c>
      <c r="B50">
        <v>1505735</v>
      </c>
      <c r="C50" t="s">
        <v>66</v>
      </c>
      <c r="D50">
        <f>Kuis!G50</f>
        <v>55</v>
      </c>
      <c r="E50">
        <f>UTS!G50</f>
        <v>60</v>
      </c>
      <c r="F50">
        <f>TMD!G50</f>
        <v>30</v>
      </c>
      <c r="G50" s="14">
        <v>59.5</v>
      </c>
      <c r="H50">
        <f>UAS!G50</f>
        <v>0</v>
      </c>
      <c r="I50">
        <f t="shared" si="0"/>
        <v>40.9</v>
      </c>
      <c r="J50" s="1"/>
      <c r="K50" s="1" t="s">
        <v>142</v>
      </c>
      <c r="N50" s="1"/>
      <c r="O50">
        <f>Presensi!T50</f>
        <v>75</v>
      </c>
    </row>
    <row r="51" spans="1:15" x14ac:dyDescent="0.25">
      <c r="A51" s="1">
        <v>48</v>
      </c>
      <c r="B51">
        <v>1505914</v>
      </c>
      <c r="C51" t="s">
        <v>68</v>
      </c>
      <c r="D51">
        <f>Kuis!G51</f>
        <v>60</v>
      </c>
      <c r="E51">
        <f>UTS!G51</f>
        <v>70</v>
      </c>
      <c r="F51">
        <f>TMD!G51</f>
        <v>95</v>
      </c>
      <c r="G51" s="14">
        <v>84.334000000000003</v>
      </c>
      <c r="H51">
        <f>UAS!G51</f>
        <v>100</v>
      </c>
      <c r="I51">
        <f t="shared" si="0"/>
        <v>81.866799999999998</v>
      </c>
      <c r="J51" s="1" t="s">
        <v>137</v>
      </c>
      <c r="K51" s="1"/>
      <c r="N51" s="1"/>
      <c r="O51">
        <f>Presensi!T51</f>
        <v>75</v>
      </c>
    </row>
    <row r="52" spans="1:15" x14ac:dyDescent="0.25">
      <c r="A52" s="1">
        <v>49</v>
      </c>
      <c r="B52">
        <v>1500531</v>
      </c>
      <c r="C52" t="s">
        <v>31</v>
      </c>
      <c r="D52">
        <f>Kuis!G52</f>
        <v>95</v>
      </c>
      <c r="E52">
        <f>UTS!G52</f>
        <v>100</v>
      </c>
      <c r="F52">
        <f>TMD!G52</f>
        <v>90</v>
      </c>
      <c r="G52" s="14">
        <v>90</v>
      </c>
      <c r="H52">
        <f>UAS!G52</f>
        <v>100</v>
      </c>
      <c r="I52">
        <f t="shared" si="0"/>
        <v>95</v>
      </c>
      <c r="J52" s="1" t="s">
        <v>137</v>
      </c>
      <c r="K52" s="1"/>
      <c r="N52" s="1"/>
      <c r="O52">
        <f>Presensi!T52</f>
        <v>93.75</v>
      </c>
    </row>
    <row r="53" spans="1:15" x14ac:dyDescent="0.25">
      <c r="A53" s="1">
        <v>50</v>
      </c>
      <c r="B53">
        <v>1501377</v>
      </c>
      <c r="C53" t="s">
        <v>39</v>
      </c>
      <c r="D53">
        <f>Kuis!G53</f>
        <v>60</v>
      </c>
      <c r="E53">
        <f>UTS!G53</f>
        <v>70</v>
      </c>
      <c r="F53">
        <f>TMD!G53</f>
        <v>90</v>
      </c>
      <c r="G53" s="14">
        <v>90.25</v>
      </c>
      <c r="H53">
        <f>UAS!G53</f>
        <v>35</v>
      </c>
      <c r="I53">
        <f t="shared" si="0"/>
        <v>69.05</v>
      </c>
      <c r="J53" s="1"/>
      <c r="K53" s="1" t="s">
        <v>142</v>
      </c>
      <c r="N53" s="1"/>
      <c r="O53">
        <f>Presensi!T53</f>
        <v>93.75</v>
      </c>
    </row>
    <row r="54" spans="1:15" x14ac:dyDescent="0.25">
      <c r="A54" s="1">
        <v>51</v>
      </c>
      <c r="B54">
        <v>1504509</v>
      </c>
      <c r="C54" t="s">
        <v>60</v>
      </c>
      <c r="D54">
        <f>Kuis!G54</f>
        <v>87.5</v>
      </c>
      <c r="E54">
        <f>UTS!G54</f>
        <v>65</v>
      </c>
      <c r="F54">
        <f>TMD!G54</f>
        <v>60</v>
      </c>
      <c r="G54" s="14">
        <v>45.084000000000003</v>
      </c>
      <c r="H54">
        <f>UAS!G54</f>
        <v>90</v>
      </c>
      <c r="I54">
        <f t="shared" si="0"/>
        <v>69.516800000000003</v>
      </c>
      <c r="J54" s="1"/>
      <c r="K54" s="1" t="s">
        <v>142</v>
      </c>
      <c r="N54" s="1"/>
      <c r="O54">
        <f>Presensi!T54</f>
        <v>75</v>
      </c>
    </row>
    <row r="55" spans="1:15" x14ac:dyDescent="0.25">
      <c r="A55" s="1">
        <v>52</v>
      </c>
      <c r="B55">
        <v>1504526</v>
      </c>
      <c r="C55" t="s">
        <v>61</v>
      </c>
      <c r="D55">
        <f>Kuis!G55</f>
        <v>92.5</v>
      </c>
      <c r="E55">
        <f>UTS!G55</f>
        <v>100</v>
      </c>
      <c r="F55">
        <f>TMD!G55</f>
        <v>100</v>
      </c>
      <c r="G55" s="14">
        <v>94.5</v>
      </c>
      <c r="H55">
        <f>UAS!G55</f>
        <v>100</v>
      </c>
      <c r="I55">
        <f t="shared" si="0"/>
        <v>97.4</v>
      </c>
      <c r="J55" s="1" t="s">
        <v>137</v>
      </c>
      <c r="K55" s="1"/>
      <c r="N55" s="1"/>
      <c r="O55">
        <f>Presensi!T55</f>
        <v>81.25</v>
      </c>
    </row>
    <row r="56" spans="1:15" x14ac:dyDescent="0.25">
      <c r="A56" s="1">
        <v>53</v>
      </c>
      <c r="B56">
        <v>1501512</v>
      </c>
      <c r="C56" t="s">
        <v>43</v>
      </c>
      <c r="D56">
        <f>Kuis!G56</f>
        <v>40</v>
      </c>
      <c r="E56">
        <f>UTS!G56</f>
        <v>70</v>
      </c>
      <c r="F56">
        <f>TMD!G56</f>
        <v>80</v>
      </c>
      <c r="G56" s="14">
        <v>74.834000000000003</v>
      </c>
      <c r="H56">
        <f>UAS!G56</f>
        <v>55</v>
      </c>
      <c r="I56">
        <f t="shared" si="0"/>
        <v>63.966799999999999</v>
      </c>
      <c r="J56" s="1"/>
      <c r="K56" s="1" t="s">
        <v>139</v>
      </c>
      <c r="N56" s="1"/>
      <c r="O56">
        <f>Presensi!T56</f>
        <v>93.75</v>
      </c>
    </row>
    <row r="57" spans="1:15" x14ac:dyDescent="0.25">
      <c r="A57" s="1">
        <v>54</v>
      </c>
      <c r="B57">
        <v>1507506</v>
      </c>
      <c r="C57" t="s">
        <v>72</v>
      </c>
      <c r="D57">
        <f>Kuis!G57</f>
        <v>95</v>
      </c>
      <c r="E57">
        <f>UTS!G57</f>
        <v>70</v>
      </c>
      <c r="F57">
        <f>TMD!G57</f>
        <v>100</v>
      </c>
      <c r="G57" s="14">
        <v>98.25</v>
      </c>
      <c r="H57">
        <f>UAS!G57</f>
        <v>100</v>
      </c>
      <c r="I57">
        <f t="shared" si="0"/>
        <v>92.65</v>
      </c>
      <c r="J57" s="1" t="s">
        <v>137</v>
      </c>
      <c r="K57" s="1"/>
      <c r="N57" s="1"/>
      <c r="O57">
        <f>Presensi!T57</f>
        <v>87.5</v>
      </c>
    </row>
    <row r="58" spans="1:15" x14ac:dyDescent="0.25">
      <c r="A58" s="1">
        <v>55</v>
      </c>
      <c r="B58">
        <v>1501834</v>
      </c>
      <c r="C58" t="s">
        <v>48</v>
      </c>
      <c r="D58">
        <f>Kuis!G58</f>
        <v>60</v>
      </c>
      <c r="E58">
        <f>UTS!G58</f>
        <v>65</v>
      </c>
      <c r="F58">
        <f>TMD!G58</f>
        <v>90</v>
      </c>
      <c r="G58" s="14">
        <v>78.834000000000003</v>
      </c>
      <c r="H58">
        <f>UAS!G58</f>
        <v>40</v>
      </c>
      <c r="I58">
        <f t="shared" si="0"/>
        <v>66.766800000000003</v>
      </c>
      <c r="J58" s="1" t="s">
        <v>138</v>
      </c>
      <c r="K58" s="1"/>
      <c r="N58" s="1"/>
      <c r="O58">
        <f>Presensi!T58</f>
        <v>93.75</v>
      </c>
    </row>
    <row r="59" spans="1:15" x14ac:dyDescent="0.25">
      <c r="A59" s="1">
        <v>56</v>
      </c>
      <c r="B59">
        <v>1501810</v>
      </c>
      <c r="C59" t="s">
        <v>46</v>
      </c>
      <c r="D59">
        <f>Kuis!G59</f>
        <v>65</v>
      </c>
      <c r="E59">
        <f>UTS!G59</f>
        <v>65</v>
      </c>
      <c r="F59">
        <f>TMD!G59</f>
        <v>90</v>
      </c>
      <c r="G59" s="14">
        <v>86.334000000000003</v>
      </c>
      <c r="H59">
        <f>UAS!G59</f>
        <v>40</v>
      </c>
      <c r="I59">
        <f t="shared" si="0"/>
        <v>69.266800000000003</v>
      </c>
      <c r="J59" s="1"/>
      <c r="K59" s="1" t="s">
        <v>142</v>
      </c>
      <c r="N59" s="1"/>
      <c r="O59">
        <f>Presensi!T59</f>
        <v>87.5</v>
      </c>
    </row>
    <row r="60" spans="1:15" x14ac:dyDescent="0.25">
      <c r="A60" s="1">
        <v>57</v>
      </c>
      <c r="B60">
        <v>1503639</v>
      </c>
      <c r="C60" t="s">
        <v>52</v>
      </c>
      <c r="D60">
        <f>Kuis!G60</f>
        <v>100</v>
      </c>
      <c r="E60">
        <f>UTS!G60</f>
        <v>100</v>
      </c>
      <c r="F60">
        <f>TMD!G60</f>
        <v>90</v>
      </c>
      <c r="G60" s="14">
        <v>82.334000000000003</v>
      </c>
      <c r="H60">
        <f>UAS!G60</f>
        <v>100</v>
      </c>
      <c r="I60">
        <f t="shared" si="0"/>
        <v>94.466800000000006</v>
      </c>
      <c r="J60" s="1" t="s">
        <v>137</v>
      </c>
      <c r="K60" s="1"/>
      <c r="N60" s="1"/>
      <c r="O60">
        <f>Presensi!T60</f>
        <v>87.5</v>
      </c>
    </row>
    <row r="61" spans="1:15" x14ac:dyDescent="0.25">
      <c r="A61" s="1">
        <v>58</v>
      </c>
      <c r="B61">
        <v>1505723</v>
      </c>
      <c r="C61" t="s">
        <v>75</v>
      </c>
      <c r="D61">
        <f>Kuis!G61</f>
        <v>0</v>
      </c>
      <c r="E61">
        <f>UTS!G61</f>
        <v>0</v>
      </c>
      <c r="F61">
        <f>TMD!G61</f>
        <v>0</v>
      </c>
      <c r="G61" s="14">
        <v>48.584000000000003</v>
      </c>
      <c r="H61">
        <f>UAS!G61</f>
        <v>0</v>
      </c>
      <c r="I61">
        <f t="shared" si="0"/>
        <v>9.716800000000001</v>
      </c>
      <c r="J61" s="1"/>
      <c r="K61" s="1" t="s">
        <v>140</v>
      </c>
      <c r="N61" s="1"/>
      <c r="O61">
        <f>Presensi!T61</f>
        <v>43.75</v>
      </c>
    </row>
    <row r="62" spans="1:15" x14ac:dyDescent="0.25">
      <c r="A62" s="1">
        <v>59</v>
      </c>
      <c r="B62">
        <v>1505851</v>
      </c>
      <c r="C62" t="s">
        <v>67</v>
      </c>
      <c r="D62">
        <f>Kuis!G62</f>
        <v>12.5</v>
      </c>
      <c r="E62">
        <f>UTS!G62</f>
        <v>0</v>
      </c>
      <c r="F62">
        <f>TMD!G62</f>
        <v>0</v>
      </c>
      <c r="G62" s="14">
        <v>6.6660000000000004</v>
      </c>
      <c r="H62">
        <f>UAS!G62</f>
        <v>0</v>
      </c>
      <c r="I62">
        <f t="shared" si="0"/>
        <v>3.8331999999999997</v>
      </c>
      <c r="J62" s="1" t="s">
        <v>121</v>
      </c>
      <c r="K62" s="1"/>
      <c r="N62" s="1"/>
      <c r="O62">
        <f>Presensi!T62</f>
        <v>75</v>
      </c>
    </row>
    <row r="63" spans="1:15" x14ac:dyDescent="0.25">
      <c r="A63" s="1">
        <v>60</v>
      </c>
      <c r="B63">
        <v>1505439</v>
      </c>
      <c r="C63" t="s">
        <v>64</v>
      </c>
      <c r="D63">
        <f>Kuis!G63</f>
        <v>100</v>
      </c>
      <c r="E63">
        <f>UTS!G63</f>
        <v>100</v>
      </c>
      <c r="F63">
        <f>TMD!G63</f>
        <v>100</v>
      </c>
      <c r="G63" s="14">
        <v>99.75</v>
      </c>
      <c r="H63">
        <f>UAS!G63</f>
        <v>100</v>
      </c>
      <c r="I63">
        <f t="shared" si="0"/>
        <v>99.95</v>
      </c>
      <c r="J63" s="1" t="s">
        <v>137</v>
      </c>
      <c r="K63" s="1"/>
      <c r="N63" s="1"/>
      <c r="O63">
        <f>Presensi!T63</f>
        <v>93.75</v>
      </c>
    </row>
    <row r="64" spans="1:15" x14ac:dyDescent="0.25">
      <c r="A64" s="1">
        <v>61</v>
      </c>
      <c r="B64">
        <v>1506931</v>
      </c>
      <c r="C64" t="s">
        <v>71</v>
      </c>
      <c r="D64">
        <f>Kuis!G64</f>
        <v>60</v>
      </c>
      <c r="E64">
        <f>UTS!G64</f>
        <v>60</v>
      </c>
      <c r="F64">
        <f>TMD!G64</f>
        <v>50</v>
      </c>
      <c r="G64" s="14">
        <v>75.5</v>
      </c>
      <c r="H64">
        <f>UAS!G64</f>
        <v>35</v>
      </c>
      <c r="I64">
        <f t="shared" si="0"/>
        <v>56.1</v>
      </c>
      <c r="J64" s="1" t="s">
        <v>135</v>
      </c>
      <c r="K64" s="1"/>
      <c r="N64" s="1"/>
      <c r="O64">
        <f>Presensi!T64</f>
        <v>93.75</v>
      </c>
    </row>
    <row r="65" spans="1:15" x14ac:dyDescent="0.25">
      <c r="A65" s="1">
        <v>62</v>
      </c>
      <c r="B65">
        <v>1504300</v>
      </c>
      <c r="C65" t="s">
        <v>58</v>
      </c>
      <c r="D65">
        <f>Kuis!G65</f>
        <v>75</v>
      </c>
      <c r="E65">
        <f>UTS!G65</f>
        <v>70</v>
      </c>
      <c r="F65">
        <f>TMD!G65</f>
        <v>100</v>
      </c>
      <c r="G65" s="14">
        <v>90.75</v>
      </c>
      <c r="H65">
        <f>UAS!G65</f>
        <v>100</v>
      </c>
      <c r="I65">
        <f t="shared" si="0"/>
        <v>87.15</v>
      </c>
      <c r="J65" s="1" t="s">
        <v>137</v>
      </c>
      <c r="K65" s="1"/>
      <c r="N65" s="1"/>
      <c r="O65">
        <f>Presensi!T65</f>
        <v>93.75</v>
      </c>
    </row>
    <row r="66" spans="1:15" x14ac:dyDescent="0.25">
      <c r="A66" s="1">
        <v>63</v>
      </c>
      <c r="B66">
        <v>1501393</v>
      </c>
      <c r="C66" t="s">
        <v>40</v>
      </c>
      <c r="D66">
        <f>Kuis!G66</f>
        <v>92.5</v>
      </c>
      <c r="E66">
        <f>UTS!G66</f>
        <v>70</v>
      </c>
      <c r="F66">
        <f>TMD!G66</f>
        <v>90</v>
      </c>
      <c r="G66" s="14">
        <v>74.25</v>
      </c>
      <c r="H66">
        <f>UAS!G66</f>
        <v>25</v>
      </c>
      <c r="I66">
        <f t="shared" si="0"/>
        <v>70.349999999999994</v>
      </c>
      <c r="J66" s="1" t="s">
        <v>138</v>
      </c>
      <c r="K66" s="1"/>
      <c r="N66" s="1"/>
      <c r="O66">
        <f>Presensi!T66</f>
        <v>93.75</v>
      </c>
    </row>
    <row r="67" spans="1:15" x14ac:dyDescent="0.25">
      <c r="A67" s="1">
        <v>64</v>
      </c>
      <c r="B67">
        <v>1501005</v>
      </c>
      <c r="C67" t="s">
        <v>36</v>
      </c>
      <c r="D67">
        <f>Kuis!G67</f>
        <v>30</v>
      </c>
      <c r="E67">
        <f>UTS!G67</f>
        <v>60</v>
      </c>
      <c r="F67">
        <f>TMD!G67</f>
        <v>75</v>
      </c>
      <c r="G67" s="14">
        <v>67.5</v>
      </c>
      <c r="H67">
        <f>UAS!G67</f>
        <v>35</v>
      </c>
      <c r="I67">
        <f t="shared" si="0"/>
        <v>53.5</v>
      </c>
      <c r="J67" s="1"/>
      <c r="K67" s="1" t="s">
        <v>139</v>
      </c>
      <c r="N67" s="1"/>
      <c r="O67">
        <f>Presensi!T67</f>
        <v>93.75</v>
      </c>
    </row>
    <row r="68" spans="1:15" x14ac:dyDescent="0.25">
      <c r="A68" s="1">
        <v>65</v>
      </c>
      <c r="B68">
        <v>1501349</v>
      </c>
      <c r="C68" t="s">
        <v>38</v>
      </c>
      <c r="D68">
        <f>Kuis!G68</f>
        <v>40</v>
      </c>
      <c r="E68">
        <f>UTS!G68</f>
        <v>65</v>
      </c>
      <c r="F68">
        <f>TMD!G68</f>
        <v>80</v>
      </c>
      <c r="G68" s="14">
        <v>89.25</v>
      </c>
      <c r="H68">
        <f>UAS!G68</f>
        <v>25</v>
      </c>
      <c r="I68">
        <f t="shared" si="0"/>
        <v>59.85</v>
      </c>
      <c r="J68" s="1"/>
      <c r="K68" s="1" t="s">
        <v>142</v>
      </c>
      <c r="N68" s="1"/>
      <c r="O68">
        <f>Presensi!T68</f>
        <v>87.5</v>
      </c>
    </row>
    <row r="69" spans="1:15" x14ac:dyDescent="0.25">
      <c r="A69" s="1">
        <v>66</v>
      </c>
      <c r="B69">
        <v>1506748</v>
      </c>
      <c r="C69" t="s">
        <v>70</v>
      </c>
      <c r="D69">
        <f>Kuis!G69</f>
        <v>82.5</v>
      </c>
      <c r="E69">
        <f>UTS!G69</f>
        <v>65</v>
      </c>
      <c r="F69">
        <f>TMD!G69</f>
        <v>95</v>
      </c>
      <c r="G69" s="14">
        <v>80.665999999999997</v>
      </c>
      <c r="H69">
        <f>UAS!G69</f>
        <v>100</v>
      </c>
      <c r="I69">
        <f t="shared" ref="I69:I79" si="1">((D69*20)/100)+((E69*20)/100)+((F69*20)/100)+((G69*20)/100)+((H69*20)/100)</f>
        <v>84.633200000000002</v>
      </c>
      <c r="J69" s="1" t="s">
        <v>137</v>
      </c>
      <c r="K69" s="1"/>
      <c r="N69" s="1"/>
      <c r="O69">
        <f>Presensi!T69</f>
        <v>93.75</v>
      </c>
    </row>
    <row r="70" spans="1:15" x14ac:dyDescent="0.25">
      <c r="A70" s="1">
        <v>67</v>
      </c>
      <c r="B70">
        <v>1501781</v>
      </c>
      <c r="C70" t="s">
        <v>45</v>
      </c>
      <c r="D70">
        <f>Kuis!G70</f>
        <v>47.5</v>
      </c>
      <c r="E70">
        <f>UTS!G70</f>
        <v>70</v>
      </c>
      <c r="F70">
        <f>TMD!G70</f>
        <v>90</v>
      </c>
      <c r="G70" s="14">
        <v>86</v>
      </c>
      <c r="H70">
        <f>UAS!G70</f>
        <v>30</v>
      </c>
      <c r="I70">
        <f t="shared" si="1"/>
        <v>64.7</v>
      </c>
      <c r="J70" s="1"/>
      <c r="K70" s="1" t="s">
        <v>142</v>
      </c>
      <c r="N70" s="1"/>
      <c r="O70">
        <f>Presensi!T70</f>
        <v>93.75</v>
      </c>
    </row>
    <row r="71" spans="1:15" x14ac:dyDescent="0.25">
      <c r="A71" s="1">
        <v>68</v>
      </c>
      <c r="B71">
        <v>1501250</v>
      </c>
      <c r="C71" t="s">
        <v>37</v>
      </c>
      <c r="D71">
        <f>Kuis!G71</f>
        <v>42.5</v>
      </c>
      <c r="E71">
        <f>UTS!G71</f>
        <v>70</v>
      </c>
      <c r="F71">
        <f>TMD!G71</f>
        <v>40</v>
      </c>
      <c r="G71" s="14">
        <v>82.25</v>
      </c>
      <c r="H71">
        <f>UAS!G71</f>
        <v>25</v>
      </c>
      <c r="I71">
        <f t="shared" si="1"/>
        <v>51.95</v>
      </c>
      <c r="J71" s="1" t="s">
        <v>134</v>
      </c>
      <c r="K71" s="1"/>
      <c r="N71" s="1"/>
      <c r="O71">
        <f>Presensi!T71</f>
        <v>87.5</v>
      </c>
    </row>
    <row r="72" spans="1:15" x14ac:dyDescent="0.25">
      <c r="A72" s="1">
        <v>69</v>
      </c>
      <c r="B72">
        <v>1501443</v>
      </c>
      <c r="C72" t="s">
        <v>41</v>
      </c>
      <c r="D72">
        <f>Kuis!G72</f>
        <v>50</v>
      </c>
      <c r="E72">
        <f>UTS!G72</f>
        <v>70</v>
      </c>
      <c r="F72">
        <f>TMD!G72</f>
        <v>90</v>
      </c>
      <c r="G72" s="14">
        <v>70.25</v>
      </c>
      <c r="H72">
        <f>UAS!G72</f>
        <v>35</v>
      </c>
      <c r="I72">
        <f t="shared" si="1"/>
        <v>63.05</v>
      </c>
      <c r="J72" s="1"/>
      <c r="K72" s="1" t="s">
        <v>142</v>
      </c>
      <c r="N72" s="1"/>
      <c r="O72">
        <f>Presensi!T72</f>
        <v>93.75</v>
      </c>
    </row>
    <row r="73" spans="1:15" x14ac:dyDescent="0.25">
      <c r="A73" s="1">
        <v>70</v>
      </c>
      <c r="B73">
        <v>1500377</v>
      </c>
      <c r="C73" t="s">
        <v>30</v>
      </c>
      <c r="D73">
        <f>Kuis!G73</f>
        <v>37.5</v>
      </c>
      <c r="E73">
        <f>UTS!G73</f>
        <v>70</v>
      </c>
      <c r="F73">
        <f>TMD!G73</f>
        <v>90</v>
      </c>
      <c r="G73" s="14">
        <v>88.5</v>
      </c>
      <c r="H73">
        <f>UAS!G73</f>
        <v>35</v>
      </c>
      <c r="I73">
        <f t="shared" si="1"/>
        <v>64.2</v>
      </c>
      <c r="J73" s="1"/>
      <c r="K73" s="1" t="s">
        <v>142</v>
      </c>
      <c r="N73" s="1"/>
      <c r="O73">
        <f>Presensi!T73</f>
        <v>93.75</v>
      </c>
    </row>
    <row r="74" spans="1:15" x14ac:dyDescent="0.25">
      <c r="A74" s="1">
        <v>71</v>
      </c>
      <c r="B74">
        <v>1506479</v>
      </c>
      <c r="C74" t="s">
        <v>69</v>
      </c>
      <c r="D74">
        <f>Kuis!G74</f>
        <v>65</v>
      </c>
      <c r="E74">
        <f>UTS!G74</f>
        <v>70</v>
      </c>
      <c r="F74">
        <f>TMD!G74</f>
        <v>95</v>
      </c>
      <c r="G74" s="14">
        <v>83.75</v>
      </c>
      <c r="H74">
        <f>UAS!G74</f>
        <v>45</v>
      </c>
      <c r="I74">
        <f t="shared" si="1"/>
        <v>71.75</v>
      </c>
      <c r="J74" s="1" t="s">
        <v>138</v>
      </c>
      <c r="K74" s="1"/>
      <c r="N74" s="1"/>
      <c r="O74">
        <f>Presensi!T74</f>
        <v>87.5</v>
      </c>
    </row>
    <row r="75" spans="1:15" x14ac:dyDescent="0.25">
      <c r="A75" s="1">
        <v>72</v>
      </c>
      <c r="B75">
        <v>1505509</v>
      </c>
      <c r="C75" t="s">
        <v>65</v>
      </c>
      <c r="D75">
        <f>Kuis!G75</f>
        <v>62.5</v>
      </c>
      <c r="E75">
        <f>UTS!G75</f>
        <v>70</v>
      </c>
      <c r="F75">
        <f>TMD!G75</f>
        <v>100</v>
      </c>
      <c r="G75" s="14">
        <v>91.75</v>
      </c>
      <c r="H75">
        <f>UAS!G75</f>
        <v>50</v>
      </c>
      <c r="I75">
        <f t="shared" si="1"/>
        <v>74.849999999999994</v>
      </c>
      <c r="J75" s="1"/>
      <c r="K75" s="1" t="s">
        <v>142</v>
      </c>
      <c r="N75" s="1"/>
      <c r="O75">
        <f>Presensi!T75</f>
        <v>87.5</v>
      </c>
    </row>
    <row r="76" spans="1:15" x14ac:dyDescent="0.25">
      <c r="A76" s="1">
        <v>73</v>
      </c>
      <c r="B76">
        <v>1500228</v>
      </c>
      <c r="C76" t="s">
        <v>29</v>
      </c>
      <c r="D76">
        <f>Kuis!G76</f>
        <v>42.5</v>
      </c>
      <c r="E76">
        <f>UTS!G76</f>
        <v>70</v>
      </c>
      <c r="F76">
        <f>TMD!G76</f>
        <v>90</v>
      </c>
      <c r="G76" s="14">
        <v>72.084000000000003</v>
      </c>
      <c r="H76">
        <f>UAS!G76</f>
        <v>45</v>
      </c>
      <c r="I76">
        <f t="shared" si="1"/>
        <v>63.916800000000002</v>
      </c>
      <c r="J76" s="1"/>
      <c r="K76" s="1" t="s">
        <v>142</v>
      </c>
      <c r="N76" s="1"/>
      <c r="O76">
        <f>Presensi!T76</f>
        <v>68.75</v>
      </c>
    </row>
    <row r="77" spans="1:15" x14ac:dyDescent="0.25">
      <c r="A77" s="1">
        <v>74</v>
      </c>
      <c r="B77">
        <v>1504373</v>
      </c>
      <c r="C77" t="s">
        <v>59</v>
      </c>
      <c r="D77">
        <f>Kuis!G77</f>
        <v>45</v>
      </c>
      <c r="E77">
        <f>UTS!G77</f>
        <v>70</v>
      </c>
      <c r="F77">
        <f>TMD!G77</f>
        <v>90</v>
      </c>
      <c r="G77" s="14">
        <v>67.915999999999997</v>
      </c>
      <c r="H77">
        <f>UAS!G77</f>
        <v>25</v>
      </c>
      <c r="I77">
        <f t="shared" si="1"/>
        <v>59.583199999999998</v>
      </c>
      <c r="J77" s="1"/>
      <c r="K77" s="1" t="s">
        <v>142</v>
      </c>
      <c r="N77" s="1"/>
      <c r="O77">
        <f>Presensi!T77</f>
        <v>93.75</v>
      </c>
    </row>
    <row r="78" spans="1:15" x14ac:dyDescent="0.25">
      <c r="A78" s="1">
        <v>75</v>
      </c>
      <c r="B78">
        <v>1504215</v>
      </c>
      <c r="C78" t="s">
        <v>56</v>
      </c>
      <c r="D78">
        <f>Kuis!G78</f>
        <v>90</v>
      </c>
      <c r="E78">
        <f>UTS!G78</f>
        <v>70</v>
      </c>
      <c r="F78">
        <f>TMD!G78</f>
        <v>100</v>
      </c>
      <c r="G78" s="14">
        <v>92.25</v>
      </c>
      <c r="H78">
        <f>UAS!G78</f>
        <v>100</v>
      </c>
      <c r="I78">
        <f t="shared" si="1"/>
        <v>90.45</v>
      </c>
      <c r="J78" s="1" t="s">
        <v>137</v>
      </c>
      <c r="K78" s="1"/>
      <c r="N78" s="1"/>
      <c r="O78">
        <f>Presensi!T78</f>
        <v>93.75</v>
      </c>
    </row>
    <row r="79" spans="1:15" x14ac:dyDescent="0.25">
      <c r="A79" s="1">
        <v>76</v>
      </c>
      <c r="B79" s="7">
        <v>1500558</v>
      </c>
      <c r="C79" t="s">
        <v>32</v>
      </c>
      <c r="D79">
        <f>Kuis!G79</f>
        <v>0</v>
      </c>
      <c r="E79">
        <f>UTS!G79</f>
        <v>0</v>
      </c>
      <c r="F79">
        <f>TMD!G79</f>
        <v>0</v>
      </c>
      <c r="G79" s="13">
        <v>0</v>
      </c>
      <c r="H79">
        <f>UAS!G79</f>
        <v>0</v>
      </c>
      <c r="I79">
        <f t="shared" si="1"/>
        <v>0</v>
      </c>
      <c r="J79" s="1" t="s">
        <v>121</v>
      </c>
      <c r="K79" s="1"/>
      <c r="N79" s="1"/>
      <c r="O79">
        <f>Presensi!T79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Presensi</vt:lpstr>
      <vt:lpstr>Kuis 1</vt:lpstr>
      <vt:lpstr>UTS</vt:lpstr>
      <vt:lpstr>Kuis 2</vt:lpstr>
      <vt:lpstr>Kuis 3</vt:lpstr>
      <vt:lpstr>Kuis</vt:lpstr>
      <vt:lpstr>TMD</vt:lpstr>
      <vt:lpstr>UAS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Diza</cp:lastModifiedBy>
  <dcterms:created xsi:type="dcterms:W3CDTF">2014-09-07T21:45:51Z</dcterms:created>
  <dcterms:modified xsi:type="dcterms:W3CDTF">2016-01-03T04:41:32Z</dcterms:modified>
</cp:coreProperties>
</file>