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5_recap" sheetId="1" r:id="rId4"/>
    <sheet state="visible" name="match_results" sheetId="2" r:id="rId5"/>
    <sheet state="visible" name="pick-ban" sheetId="3" r:id="rId6"/>
    <sheet state="visible" name="jadwal-playoff" sheetId="4" r:id="rId7"/>
    <sheet state="visible" name="hero_stat" sheetId="5" r:id="rId8"/>
    <sheet state="visible" name="players_stat" sheetId="6" r:id="rId9"/>
    <sheet state="visible" name="teams_stat" sheetId="7" r:id="rId10"/>
  </sheets>
  <definedNames/>
  <calcPr/>
</workbook>
</file>

<file path=xl/sharedStrings.xml><?xml version="1.0" encoding="utf-8"?>
<sst xmlns="http://schemas.openxmlformats.org/spreadsheetml/2006/main" count="3259" uniqueCount="494">
  <si>
    <t>match-id</t>
  </si>
  <si>
    <t>game</t>
  </si>
  <si>
    <t>tim-blue</t>
  </si>
  <si>
    <t>tim-red</t>
  </si>
  <si>
    <t>win</t>
  </si>
  <si>
    <t>tim-win</t>
  </si>
  <si>
    <t>mvp</t>
  </si>
  <si>
    <t>mvp-hero</t>
  </si>
  <si>
    <t>time</t>
  </si>
  <si>
    <t>blue-pick-1</t>
  </si>
  <si>
    <t>blue-pick-2</t>
  </si>
  <si>
    <t>blue-pick-3</t>
  </si>
  <si>
    <t>blue-pick-4</t>
  </si>
  <si>
    <t>blue-pick-5</t>
  </si>
  <si>
    <t>blue-ban-1</t>
  </si>
  <si>
    <t>blue-ban-2</t>
  </si>
  <si>
    <t>blue-ban-3</t>
  </si>
  <si>
    <t>blue-ban-4</t>
  </si>
  <si>
    <t>blue-ban-5</t>
  </si>
  <si>
    <t>red-pick-1</t>
  </si>
  <si>
    <t>red-pick-2</t>
  </si>
  <si>
    <t>red-pick-3</t>
  </si>
  <si>
    <t>red-pick-4</t>
  </si>
  <si>
    <t>red-pick-5</t>
  </si>
  <si>
    <t>red-ban-1</t>
  </si>
  <si>
    <t>red-ban-2</t>
  </si>
  <si>
    <t>red-ban-3</t>
  </si>
  <si>
    <t>red-ban-4</t>
  </si>
  <si>
    <t>red-ban-5</t>
  </si>
  <si>
    <t>DEVU</t>
  </si>
  <si>
    <t>KIDBOMBA</t>
  </si>
  <si>
    <t>Terizla</t>
  </si>
  <si>
    <t>Lylia</t>
  </si>
  <si>
    <t>Edith</t>
  </si>
  <si>
    <t>Martis</t>
  </si>
  <si>
    <t>Lapu-Lapu</t>
  </si>
  <si>
    <t>Beatrix</t>
  </si>
  <si>
    <t>Wanwan</t>
  </si>
  <si>
    <t>Arlott</t>
  </si>
  <si>
    <t>Hilda</t>
  </si>
  <si>
    <t>Angela</t>
  </si>
  <si>
    <t>Bruno</t>
  </si>
  <si>
    <t>Baxia</t>
  </si>
  <si>
    <t>Novaria</t>
  </si>
  <si>
    <t>Brody</t>
  </si>
  <si>
    <t>Diggie</t>
  </si>
  <si>
    <t>Nolan</t>
  </si>
  <si>
    <t>Guinevere</t>
  </si>
  <si>
    <t>Joy</t>
  </si>
  <si>
    <t>Karrie</t>
  </si>
  <si>
    <t>Ixia</t>
  </si>
  <si>
    <t>FF</t>
  </si>
  <si>
    <t>ROSA</t>
  </si>
  <si>
    <t>Tigreal</t>
  </si>
  <si>
    <t>Fanny</t>
  </si>
  <si>
    <t>Valentina</t>
  </si>
  <si>
    <t>Minotaur</t>
  </si>
  <si>
    <t>Paquito</t>
  </si>
  <si>
    <t>Faramis</t>
  </si>
  <si>
    <t>MAGISTOR</t>
  </si>
  <si>
    <t>Dyrroth</t>
  </si>
  <si>
    <t>Kaja</t>
  </si>
  <si>
    <t>Khaleed</t>
  </si>
  <si>
    <t>Irithel</t>
  </si>
  <si>
    <t>Amon</t>
  </si>
  <si>
    <t>Uranus</t>
  </si>
  <si>
    <t>Thamuz</t>
  </si>
  <si>
    <t>Claude</t>
  </si>
  <si>
    <t>BLCK</t>
  </si>
  <si>
    <t>SENSUI</t>
  </si>
  <si>
    <t>Rafaela</t>
  </si>
  <si>
    <t>Benedetta</t>
  </si>
  <si>
    <t>Khufra</t>
  </si>
  <si>
    <t>Fredrinn</t>
  </si>
  <si>
    <t>Mathilda</t>
  </si>
  <si>
    <t>ONIC</t>
  </si>
  <si>
    <t>CW</t>
  </si>
  <si>
    <t>Estes</t>
  </si>
  <si>
    <t>Akai</t>
  </si>
  <si>
    <t>Floryn</t>
  </si>
  <si>
    <t>Kadita</t>
  </si>
  <si>
    <t>Lancelot</t>
  </si>
  <si>
    <t>Phoveus</t>
  </si>
  <si>
    <t>OHEB</t>
  </si>
  <si>
    <t>BUTSSS</t>
  </si>
  <si>
    <t>APBR</t>
  </si>
  <si>
    <t>FLAPTZY</t>
  </si>
  <si>
    <t>SYS</t>
  </si>
  <si>
    <t>MPTHEKING</t>
  </si>
  <si>
    <t>Helcurt</t>
  </si>
  <si>
    <t>KYLETZY</t>
  </si>
  <si>
    <t>Odette</t>
  </si>
  <si>
    <t>SUPERMARCO</t>
  </si>
  <si>
    <t>GEEK</t>
  </si>
  <si>
    <t>BALOYSKIE</t>
  </si>
  <si>
    <t>Yu Zhong</t>
  </si>
  <si>
    <t>BG</t>
  </si>
  <si>
    <t>NIKO</t>
  </si>
  <si>
    <t>Gloo</t>
  </si>
  <si>
    <t>Ruby</t>
  </si>
  <si>
    <t>LINA</t>
  </si>
  <si>
    <t>MARKYYY</t>
  </si>
  <si>
    <t>Yve</t>
  </si>
  <si>
    <t>Grock</t>
  </si>
  <si>
    <t>LUKE</t>
  </si>
  <si>
    <t>YUE</t>
  </si>
  <si>
    <t>Lunox</t>
  </si>
  <si>
    <t>TIENZY</t>
  </si>
  <si>
    <t>Leomord</t>
  </si>
  <si>
    <t>X Borg</t>
  </si>
  <si>
    <t>RAA</t>
  </si>
  <si>
    <t>Chou</t>
  </si>
  <si>
    <t>Franco</t>
  </si>
  <si>
    <t>KAIRI</t>
  </si>
  <si>
    <t>Gord</t>
  </si>
  <si>
    <t>OWGWEN</t>
  </si>
  <si>
    <t>PHEWW</t>
  </si>
  <si>
    <t>RENEJAY</t>
  </si>
  <si>
    <t>KUSEY</t>
  </si>
  <si>
    <t>SUNSETLOVER</t>
  </si>
  <si>
    <t>CARVI</t>
  </si>
  <si>
    <t>Hayabusa</t>
  </si>
  <si>
    <t>KIBOY</t>
  </si>
  <si>
    <t>Clint</t>
  </si>
  <si>
    <t>Gusion</t>
  </si>
  <si>
    <t>Harith</t>
  </si>
  <si>
    <t>SANZ</t>
  </si>
  <si>
    <t>No Ban</t>
  </si>
  <si>
    <t>match</t>
  </si>
  <si>
    <t>tim-1-score</t>
  </si>
  <si>
    <t>tim-1-logo</t>
  </si>
  <si>
    <t>tim-1-name</t>
  </si>
  <si>
    <t>tim-2-score</t>
  </si>
  <si>
    <t>tim-2-logo</t>
  </si>
  <si>
    <t>tim-2-name</t>
  </si>
  <si>
    <t>date</t>
  </si>
  <si>
    <t>https://m5.mobilelegends.com/cfind/convert/webp/thumb/images/team/m5-team-new/cover_w220_h176_m5_web_logo_220x177_ff_color.png.webp</t>
  </si>
  <si>
    <t>https://m5.mobilelegends.com/cfind/convert/webp/thumb/images/team/m5-team-new/cover_w220_h176_m5_web_logo_220x177_devu.png.webp</t>
  </si>
  <si>
    <t>09 Dec 2023 14:00 GMT +8</t>
  </si>
  <si>
    <t>https://m5.mobilelegends.com/cfind/convert/webp/thumb/images/team/m5-team-new/cover_w220_h176_m5_web_logo_220x177_onic_black.png.webp</t>
  </si>
  <si>
    <t>https://m5.mobilelegends.com/cfind/convert/webp/thumb/images/team/m5-team-new/cover_w220_h176_m5_web_logo_220x177_blck_black.png.webp</t>
  </si>
  <si>
    <t>09 Dec 2023 18:00 GMT +8</t>
  </si>
  <si>
    <t>https://m5.mobilelegends.com/cfind/convert/webp/thumb/images/team/m5-team-new/cover_w220_h176_m5_web_logo_220x177_apbr.png.webp</t>
  </si>
  <si>
    <t>https://m5.mobilelegends.com/cfind/convert/webp/thumb/images/team/m5-team-new/cover_w220_h176_m5_web_logo_220x177_sys.png.webp</t>
  </si>
  <si>
    <t>10 Dec 2023 14:00 GMT +8</t>
  </si>
  <si>
    <t>https://m5.mobilelegends.com/cfind/convert/webp/thumb/images/team/m5-team-new/cover_w220_h176_m5_web_logo_220x177_geek.png.webp</t>
  </si>
  <si>
    <t>https://m5.mobilelegends.com/cfind/convert/webp/thumb/images/team/m5-team-new/cover_w220_h176_m5_web_logo_220x177_bg_color.png.webp</t>
  </si>
  <si>
    <t>10 Dec 2023 18:00 GMT +8</t>
  </si>
  <si>
    <t>11 Dec 2023 14:00 GMT +8</t>
  </si>
  <si>
    <t>11 Dec 2023 18:00 GMT +8</t>
  </si>
  <si>
    <t>12 Dec 2023 14:00 GMT +8</t>
  </si>
  <si>
    <t>12 Dec 2023 18:00 GMT +8</t>
  </si>
  <si>
    <t>15 Dec 2023 14:00 GMT +8</t>
  </si>
  <si>
    <t>15 Dec 2023 18:00 GMT +8</t>
  </si>
  <si>
    <t>16 Dec 2023 11:00 GMT +8</t>
  </si>
  <si>
    <t>16 Dec 2023 15:00 GMT +8</t>
  </si>
  <si>
    <t>16 Dec 2023 19:00 GMT +8</t>
  </si>
  <si>
    <t>17 Dec 2023 17:30 GMT +8</t>
  </si>
  <si>
    <t>Hero Img</t>
  </si>
  <si>
    <t>Hero</t>
  </si>
  <si>
    <t>Pick</t>
  </si>
  <si>
    <t>Pick Rate</t>
  </si>
  <si>
    <t>Ban</t>
  </si>
  <si>
    <t>Ban Rate</t>
  </si>
  <si>
    <t>Win Rate</t>
  </si>
  <si>
    <t>Average KDA</t>
  </si>
  <si>
    <t>Average Kill</t>
  </si>
  <si>
    <t>Average Death</t>
  </si>
  <si>
    <t>Average Assist</t>
  </si>
  <si>
    <t>https://m5.mobilelegends.com/cfind/convert/webp/thumb/images/hero m5/contain_w160_h130_HERO_73_KOTAK.png.webp</t>
  </si>
  <si>
    <t>https://m5.mobilelegends.com/cfind/convert/webp/thumb/images/hero m5/contain_w160_h130_HERO_56_KOTAK.png.webp</t>
  </si>
  <si>
    <t>https://m5.mobilelegends.com/cfind/convert/webp/thumb/images/hero m5/contain_w160_h130_HERO_14_KOTAK.png.webp</t>
  </si>
  <si>
    <t>https://m5.mobilelegends.com/cfind/convert/webp/thumb/images/hero m5/contain_w160_h130_HERO_104_KOTAK.png.webp</t>
  </si>
  <si>
    <t>https://m5.mobilelegends.com/cfind/convert/webp/thumb/images/hero m5/contain_w160_h130_HERO_122_KOTAK.png.webp</t>
  </si>
  <si>
    <t>https://m5.mobilelegends.com/cfind/convert/webp/thumb/images/hero m5/contain_w160_h130_HERO_34_KOTAK.png.webp</t>
  </si>
  <si>
    <t>https://m5.mobilelegends.com/cfind/convert/webp/thumb/images/hero m5/contain_w160_h130_HERO_48_KOTAK.png.webp</t>
  </si>
  <si>
    <t>https://m5.mobilelegends.com/cfind/convert/webp/thumb/images/hero m5/contain_w160_h130_HERO_97_KOTAK.png.webp</t>
  </si>
  <si>
    <t>https://m5.mobilelegends.com/cfind/convert/webp/thumb/images/hero m5/contain_w160_h130_HERO_23_KOTAK.png.webp</t>
  </si>
  <si>
    <t>https://m5.mobilelegends.com/cfind/convert/webp/thumb/images/hero m5/contain_w160_h130_HERO_67_KOTAK.png.webp</t>
  </si>
  <si>
    <t>https://m5.mobilelegends.com/cfind/convert/webp/thumb/images/hero m5/contain_w160_h130_HERO_101_KOTAK.png.webp</t>
  </si>
  <si>
    <t>https://m5.mobilelegends.com/cfind/convert/webp/thumb/images/hero m5/contain_w160_h130_HERO_98_KOTAK.png.webp</t>
  </si>
  <si>
    <t>https://m5.mobilelegends.com/cfind/convert/webp/thumb/images/hero m5/contain_w160_h130_HERO_29_KOTAK.png.webp</t>
  </si>
  <si>
    <t>https://m5.mobilelegends.com/cfind/convert/webp/thumb/images/hero m5/contain_w160_h130_HERO_111_KOTAK.png.webp</t>
  </si>
  <si>
    <t>https://m5.mobilelegends.com/cfind/convert/webp/thumb/images/hero m5/contain_w160_h130_HERO_117_KOTAK.png.webp</t>
  </si>
  <si>
    <t>https://m5.mobilelegends.com/cfind/convert/webp/thumb/images/hero m5/contain_w160_h130_HERO_40_KOTAK.png.webp</t>
  </si>
  <si>
    <t>https://m5.mobilelegends.com/cfind/convert/webp/thumb/images/hero m5/contain_w160_h130_HERO_6_KOTAK.png.webp</t>
  </si>
  <si>
    <t>https://m5.mobilelegends.com/cfind/convert/webp/thumb/images/hero m5/contain_w160_h130_HERO_80_KOTAK.png.webp</t>
  </si>
  <si>
    <t>https://m5.mobilelegends.com/cfind/convert/webp/thumb/images/hero m5/contain_w160_h130_HERO_119_KOTAK.png.webp</t>
  </si>
  <si>
    <t>https://m5.mobilelegends.com/cfind/convert/webp/thumb/images/hero m5/contain_w160_h130_HERO_75_KOTAK.png.webp</t>
  </si>
  <si>
    <t>https://m5.mobilelegends.com/cfind/convert/webp/thumb/images/hero m5/contain_w160_h130_HERO_65_KOTAK.png.webp</t>
  </si>
  <si>
    <t>https://m5.mobilelegends.com/cfind/convert/webp/thumb/images/hero m5/contain_w160_h130_HERO_102_KOTAK.png.webp</t>
  </si>
  <si>
    <t>https://m5.mobilelegends.com/cfind/convert/webp/thumb/images/hero m5/contain_w160_h130_HERO_85_KOTAK.png.webp</t>
  </si>
  <si>
    <t>https://m5.mobilelegends.com/cfind/convert/webp/thumb/images/hero m5/contain_w160_h130_HERO_82_KOTAK.png.webp</t>
  </si>
  <si>
    <t>https://m5.mobilelegends.com/cfind/convert/webp/thumb/images/hero m5/contain_w160_h130_HERO_76_KOTAK.png.webp</t>
  </si>
  <si>
    <t>https://m5.mobilelegends.com/cfind/convert/webp/thumb/images/hero m5/contain_w160_h130_HERO_19_KOTAK.png.webp</t>
  </si>
  <si>
    <t>https://m5.mobilelegends.com/cfind/convert/webp/thumb/images/hero m5/contain_w160_h130_HERO_105_KOTAK.png.webp</t>
  </si>
  <si>
    <t>https://m5.mobilelegends.com/cfind/convert/webp/thumb/images/hero m5/contain_w160_h130_HERO_118_KOTAK.png.webp</t>
  </si>
  <si>
    <t>https://m5.mobilelegends.com/cfind/convert/webp/thumb/images/hero m5/contain_w160_h130_HERO_47_KOTAK.png.webp</t>
  </si>
  <si>
    <t>https://m5.mobilelegends.com/cfind/convert/webp/thumb/images/hero m5/contain_w160_h130_HERO_121_KOTAK.png.webp</t>
  </si>
  <si>
    <t>https://m5.mobilelegends.com/cfind/convert/webp/thumb/images/hero m5/contain_w160_h130_HERO_35_KOTAK.png.webp</t>
  </si>
  <si>
    <t>https://m5.mobilelegends.com/cfind/convert/webp/thumb/images/hero m5/contain_w160_h130_HERO_44_KOTAK.png.webp</t>
  </si>
  <si>
    <t>https://m5.mobilelegends.com/cfind/convert/webp/thumb/images/hero m5/contain_w160_h130_HERO_17_KOTAK.png.webp</t>
  </si>
  <si>
    <t>https://m5.mobilelegends.com/cfind/convert/webp/thumb/images/hero m5/contain_w160_h130_HERO_46_KOTAK.png.webp</t>
  </si>
  <si>
    <t>https://m5.mobilelegends.com/cfind/convert/webp/thumb/images/hero m5/contain_w160_h130_HERO_110_KOTAK.png.webp</t>
  </si>
  <si>
    <t>https://m5.mobilelegends.com/cfind/convert/webp/thumb/images/hero m5/contain_w160_h130_HERO_12_KOTAK.png.webp</t>
  </si>
  <si>
    <t>https://m5.mobilelegends.com/cfind/convert/webp/thumb/images/hero m5/contain_w160_h130_HERO_103_KOTAK.png.webp</t>
  </si>
  <si>
    <t>https://m5.mobilelegends.com/cfind/convert/webp/thumb/images/hero m5/contain_w160_h130_HERO_86_KOTAK.png.webp</t>
  </si>
  <si>
    <t>https://m5.mobilelegends.com/cfind/convert/webp/thumb/images/hero m5/contain_w160_h130_HERO_78_KOTAK.png.webp</t>
  </si>
  <si>
    <t>https://m5.mobilelegends.com/cfind/convert/webp/thumb/images/hero m5/contain_w160_h130_HERO_95_KOTAK.png.webp</t>
  </si>
  <si>
    <t>https://m5.mobilelegends.com/cfind/convert/webp/thumb/images/hero m5/contain_w160_h130_HERO_120_KOTAK.png.webp</t>
  </si>
  <si>
    <t>https://m5.mobilelegends.com/cfind/convert/webp/thumb/images/hero m5/contain_w160_h130_HERO_58_KOTAK.png.webp</t>
  </si>
  <si>
    <t>https://m5.mobilelegends.com/cfind/convert/webp/thumb/images/hero m5/contain_w160_h130_HERO_72_KOTAK.png.webp</t>
  </si>
  <si>
    <t>https://m5.mobilelegends.com/cfind/convert/webp/thumb/images/hero m5/contain_w160_h130_HERO_100_KOTAK.png.webp</t>
  </si>
  <si>
    <t>https://m5.mobilelegends.com/cfind/convert/webp/thumb/images/hero m5/contain_w160_h130_HERO_62_KOTAK.png.webp</t>
  </si>
  <si>
    <t>https://m5.mobilelegends.com/cfind/convert/webp/thumb/images/hero m5/contain_w160_h130_HERO_26_KOTAK.png.webp</t>
  </si>
  <si>
    <t>https://m5.mobilelegends.com/cfind/convert/webp/thumb/images/hero m5/contain_w160_h130_HERO_87_KOTAK.png.webp</t>
  </si>
  <si>
    <t>https://m5.mobilelegends.com/cfind/convert/webp/thumb/images/hero m5/contain_w160_h130_HERO_106_KOTAK.png.webp</t>
  </si>
  <si>
    <t>https://m5.mobilelegends.com/cfind/convert/webp/thumb/images/hero m5/contain_w160_h130_HERO_59_KOTAK.png.webp</t>
  </si>
  <si>
    <t>https://m5.mobilelegends.com/cfind/convert/webp/thumb/images/hero m5/contain_w160_h130_HERO_9_KOTAK.png.webp</t>
  </si>
  <si>
    <t>https://m5.mobilelegends.com/cfind/convert/webp/thumb/images/hero m5/contain_w160_h130_HERO_51_KOTAK.png.webp</t>
  </si>
  <si>
    <t>https://m5.mobilelegends.com/cfind/convert/webp/thumb/images/hero m5/contain_w160_h130_HERO_55_KOTAK.png.webp</t>
  </si>
  <si>
    <t>https://m5.mobilelegends.com/cfind/convert/webp/thumb/images/hero m5/contain_w160_h130_HERO_43_KOTAK.png.webp</t>
  </si>
  <si>
    <t>https://m5.mobilelegends.com/cfind/convert/webp/thumb/images/hero m5/contain_w160_h130_HERO_10_KOTAK.png.webp</t>
  </si>
  <si>
    <t>https://m5.mobilelegends.com/cfind/convert/webp/thumb/images/hero m5/contain_w160_h130_HERO_112_KOTAK.png.webp</t>
  </si>
  <si>
    <t>https://m5.mobilelegends.com/cfind/convert/webp/thumb/images/hero m5/contain_w160_h130_HERO_21_KOTAK.png.webp</t>
  </si>
  <si>
    <t>https://m5.mobilelegends.com/cfind/convert/webp/thumb/images/hero m5/contain_w160_h130_HERO_109_KOTAK.png.webp</t>
  </si>
  <si>
    <t>Aamon</t>
  </si>
  <si>
    <t>https://m5.mobilelegends.com/cfind/convert/webp/thumb/images/hero m5/contain_w160_h130_HERO_13_KOTAK.png.webp</t>
  </si>
  <si>
    <t>https://m5.mobilelegends.com/cfind/convert/webp/thumb/images/hero m5/contain_w160_h130_HERO_68_KOTAK.png.webp</t>
  </si>
  <si>
    <t>https://m5.mobilelegends.com/cfind/convert/webp/thumb/images/hero m5/contain_w160_h130_HERO_96_KOTAK.png.webp</t>
  </si>
  <si>
    <t>Luo Yi</t>
  </si>
  <si>
    <t>https://m5.mobilelegends.com/cfind/convert/webp/thumb/images/hero m5/contain_w160_h130_HERO_81_KOTAK.png.webp</t>
  </si>
  <si>
    <t>Esmeralda</t>
  </si>
  <si>
    <t>https://m5.mobilelegends.com/cfind/convert/webp/thumb/images/hero m5/contain_w160_h130_HERO_74_KOTAK.png.webp</t>
  </si>
  <si>
    <t>Minsitthar</t>
  </si>
  <si>
    <t>https://m5.mobilelegends.com/cfind/convert/webp/thumb/images/hero m5/contain_w160_h130_HERO_52_KOTAK.png.webp</t>
  </si>
  <si>
    <t>Pharsa</t>
  </si>
  <si>
    <t>Player Img</t>
  </si>
  <si>
    <t>Player Name</t>
  </si>
  <si>
    <t>Role</t>
  </si>
  <si>
    <t>Matches Played</t>
  </si>
  <si>
    <t>Total Kills</t>
  </si>
  <si>
    <t>KDA Ratio</t>
  </si>
  <si>
    <t>Total Assists</t>
  </si>
  <si>
    <t>Average Kills</t>
  </si>
  <si>
    <t>Total Deaths</t>
  </si>
  <si>
    <t>Average Deaths</t>
  </si>
  <si>
    <t>Average Assists</t>
  </si>
  <si>
    <t>https://m5.mobilelegends.com/cfind/convert/webp/thumb/images/player/m5-player/ap-bren/new/cover_w368_h460_crop-poto_supermarco.png.webp</t>
  </si>
  <si>
    <t>SuperMarco</t>
  </si>
  <si>
    <t>Gold Laner</t>
  </si>
  <si>
    <t>https://m5.mobilelegends.com/cfind/convert/webp/thumb/images/player/m5-player/ap-bren/new/cover_w368_h460_crop-poto_kyletzy.png.webp</t>
  </si>
  <si>
    <t>KyleTzy</t>
  </si>
  <si>
    <t>Jungler</t>
  </si>
  <si>
    <t>https://m5.mobilelegends.com/cfind/convert/webp/thumb/images/player/m5-player/ap-bren/new/cover_w368_h460_crop-poto_flaptzy.png.webp</t>
  </si>
  <si>
    <t>FlapTzy</t>
  </si>
  <si>
    <t>EXP Laner</t>
  </si>
  <si>
    <t>https://m5.mobilelegends.com/cfind/convert/webp/thumb/images/player/m5-player/ap-bren/new/cover_w368_h460_crop-poto_pheww.png.webp</t>
  </si>
  <si>
    <t>Pheww</t>
  </si>
  <si>
    <t>Mid Laner</t>
  </si>
  <si>
    <t>https://m5.mobilelegends.com/cfind/convert/webp/thumb/images/player/m5-player/ap-bren/new/cover_w368_h460_crop-poto_owgwen.png.webp</t>
  </si>
  <si>
    <t>Owgwen</t>
  </si>
  <si>
    <t>Roamer</t>
  </si>
  <si>
    <t>https://m5.mobilelegends.com/cfind/convert/webp/thumb/images/player/m5-player/blck/new/cover_w368_h460_crop-poto_oheb.png.webp</t>
  </si>
  <si>
    <t>Oheb</t>
  </si>
  <si>
    <t>https://m5.mobilelegends.com/cfind/convert/webp/thumb/images/player/m5-player/blck/new/cover_w368_h460_crop-poto_yue.png.webp</t>
  </si>
  <si>
    <t>Yue</t>
  </si>
  <si>
    <t>https://m5.mobilelegends.com/cfind/convert/webp/thumb/images/player/m5-player/blck/new/cover_w368_h460_crop-poto_edward.png.webp</t>
  </si>
  <si>
    <t>Edward</t>
  </si>
  <si>
    <t>https://m5.mobilelegends.com/cfind/convert/webp/thumb/images/player/m5-player/blck/new/cover_w368_h460_crop-poto_sensui.png.webp</t>
  </si>
  <si>
    <t>Sensui</t>
  </si>
  <si>
    <t>https://m5.mobilelegends.com/cfind/convert/webp/thumb/images/player/m5-player/blck/new/cover_w368_h460_crop-poto_ranejay.png.webp</t>
  </si>
  <si>
    <t>Renejay</t>
  </si>
  <si>
    <t>https://m5.mobilelegends.com/cfind/convert/webp/thumb/images/player/m5-player/deus/new/cover_w368_h460_crop-poto_carvi.png.webp</t>
  </si>
  <si>
    <t>Carvi</t>
  </si>
  <si>
    <t>https://m5.mobilelegends.com/cfind/convert/webp/thumb/images/player/m5-player/m5---onic/onic/cover_w368_h460_crop-poto_cw.png.webp</t>
  </si>
  <si>
    <t>https://m5.mobilelegends.com/cfind/convert/webp/thumb/images/player/m5-player/m5---onic/onic/cover_w368_h460_crop-poto_sanz.png.webp</t>
  </si>
  <si>
    <t>https://m5.mobilelegends.com/cfind/convert/webp/thumb/images/player/m5-player/deus/new/cover_w368_h460_crop-poto_sunset-lover.png.webp</t>
  </si>
  <si>
    <t>SunsetLover</t>
  </si>
  <si>
    <t>https://m5.mobilelegends.com/cfind/convert/webp/thumb/images/player/m5-player/m5---onic/onic/cover_w368_h460_crop-poto_kairi.png.webp</t>
  </si>
  <si>
    <t>Kairi</t>
  </si>
  <si>
    <t>https://m5.mobilelegends.com/cfind/convert/webp/thumb/images/player/m5-player/deus/new/cover_w368_h460_crop-poto_magistor.png.webp</t>
  </si>
  <si>
    <t>Magistor</t>
  </si>
  <si>
    <t>https://m5.mobilelegends.com/cfind/convert/webp/thumb/images/player/m5-player/deus/new/cover_w368_h460_crop-poto_kid-bomba.png.webp</t>
  </si>
  <si>
    <t>KidBomba</t>
  </si>
  <si>
    <t>https://m5.mobilelegends.com/cfind/convert/webp/thumb/images/player/m5-player/m5---onic/onic/cover_w368_h460_crop-poto_butsss.png.webp</t>
  </si>
  <si>
    <t>Butsss</t>
  </si>
  <si>
    <t>https://m5.mobilelegends.com/cfind/convert/webp/thumb/images/player/m5-player/deus/new/cover_w368_h460_crop-poto_sawo.png.webp</t>
  </si>
  <si>
    <t>SAWO</t>
  </si>
  <si>
    <t>https://m5.mobilelegends.com/cfind/convert/webp/thumb/images/player/m5-player/m5---onic/onic/cover_w368_h460_crop-poto__kiboy.png.webp</t>
  </si>
  <si>
    <t>Kiboy</t>
  </si>
  <si>
    <t>https://m5.mobilelegends.com/cfind/convert/webp/thumb/images/player/m5-player/m5---geek-fam/new/cover_w368_h460_crop-poto_aboy.png.webp</t>
  </si>
  <si>
    <t>Aboy</t>
  </si>
  <si>
    <t>https://m5.mobilelegends.com/cfind/convert/webp/thumb/images/player/m5-player/m5---geek-fam/new/cover_w368_h460_crop-poto_luke.png.webp</t>
  </si>
  <si>
    <t>Luke</t>
  </si>
  <si>
    <t>https://m5.mobilelegends.com/cfind/convert/webp/thumb/images/player/m5-player/m5---geek-fam/new/cover_w368_h460_crop-poto_marky.png.webp</t>
  </si>
  <si>
    <t>Markyyy</t>
  </si>
  <si>
    <t>https://m5.mobilelegends.com/cfind/convert/webp/thumb/images/player/m5-player/m5---geek-fam/new/cover_w368_h460_crop-poto__baloyskie.png.webp</t>
  </si>
  <si>
    <t>Baloyskie</t>
  </si>
  <si>
    <t>https://m5.mobilelegends.com/cfind/convert/webp/thumb/images/player/m5-player/m5---see-you-soon/new/cover_w368_h460_crop-poto_mp-the-king.png.webp</t>
  </si>
  <si>
    <t>MPTheKing</t>
  </si>
  <si>
    <t>https://m5.mobilelegends.com/cfind/convert/webp/thumb/images/player/m5-player/m5---see-you-soon/new/cover_w368_h460_crop-poto_raa.png.webp</t>
  </si>
  <si>
    <t>Raa</t>
  </si>
  <si>
    <t>https://m5.mobilelegends.com/cfind/convert/webp/thumb/images/player/m5-player/m5---see-you-soon/new/cover_w368_h460_crop-poto_kousei.png.webp</t>
  </si>
  <si>
    <t>Kusey</t>
  </si>
  <si>
    <t>https://m5.mobilelegends.com/cfind/convert/webp/thumb/images/player/m5-player/m5---see-you-soon/new/cover_w368_h460_crop-poto_felix.png.webp</t>
  </si>
  <si>
    <t>SryimFelix</t>
  </si>
  <si>
    <t>https://m5.mobilelegends.com/cfind/convert/webp/thumb/images/player/m5-player/m5---see-you-soon/new/cover_w368_h460_crop-poto_boxi.png.webp</t>
  </si>
  <si>
    <t>BoxiTheKing</t>
  </si>
  <si>
    <t>https://m5.mobilelegends.com/cfind/convert/webp/thumb/images/player/m5-player/m5---burmese-ghouls/new/cover_w368_h460_crop-poto_stitch.png.webp</t>
  </si>
  <si>
    <t>Stitch</t>
  </si>
  <si>
    <t>https://m5.mobilelegends.com/cfind/convert/webp/thumb/images/player/m5-player/m5---burmese-ghouls/new/cover_w368_h460_crop-poto_niko.png.webp</t>
  </si>
  <si>
    <t>Niko</t>
  </si>
  <si>
    <t>https://m5.mobilelegends.com/cfind/convert/webp/thumb/images/player/m5-player/m5---fire-flux/cover_w368_h460_368x460__0006_tienzy.png.webp</t>
  </si>
  <si>
    <t>Tienzy</t>
  </si>
  <si>
    <t>https://m5.mobilelegends.com/cfind/convert/webp/thumb/images/player/m5-player/m5---fire-flux/new/cover_w368_h460_crop-poto_sunshine.png.webp</t>
  </si>
  <si>
    <t>Sunshine</t>
  </si>
  <si>
    <t>https://m5.mobilelegends.com/cfind/convert/webp/thumb/images/player/m5-player/m5---fire-flux/new/cover_w368_h460_crop-poto_rosa.png.webp</t>
  </si>
  <si>
    <t>Rosa</t>
  </si>
  <si>
    <t>https://m5.mobilelegends.com/cfind/convert/webp/thumb/images/player/m5-player/m5---burmese-ghouls/new/cover_w368_h460_crop-poto_lina.png.webp</t>
  </si>
  <si>
    <t>Lina</t>
  </si>
  <si>
    <t>https://m5.mobilelegends.com/cfind/convert/webp/thumb/images/player/m5-player/m5---fire-flux/new/cover_w368_h460_crop-poto_alien.png.webp</t>
  </si>
  <si>
    <t>Alien</t>
  </si>
  <si>
    <t>https://m5.mobilelegends.com/cfind/convert/webp/thumb/images/player/m5-player/m5---fire-flux/new/cover_w368_h460_crop-poto_apex47.png.webp</t>
  </si>
  <si>
    <t>APEX47</t>
  </si>
  <si>
    <t>https://m5.mobilelegends.com/cfind/convert/webp/thumb/images/player/m5-player/m5---burmese-ghouls/new/cover_w368_h460_crop-poto_blink.png.webp</t>
  </si>
  <si>
    <t>Blinkx</t>
  </si>
  <si>
    <t>https://m5.mobilelegends.com/cfind/convert/webp/thumb/images/player/m5-player/m5---geek-fam/new/cover_w368_h460_crop-poto_nnael.png.webp</t>
  </si>
  <si>
    <t>Nnael</t>
  </si>
  <si>
    <t>https://m5.mobilelegends.com/cfind/convert/webp/thumb/images/player/m5-player/m5---geek-fam/new/cover_w368_h460_crop-poto_cadera.png.webp</t>
  </si>
  <si>
    <t>Caderaa</t>
  </si>
  <si>
    <t>https://m5.mobilelegends.com/cfind/convert/webp/thumb/images/player/m5-player/m5---homebois/new/cover_w368_h460_crop-poto_chibi.png.webp</t>
  </si>
  <si>
    <t>Chibii</t>
  </si>
  <si>
    <t>https://m5.mobilelegends.com/cfind/convert/webp/thumb/images/player/m5-player/m5---tob/new/cover_w368_h460_crop-poto_zia.png.webp</t>
  </si>
  <si>
    <t>ZIA</t>
  </si>
  <si>
    <t>https://m5.mobilelegends.com/cfind/convert/webp/thumb/images/player/m5-player/m5---homebois/new/cover_w368_h460_crop-poto_raizel.png.webp</t>
  </si>
  <si>
    <t>Raizel</t>
  </si>
  <si>
    <t>https://m5.mobilelegends.com/cfind/convert/webp/thumb/images/player/m5-player/m5---homebois/new/cover_w368_h460_crop-poto_warlord.png.webp</t>
  </si>
  <si>
    <t>Warlord</t>
  </si>
  <si>
    <t>https://m5.mobilelegends.com/cfind/convert/webp/thumb/images/player/m5-player/m5---rrq/new/cover_w368_h460_crop-poto_gutalagusta.png.webp</t>
  </si>
  <si>
    <t>Gustalagusta</t>
  </si>
  <si>
    <t>https://m5.mobilelegends.com/cfind/convert/webp/thumb/images/player/wildcard-player/team-smg/new/cover_w368_h460_crop-poto_saxa.png.webp</t>
  </si>
  <si>
    <t>Saxa</t>
  </si>
  <si>
    <t>https://m5.mobilelegends.com/cfind/convert/webp/thumb/images/player/wildcard-player/team-smg/new/cover_w368_h460_crop-poto_sasa.png.webp</t>
  </si>
  <si>
    <t>SaSa</t>
  </si>
  <si>
    <t>https://m5.mobilelegends.com/cfind/convert/webp/thumb/images/player/m5-player/m5---tob/new/cover_w368_h460_crop-poto_hoon.png.webp</t>
  </si>
  <si>
    <t>Hoon</t>
  </si>
  <si>
    <t>https://m5.mobilelegends.com/cfind/convert/webp/thumb/images/player/m5-player/m5---team-flash/cover_w368_h460_368x460_vanix-new.png.webp</t>
  </si>
  <si>
    <t>Vanix</t>
  </si>
  <si>
    <t>https://m5.mobilelegends.com/cfind/convert/webp/thumb/images/player/m5-player/m5---team-flash/new/cover_w368_h460_crop-poto_hadess.png.webp</t>
  </si>
  <si>
    <t>Hadess</t>
  </si>
  <si>
    <t>https://m5.mobilelegends.com/cfind/convert/webp/thumb/images/player/m5-player/m5---rrq/new/cover_w368_h460_crop-poto_tekashi.png.webp</t>
  </si>
  <si>
    <t>Tekashi</t>
  </si>
  <si>
    <t>https://m5.mobilelegends.com/cfind/convert/webp/thumb/images/player/m5-player/m5---burmese-ghouls/new/cover_w368_h460_crop-poto_shadow.png.webp</t>
  </si>
  <si>
    <t>Shadow</t>
  </si>
  <si>
    <t>https://m5.mobilelegends.com/cfind/convert/webp/thumb/images/player/m5-player/m5---tob/new/cover_w368_h460_crop-poto_mielow.png.webp</t>
  </si>
  <si>
    <t>Mielow</t>
  </si>
  <si>
    <t>https://m5.mobilelegends.com/cfind/convert/webp/thumb/images/player/m5-player/m5---team-flash/new/cover_w368_h460_crop-poto_adammir.png.webp</t>
  </si>
  <si>
    <t>Adammir</t>
  </si>
  <si>
    <t>https://m5.mobilelegends.com/cfind/convert/webp/thumb/images/player/m5-player/m5---tob/new/cover_w368_h460_crop-poto_bestplayer1.png.webp</t>
  </si>
  <si>
    <t>Bestplayer1</t>
  </si>
  <si>
    <t>https://m5.mobilelegends.com/cfind/convert/webp/thumb/images/player/m5-player/m5---rrq/new/cover_w368_h460_crop-poto_kiing.png.webp</t>
  </si>
  <si>
    <t>Kiing</t>
  </si>
  <si>
    <t>https://m5.mobilelegends.com/cfind/convert/webp/thumb/images/player/wildcard-player/team-smg/new/cover_w368_h460_crop-poto_stormie.png.webp</t>
  </si>
  <si>
    <t>Stormie</t>
  </si>
  <si>
    <t>https://m5.mobilelegends.com/cfind/convert/webp/thumb/images/player/m5-player/m5---team-flash/new/cover_w368_h460_crop-poto_jayy.png.webp</t>
  </si>
  <si>
    <t>Jayy</t>
  </si>
  <si>
    <t>https://m5.mobilelegends.com/cfind/convert/webp/thumb/images/player/m5-player/m5---rrq/new/cover_w368_h460_crop-poto_seigen.png.webp</t>
  </si>
  <si>
    <t>Seigen</t>
  </si>
  <si>
    <t>https://m5.mobilelegends.com/cfind/convert/webp/thumb/images/player/m5-player/m5---homebois/new/cover_w368_h460_crop-poto_sepat.png.webp</t>
  </si>
  <si>
    <t>Sepat</t>
  </si>
  <si>
    <t>https://m5.mobilelegends.com/cfind/convert/webp/thumb/images/player/wildcard-player/team-smg/new/cover_w368_h460_crop-poto_smooth.png.webp</t>
  </si>
  <si>
    <t>Smooth</t>
  </si>
  <si>
    <t>https://m5.mobilelegends.com/cfind/convert/webp/thumb/images/player/m5-player/m5---tob/new/cover_w368_h460_crop-poto_shark.png.webp</t>
  </si>
  <si>
    <t>SUPERSHARK</t>
  </si>
  <si>
    <t>https://m5.mobilelegends.com/cfind/convert/webp/thumb/images/player/m5-player/m5---homebois/new/cover_w368_h460_crop-poto_xorn.png.webp</t>
  </si>
  <si>
    <t>Xorn</t>
  </si>
  <si>
    <t>https://m5.mobilelegends.com/cfind/convert/webp/thumb/images/player/m5-player/m5---rrq/new/cover_w368_h460_crop-poto_luiizz.png.webp</t>
  </si>
  <si>
    <t>Luiizz</t>
  </si>
  <si>
    <t>https://m5.mobilelegends.com/cfind/convert/webp/thumb/images/player/m5-player/m5---team-flash/cover_w368_h460_368x460_loisie-new.png.webp</t>
  </si>
  <si>
    <t>Lolsie</t>
  </si>
  <si>
    <t>https://m5.mobilelegends.com/cfind/convert/webp/thumb/images/player/wildcard-player/team-smg/new/cover_w368_h460_crop-poto_mikko.png.webp</t>
  </si>
  <si>
    <t>Mikko</t>
  </si>
  <si>
    <t>https://m5.mobilelegends.com/cfind/convert/webp/thumb/images/player/m5-player/m5---triple-esport/new/cover_w368_h460_crop-poto_sano.png.webp</t>
  </si>
  <si>
    <t>Saano</t>
  </si>
  <si>
    <t>https://m5.mobilelegends.com/cfind/convert/webp/thumb/images/player/m5-player/m5---triple-esport/new/cover_w368_h460_crop-poto_cuffin.png.webp</t>
  </si>
  <si>
    <t>Cuffin</t>
  </si>
  <si>
    <t>https://m5.mobilelegends.com/cfind/convert/webp/thumb/images/player/m5-player/m5---triple-esport/new/cover_w368_h460_crop-poto_sanji.png.webp</t>
  </si>
  <si>
    <t>Sanjii</t>
  </si>
  <si>
    <t>https://m5.mobilelegends.com/cfind/convert/webp/thumb/images/player/wildcard-player/team-lilgun/new/cover_w368_h460_crop-poto_bebex.png.webp</t>
  </si>
  <si>
    <t>Bebex</t>
  </si>
  <si>
    <t>https://m5.mobilelegends.com/cfind/convert/webp/thumb/images/player/wildcard-player/team-lilgun/new/cover_w368_h460_crop-poto_zxaura.png.webp</t>
  </si>
  <si>
    <t>Zxaura</t>
  </si>
  <si>
    <t>https://m5.mobilelegends.com/cfind/convert/webp/thumb/images/player/m5-player/btr/new/cover_w368_h460_crop-poto_super-uppa.png.webp</t>
  </si>
  <si>
    <t>SUPPERUPPA</t>
  </si>
  <si>
    <t>https://m5.mobilelegends.com/cfind/convert/webp/thumb/images/player/m5-player/m5---triple-esport/new/cover_w368_h460_368x460_0008_tarzan.png.webp</t>
  </si>
  <si>
    <t>Tarzannn</t>
  </si>
  <si>
    <t>https://m5.mobilelegends.com/cfind/convert/webp/thumb/images/player/m5-player/btr/new/cover_w368_h460_crop-poto_buzizio.png.webp</t>
  </si>
  <si>
    <t>Buzizio</t>
  </si>
  <si>
    <t>https://m5.mobilelegends.com/cfind/convert/webp/thumb/images/player/m5-player/btr/new/cover_w368_h460_crop-poto_bllack.png.webp</t>
  </si>
  <si>
    <t>Bllack</t>
  </si>
  <si>
    <t>https://m5.mobilelegends.com/cfind/convert/webp/thumb/images/player/wildcard-player/team-lilgun/new/cover_w368_h460_crop-poto_forbid.png.webp</t>
  </si>
  <si>
    <t>Forbid</t>
  </si>
  <si>
    <t>https://m5.mobilelegends.com/cfind/convert/webp/thumb/images/player/wildcard-player/team-lilgun/new/cover_w368_h460_crop-poto_aizn.png.webp</t>
  </si>
  <si>
    <t>Aizn</t>
  </si>
  <si>
    <t>https://m5.mobilelegends.com/cfind/convert/webp/thumb/images/player/m5-player/m5---burmese-ghouls/new/cover_w368_h460_crop-poto_carbon.png.webp</t>
  </si>
  <si>
    <t>Carbon</t>
  </si>
  <si>
    <t>https://m5.mobilelegends.com/cfind/convert/webp/thumb/images/player/wildcard-player/team-lilgun/new/cover_w368_h460_crop-poto_ethan.png.webp</t>
  </si>
  <si>
    <t>Ethan</t>
  </si>
  <si>
    <t>https://m5.mobilelegends.com/cfind/convert/webp/thumb/images/player/m5-player/btr/new/cover_w368_h460_crop-poto_sindra.png.webp</t>
  </si>
  <si>
    <t>Sindra</t>
  </si>
  <si>
    <t>https://m5.mobilelegends.com/cfind/convert/webp/thumb/images/player/m5-player/m5---triple-esport/new/cover_w368_h460_368x460_0007_trolll.png.webp</t>
  </si>
  <si>
    <t>Trolll</t>
  </si>
  <si>
    <t>https://m5.mobilelegends.com/cfind/convert/webp/thumb/images/player/m5-player/btr/new/cover_w368_h460_crop-poto_lunnaombotak.png.webp</t>
  </si>
  <si>
    <t>LunnaOMBotak</t>
  </si>
  <si>
    <t>https://m5.mobilelegends.com/cfind/convert/webp/thumb/images/player/m5-player/btr/new/cover_w368_h460_crop-poto_akashi.png.webp</t>
  </si>
  <si>
    <t>Akashi</t>
  </si>
  <si>
    <t>https://m5.mobilelegends.com/cfind/convert/webp/thumb/images/player/m5-player/blck/new/cover_w368_h460_crop-poto_hadji.png.webp</t>
  </si>
  <si>
    <t>Hadji</t>
  </si>
  <si>
    <t>https://m5.mobilelegends.com/cfind/convert/webp/thumb/images/player/m5-player/blck/new/cover_w368_h460_crop-poto_owl.png.webp</t>
  </si>
  <si>
    <t>Owl</t>
  </si>
  <si>
    <t>https://m5.mobilelegends.com/cfind/convert/webp/thumb/images/player/m5-player/deus/new/cover_w368_h460_crop-poto_lil.png.webp</t>
  </si>
  <si>
    <t>Lil</t>
  </si>
  <si>
    <t>https://m5.mobilelegends.com/cfind/convert/webp/thumb/images/player/m5-player/deus/new/cover_w368_h460_crop-poto_shisu1skie.png.webp</t>
  </si>
  <si>
    <t>Shisu1Skie</t>
  </si>
  <si>
    <t>https://m5.mobilelegends.com/cfind/convert/webp/thumb/images/player/m5-player/m5---fire-flux/cover_w368_h460_368x460__0002_paranoid.png.webp</t>
  </si>
  <si>
    <t>Paranoid</t>
  </si>
  <si>
    <t>https://m5.mobilelegends.com/cfind/convert/webp/thumb/images/player/m5-player/m5---homebois/new/cover_w368_h460_crop-poto_anip.png.webp</t>
  </si>
  <si>
    <t>Anippp</t>
  </si>
  <si>
    <t>https://m5.mobilelegends.com/cfind/convert/webp/thumb/images/player/m5-player/m5---homebois/new/cover_w368_h460_crop-poto_vinz.png.webp</t>
  </si>
  <si>
    <t>Vins</t>
  </si>
  <si>
    <t>https://m5.mobilelegends.com/cfind/convert/webp/thumb/images/player/m5-player/m5---onic/onic/cover_w368_h460_crop-poto_albert.png.webp</t>
  </si>
  <si>
    <t>Alberttt</t>
  </si>
  <si>
    <t>https://m5.mobilelegends.com/cfind/convert/webp/thumb/images/player/m5-player/m5---rrq/new/cover_w368_h460_crop-poto_blink.png.webp</t>
  </si>
  <si>
    <t>Blink</t>
  </si>
  <si>
    <t>https://m5.mobilelegends.com/cfind/convert/webp/thumb/images/player/m5-player/m5---see-you-soon/new/cover_w368_h460_crop-poto_runn.png.webp</t>
  </si>
  <si>
    <t>RunTheKing</t>
  </si>
  <si>
    <t>https://m5.mobilelegends.com/cfind/convert/webp/thumb/images/player/m5-player/m5---see-you-soon/new/cover_w368_h460_crop-poto_tuzu.png.webp</t>
  </si>
  <si>
    <t>Tuzu</t>
  </si>
  <si>
    <t>https://m5.mobilelegends.com/cfind/convert/webp/thumb/images/player/m5-player/m5---team-flash/cover_w368_h460_368x460_bloopymiku-new.png.webp</t>
  </si>
  <si>
    <t>Bloopymiku</t>
  </si>
  <si>
    <t>https://m5.mobilelegends.com/cfind/convert/webp/thumb/images/player/wildcard-player/team-lilgun/new/cover_w368_h460_crop-poto_mrli.png.webp</t>
  </si>
  <si>
    <t>MrLi</t>
  </si>
  <si>
    <t>https://m5.mobilelegends.com/cfind/convert/webp/thumb/images/player/wildcard-player/team-smg/new/cover_w368_h460_crop-poto_subway.png.webp</t>
  </si>
  <si>
    <t>Subway</t>
  </si>
  <si>
    <t>https://m5.mobilelegends.com/cfind/convert/webp/thumb/images/player/m5-player/m5---tob/new/cover_w368_h460_crop-poto_wrath.png.webp</t>
  </si>
  <si>
    <t>Wrath</t>
  </si>
  <si>
    <t>https://m5.mobilelegends.com/cfind/convert/webp/thumb/images/player/m5-player/m5---triple-esport/new/cover_w368_h460_crop-poto_fury.png.webp</t>
  </si>
  <si>
    <t>Fury</t>
  </si>
  <si>
    <t>https://m5.mobilelegends.com/cfind/convert/webp/thumb/images/player/m5-player/m5---triple-esport/new/cover_w368_h460_crop-poto_krauser.png.webp</t>
  </si>
  <si>
    <t>Krauser</t>
  </si>
  <si>
    <t>https://m5.mobilelegends.com/cfind/convert/webp/thumb/images/player/m5-player/ap-bren/new/cover_w368_h460_crop-poto_pandora.png.webp</t>
  </si>
  <si>
    <t>Pando</t>
  </si>
  <si>
    <t>Team Name</t>
  </si>
  <si>
    <t>Team Logo</t>
  </si>
  <si>
    <t>Kills</t>
  </si>
  <si>
    <t>Deaths</t>
  </si>
  <si>
    <t>Assists</t>
  </si>
  <si>
    <t>Gold</t>
  </si>
  <si>
    <t>Damage</t>
  </si>
  <si>
    <t>Lords</t>
  </si>
  <si>
    <t>Tortoise</t>
  </si>
  <si>
    <t>Tower</t>
  </si>
  <si>
    <t>AP.Bren</t>
  </si>
  <si>
    <t>https://m5.mobilelegends.com/cfind/source/thumb/images/team/m5-team-new/cover_w220_h176_m5_web_logo_220x177_apbr.png</t>
  </si>
  <si>
    <t>DeusVult</t>
  </si>
  <si>
    <t>https://m5.mobilelegends.com/cfind/source/thumb/images/team/m5-team-new/cover_w220_h176_m5_web_logo_220x177_devu.png</t>
  </si>
  <si>
    <t>https://m5.mobilelegends.com/cfind/source/thumb/images/team/m5-team-new/cover_w220_h176_m5_web_logo_220x177_onic.png</t>
  </si>
  <si>
    <t>Blacklist International</t>
  </si>
  <si>
    <t>https://m5.mobilelegends.com/cfind/source/thumb/images/team/m5-team-new/cover_w220_h176_m5_web_logo_220x177_blck_white.png</t>
  </si>
  <si>
    <t>Geek Fam</t>
  </si>
  <si>
    <t>https://m5.mobilelegends.com/cfind/source/thumb/images/team/m5-team-new/cover_w220_h176_m5_web_logo_220x177_geek.png</t>
  </si>
  <si>
    <t>See You Soon</t>
  </si>
  <si>
    <t>https://m5.mobilelegends.com/cfind/source/thumb/images/team/m5-team-new/cover_w220_h176_m5_web_logo_220x177_sys.png</t>
  </si>
  <si>
    <t>Burmese Ghouls</t>
  </si>
  <si>
    <t>https://m5.mobilelegends.com/cfind/source/thumb/images/team/m5-team-new/cover_w220_h176_m5_web_logo_220x177_bg_color.png</t>
  </si>
  <si>
    <t>Fire Flux Esports</t>
  </si>
  <si>
    <t>https://m5.mobilelegends.com/cfind/source/thumb/images/team/m5-team-new/cover_w220_h176_m5_web_logo_220x177_ff_color.png</t>
  </si>
  <si>
    <t>HomeBois</t>
  </si>
  <si>
    <t>https://m5.mobilelegends.com/cfind/source/thumb/images/team/m5-team-new/cover_w220_h176_m5_web_logo_220x177_hb.png</t>
  </si>
  <si>
    <t>TheOhioBrothers</t>
  </si>
  <si>
    <t>https://m5.mobilelegends.com/cfind/source/thumb/images/team/m5-team-new/cover_w220_h176_m5_web_logo_220x177_tob.png</t>
  </si>
  <si>
    <t>Team SMG</t>
  </si>
  <si>
    <t>https://m5.mobilelegends.com/cfind/source/thumb/images/team/wc-team/cover_w220_h176_m5_web_logo_220x177_smg_color.png</t>
  </si>
  <si>
    <t>RRQ Akira</t>
  </si>
  <si>
    <t>https://m5.mobilelegends.com/cfind/source/thumb/images/team/m5-team-new/cover_w220_h176_m5_web_logo_220x177_rrq_color.png</t>
  </si>
  <si>
    <t>Team Flash</t>
  </si>
  <si>
    <t>https://m5.mobilelegends.com/cfind/source/thumb/images/team/m5-team-new/cover_w220_h176_m5_web_logo_220x177_fl_white.png</t>
  </si>
  <si>
    <t>Triple Esports</t>
  </si>
  <si>
    <t>https://m5.mobilelegends.com/cfind/source/thumb/images/team/m5-team-new/cover_w220_h176_m5_web_logo_220x177_te_color.png</t>
  </si>
  <si>
    <t>Team Lilgun</t>
  </si>
  <si>
    <t>https://m5.mobilelegends.com/cfind/source/thumb/images/team/wc-team/cover_w220_h176_m5_web_logo_220x177_lg_white.png</t>
  </si>
  <si>
    <t>Bigetron Sons</t>
  </si>
  <si>
    <t>https://m5.mobilelegends.com/cfind/source/thumb/images/team/m5-team-new/cover_w220_h176_m5_web_logo_220x177_btr_color.png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</si>
</sst>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24292F"/>
      <name val="Ui-monospace"/>
    </font>
    <font>
      <color theme="1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shrinkToFit="0" wrapText="1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9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4" numFmtId="10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m5.mobilelegends.com/cfind/convert/webp/thumb/images/team/m5-team-new/cover_w220_h176_m5_web_logo_220x177_sys.png.webp" TargetMode="External"/><Relationship Id="rId22" Type="http://schemas.openxmlformats.org/officeDocument/2006/relationships/hyperlink" Target="https://m5.mobilelegends.com/cfind/convert/webp/thumb/images/team/m5-team-new/cover_w220_h176_m5_web_logo_220x177_devu.png.webp" TargetMode="External"/><Relationship Id="rId21" Type="http://schemas.openxmlformats.org/officeDocument/2006/relationships/hyperlink" Target="https://m5.mobilelegends.com/cfind/convert/webp/thumb/images/team/m5-team-new/cover_w220_h176_m5_web_logo_220x177_blck_black.png.webp" TargetMode="External"/><Relationship Id="rId24" Type="http://schemas.openxmlformats.org/officeDocument/2006/relationships/hyperlink" Target="https://m5.mobilelegends.com/cfind/convert/webp/thumb/images/team/m5-team-new/cover_w220_h176_m5_web_logo_220x177_apbr.png.webp" TargetMode="External"/><Relationship Id="rId23" Type="http://schemas.openxmlformats.org/officeDocument/2006/relationships/hyperlink" Target="https://m5.mobilelegends.com/cfind/convert/webp/thumb/images/team/m5-team-new/cover_w220_h176_m5_web_logo_220x177_onic_black.png.webp" TargetMode="External"/><Relationship Id="rId1" Type="http://schemas.openxmlformats.org/officeDocument/2006/relationships/hyperlink" Target="https://m5.mobilelegends.com/cfind/convert/webp/thumb/images/team/m5-team-new/cover_w220_h176_m5_web_logo_220x177_ff_color.png.webp" TargetMode="External"/><Relationship Id="rId2" Type="http://schemas.openxmlformats.org/officeDocument/2006/relationships/hyperlink" Target="https://m5.mobilelegends.com/cfind/convert/webp/thumb/images/team/m5-team-new/cover_w220_h176_m5_web_logo_220x177_devu.png.webp" TargetMode="External"/><Relationship Id="rId3" Type="http://schemas.openxmlformats.org/officeDocument/2006/relationships/hyperlink" Target="https://m5.mobilelegends.com/cfind/convert/webp/thumb/images/team/m5-team-new/cover_w220_h176_m5_web_logo_220x177_onic_black.png.webp" TargetMode="External"/><Relationship Id="rId4" Type="http://schemas.openxmlformats.org/officeDocument/2006/relationships/hyperlink" Target="https://m5.mobilelegends.com/cfind/convert/webp/thumb/images/team/m5-team-new/cover_w220_h176_m5_web_logo_220x177_blck_black.png.webp" TargetMode="External"/><Relationship Id="rId9" Type="http://schemas.openxmlformats.org/officeDocument/2006/relationships/hyperlink" Target="https://m5.mobilelegends.com/cfind/convert/webp/thumb/images/team/m5-team-new/cover_w220_h176_m5_web_logo_220x177_ff_color.png.webp" TargetMode="External"/><Relationship Id="rId26" Type="http://schemas.openxmlformats.org/officeDocument/2006/relationships/hyperlink" Target="https://m5.mobilelegends.com/cfind/convert/webp/thumb/images/team/m5-team-new/cover_w220_h176_m5_web_logo_220x177_blck_black.png.webp" TargetMode="External"/><Relationship Id="rId25" Type="http://schemas.openxmlformats.org/officeDocument/2006/relationships/hyperlink" Target="https://m5.mobilelegends.com/cfind/convert/webp/thumb/images/team/m5-team-new/cover_w220_h176_m5_web_logo_220x177_apbr.png.webp" TargetMode="External"/><Relationship Id="rId28" Type="http://schemas.openxmlformats.org/officeDocument/2006/relationships/hyperlink" Target="https://m5.mobilelegends.com/cfind/convert/webp/thumb/images/team/m5-team-new/cover_w220_h176_m5_web_logo_220x177_apbr.png.webp" TargetMode="External"/><Relationship Id="rId27" Type="http://schemas.openxmlformats.org/officeDocument/2006/relationships/hyperlink" Target="https://m5.mobilelegends.com/cfind/convert/webp/thumb/images/team/m5-team-new/cover_w220_h176_m5_web_logo_220x177_onic_black.png.webp" TargetMode="External"/><Relationship Id="rId5" Type="http://schemas.openxmlformats.org/officeDocument/2006/relationships/hyperlink" Target="https://m5.mobilelegends.com/cfind/convert/webp/thumb/images/team/m5-team-new/cover_w220_h176_m5_web_logo_220x177_apbr.png.webp" TargetMode="External"/><Relationship Id="rId6" Type="http://schemas.openxmlformats.org/officeDocument/2006/relationships/hyperlink" Target="https://m5.mobilelegends.com/cfind/convert/webp/thumb/images/team/m5-team-new/cover_w220_h176_m5_web_logo_220x177_sys.png.webp" TargetMode="External"/><Relationship Id="rId29" Type="http://schemas.openxmlformats.org/officeDocument/2006/relationships/drawing" Target="../drawings/drawing4.xml"/><Relationship Id="rId7" Type="http://schemas.openxmlformats.org/officeDocument/2006/relationships/hyperlink" Target="https://m5.mobilelegends.com/cfind/convert/webp/thumb/images/team/m5-team-new/cover_w220_h176_m5_web_logo_220x177_geek.png.webp" TargetMode="External"/><Relationship Id="rId8" Type="http://schemas.openxmlformats.org/officeDocument/2006/relationships/hyperlink" Target="https://m5.mobilelegends.com/cfind/convert/webp/thumb/images/team/m5-team-new/cover_w220_h176_m5_web_logo_220x177_bg_color.png.webp" TargetMode="External"/><Relationship Id="rId11" Type="http://schemas.openxmlformats.org/officeDocument/2006/relationships/hyperlink" Target="https://m5.mobilelegends.com/cfind/convert/webp/thumb/images/team/m5-team-new/cover_w220_h176_m5_web_logo_220x177_sys.png.webp" TargetMode="External"/><Relationship Id="rId10" Type="http://schemas.openxmlformats.org/officeDocument/2006/relationships/hyperlink" Target="https://m5.mobilelegends.com/cfind/convert/webp/thumb/images/team/m5-team-new/cover_w220_h176_m5_web_logo_220x177_blck_black.png.webp" TargetMode="External"/><Relationship Id="rId13" Type="http://schemas.openxmlformats.org/officeDocument/2006/relationships/hyperlink" Target="https://m5.mobilelegends.com/cfind/convert/webp/thumb/images/team/m5-team-new/cover_w220_h176_m5_web_logo_220x177_devu.png.webp" TargetMode="External"/><Relationship Id="rId12" Type="http://schemas.openxmlformats.org/officeDocument/2006/relationships/hyperlink" Target="https://m5.mobilelegends.com/cfind/convert/webp/thumb/images/team/m5-team-new/cover_w220_h176_m5_web_logo_220x177_bg_color.png.webp" TargetMode="External"/><Relationship Id="rId15" Type="http://schemas.openxmlformats.org/officeDocument/2006/relationships/hyperlink" Target="https://m5.mobilelegends.com/cfind/convert/webp/thumb/images/team/m5-team-new/cover_w220_h176_m5_web_logo_220x177_apbr.png.webp" TargetMode="External"/><Relationship Id="rId14" Type="http://schemas.openxmlformats.org/officeDocument/2006/relationships/hyperlink" Target="https://m5.mobilelegends.com/cfind/convert/webp/thumb/images/team/m5-team-new/cover_w220_h176_m5_web_logo_220x177_onic_black.png.webp" TargetMode="External"/><Relationship Id="rId17" Type="http://schemas.openxmlformats.org/officeDocument/2006/relationships/hyperlink" Target="https://m5.mobilelegends.com/cfind/convert/webp/thumb/images/team/m5-team-new/cover_w220_h176_m5_web_logo_220x177_geek.png.webp" TargetMode="External"/><Relationship Id="rId16" Type="http://schemas.openxmlformats.org/officeDocument/2006/relationships/hyperlink" Target="https://m5.mobilelegends.com/cfind/convert/webp/thumb/images/team/m5-team-new/cover_w220_h176_m5_web_logo_220x177_geek.png.webp" TargetMode="External"/><Relationship Id="rId19" Type="http://schemas.openxmlformats.org/officeDocument/2006/relationships/hyperlink" Target="https://m5.mobilelegends.com/cfind/convert/webp/thumb/images/team/m5-team-new/cover_w220_h176_m5_web_logo_220x177_devu.png.webp" TargetMode="External"/><Relationship Id="rId18" Type="http://schemas.openxmlformats.org/officeDocument/2006/relationships/hyperlink" Target="https://m5.mobilelegends.com/cfind/convert/webp/thumb/images/team/m5-team-new/cover_w220_h176_m5_web_logo_220x177_blck_black.png.webp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m5.mobilelegends.com/cfind/convert/webp/thumb/images/player/m5-player/m5---geek-fam/new/cover_w368_h460_crop-poto_cadera.png.webp" TargetMode="External"/><Relationship Id="rId42" Type="http://schemas.openxmlformats.org/officeDocument/2006/relationships/hyperlink" Target="https://m5.mobilelegends.com/cfind/convert/webp/thumb/images/player/m5-player/m5---tob/new/cover_w368_h460_crop-poto_zia.png.webp" TargetMode="External"/><Relationship Id="rId41" Type="http://schemas.openxmlformats.org/officeDocument/2006/relationships/hyperlink" Target="https://m5.mobilelegends.com/cfind/convert/webp/thumb/images/player/m5-player/m5---homebois/new/cover_w368_h460_crop-poto_chibi.png.webp" TargetMode="External"/><Relationship Id="rId44" Type="http://schemas.openxmlformats.org/officeDocument/2006/relationships/hyperlink" Target="https://m5.mobilelegends.com/cfind/convert/webp/thumb/images/player/m5-player/m5---homebois/new/cover_w368_h460_crop-poto_warlord.png.webp" TargetMode="External"/><Relationship Id="rId43" Type="http://schemas.openxmlformats.org/officeDocument/2006/relationships/hyperlink" Target="https://m5.mobilelegends.com/cfind/convert/webp/thumb/images/player/m5-player/m5---homebois/new/cover_w368_h460_crop-poto_raizel.png.webp" TargetMode="External"/><Relationship Id="rId46" Type="http://schemas.openxmlformats.org/officeDocument/2006/relationships/hyperlink" Target="https://m5.mobilelegends.com/cfind/convert/webp/thumb/images/player/wildcard-player/team-smg/new/cover_w368_h460_crop-poto_saxa.png.webp" TargetMode="External"/><Relationship Id="rId45" Type="http://schemas.openxmlformats.org/officeDocument/2006/relationships/hyperlink" Target="https://m5.mobilelegends.com/cfind/convert/webp/thumb/images/player/m5-player/m5---rrq/new/cover_w368_h460_crop-poto_gutalagusta.png.webp" TargetMode="External"/><Relationship Id="rId48" Type="http://schemas.openxmlformats.org/officeDocument/2006/relationships/hyperlink" Target="https://m5.mobilelegends.com/cfind/convert/webp/thumb/images/player/m5-player/m5---tob/new/cover_w368_h460_crop-poto_hoon.png.webp" TargetMode="External"/><Relationship Id="rId47" Type="http://schemas.openxmlformats.org/officeDocument/2006/relationships/hyperlink" Target="https://m5.mobilelegends.com/cfind/convert/webp/thumb/images/player/wildcard-player/team-smg/new/cover_w368_h460_crop-poto_sasa.png.webp" TargetMode="External"/><Relationship Id="rId49" Type="http://schemas.openxmlformats.org/officeDocument/2006/relationships/hyperlink" Target="https://m5.mobilelegends.com/cfind/convert/webp/thumb/images/player/m5-player/m5---team-flash/cover_w368_h460_368x460_vanix-new.png.webp" TargetMode="External"/><Relationship Id="rId102" Type="http://schemas.openxmlformats.org/officeDocument/2006/relationships/drawing" Target="../drawings/drawing6.xml"/><Relationship Id="rId101" Type="http://schemas.openxmlformats.org/officeDocument/2006/relationships/hyperlink" Target="https://m5.mobilelegends.com/cfind/convert/webp/thumb/images/player/m5-player/ap-bren/new/cover_w368_h460_crop-poto_pandora.png.webp" TargetMode="External"/><Relationship Id="rId100" Type="http://schemas.openxmlformats.org/officeDocument/2006/relationships/hyperlink" Target="https://m5.mobilelegends.com/cfind/convert/webp/thumb/images/player/m5-player/m5---triple-esport/new/cover_w368_h460_crop-poto_krauser.png.webp" TargetMode="External"/><Relationship Id="rId31" Type="http://schemas.openxmlformats.org/officeDocument/2006/relationships/hyperlink" Target="https://m5.mobilelegends.com/cfind/convert/webp/thumb/images/player/m5-player/m5---burmese-ghouls/new/cover_w368_h460_crop-poto_niko.png.webp" TargetMode="External"/><Relationship Id="rId30" Type="http://schemas.openxmlformats.org/officeDocument/2006/relationships/hyperlink" Target="https://m5.mobilelegends.com/cfind/convert/webp/thumb/images/player/m5-player/m5---burmese-ghouls/new/cover_w368_h460_crop-poto_stitch.png.webp" TargetMode="External"/><Relationship Id="rId33" Type="http://schemas.openxmlformats.org/officeDocument/2006/relationships/hyperlink" Target="https://m5.mobilelegends.com/cfind/convert/webp/thumb/images/player/m5-player/m5---fire-flux/new/cover_w368_h460_crop-poto_sunshine.png.webp" TargetMode="External"/><Relationship Id="rId32" Type="http://schemas.openxmlformats.org/officeDocument/2006/relationships/hyperlink" Target="https://m5.mobilelegends.com/cfind/convert/webp/thumb/images/player/m5-player/m5---fire-flux/cover_w368_h460_368x460__0006_tienzy.png.webp" TargetMode="External"/><Relationship Id="rId35" Type="http://schemas.openxmlformats.org/officeDocument/2006/relationships/hyperlink" Target="https://m5.mobilelegends.com/cfind/convert/webp/thumb/images/player/m5-player/m5---burmese-ghouls/new/cover_w368_h460_crop-poto_lina.png.webp" TargetMode="External"/><Relationship Id="rId34" Type="http://schemas.openxmlformats.org/officeDocument/2006/relationships/hyperlink" Target="https://m5.mobilelegends.com/cfind/convert/webp/thumb/images/player/m5-player/m5---fire-flux/new/cover_w368_h460_crop-poto_rosa.png.webp" TargetMode="External"/><Relationship Id="rId37" Type="http://schemas.openxmlformats.org/officeDocument/2006/relationships/hyperlink" Target="https://m5.mobilelegends.com/cfind/convert/webp/thumb/images/player/m5-player/m5---fire-flux/new/cover_w368_h460_crop-poto_apex47.png.webp" TargetMode="External"/><Relationship Id="rId36" Type="http://schemas.openxmlformats.org/officeDocument/2006/relationships/hyperlink" Target="https://m5.mobilelegends.com/cfind/convert/webp/thumb/images/player/m5-player/m5---fire-flux/new/cover_w368_h460_crop-poto_alien.png.webp" TargetMode="External"/><Relationship Id="rId39" Type="http://schemas.openxmlformats.org/officeDocument/2006/relationships/hyperlink" Target="https://m5.mobilelegends.com/cfind/convert/webp/thumb/images/player/m5-player/m5---geek-fam/new/cover_w368_h460_crop-poto_nnael.png.webp" TargetMode="External"/><Relationship Id="rId38" Type="http://schemas.openxmlformats.org/officeDocument/2006/relationships/hyperlink" Target="https://m5.mobilelegends.com/cfind/convert/webp/thumb/images/player/m5-player/m5---burmese-ghouls/new/cover_w368_h460_crop-poto_blink.png.webp" TargetMode="External"/><Relationship Id="rId20" Type="http://schemas.openxmlformats.org/officeDocument/2006/relationships/hyperlink" Target="https://m5.mobilelegends.com/cfind/convert/webp/thumb/images/player/m5-player/m5---onic/onic/cover_w368_h460_crop-poto__kiboy.png.webp" TargetMode="External"/><Relationship Id="rId22" Type="http://schemas.openxmlformats.org/officeDocument/2006/relationships/hyperlink" Target="https://m5.mobilelegends.com/cfind/convert/webp/thumb/images/player/m5-player/m5---geek-fam/new/cover_w368_h460_crop-poto_luke.png.webp" TargetMode="External"/><Relationship Id="rId21" Type="http://schemas.openxmlformats.org/officeDocument/2006/relationships/hyperlink" Target="https://m5.mobilelegends.com/cfind/convert/webp/thumb/images/player/m5-player/m5---geek-fam/new/cover_w368_h460_crop-poto_aboy.png.webp" TargetMode="External"/><Relationship Id="rId24" Type="http://schemas.openxmlformats.org/officeDocument/2006/relationships/hyperlink" Target="https://m5.mobilelegends.com/cfind/convert/webp/thumb/images/player/m5-player/m5---geek-fam/new/cover_w368_h460_crop-poto__baloyskie.png.webp" TargetMode="External"/><Relationship Id="rId23" Type="http://schemas.openxmlformats.org/officeDocument/2006/relationships/hyperlink" Target="https://m5.mobilelegends.com/cfind/convert/webp/thumb/images/player/m5-player/m5---geek-fam/new/cover_w368_h460_crop-poto_marky.png.webp" TargetMode="External"/><Relationship Id="rId26" Type="http://schemas.openxmlformats.org/officeDocument/2006/relationships/hyperlink" Target="https://m5.mobilelegends.com/cfind/convert/webp/thumb/images/player/m5-player/m5---see-you-soon/new/cover_w368_h460_crop-poto_raa.png.webp" TargetMode="External"/><Relationship Id="rId25" Type="http://schemas.openxmlformats.org/officeDocument/2006/relationships/hyperlink" Target="https://m5.mobilelegends.com/cfind/convert/webp/thumb/images/player/m5-player/m5---see-you-soon/new/cover_w368_h460_crop-poto_mp-the-king.png.webp" TargetMode="External"/><Relationship Id="rId28" Type="http://schemas.openxmlformats.org/officeDocument/2006/relationships/hyperlink" Target="https://m5.mobilelegends.com/cfind/convert/webp/thumb/images/player/m5-player/m5---see-you-soon/new/cover_w368_h460_crop-poto_felix.png.webp" TargetMode="External"/><Relationship Id="rId27" Type="http://schemas.openxmlformats.org/officeDocument/2006/relationships/hyperlink" Target="https://m5.mobilelegends.com/cfind/convert/webp/thumb/images/player/m5-player/m5---see-you-soon/new/cover_w368_h460_crop-poto_kousei.png.webp" TargetMode="External"/><Relationship Id="rId29" Type="http://schemas.openxmlformats.org/officeDocument/2006/relationships/hyperlink" Target="https://m5.mobilelegends.com/cfind/convert/webp/thumb/images/player/m5-player/m5---see-you-soon/new/cover_w368_h460_crop-poto_boxi.png.webp" TargetMode="External"/><Relationship Id="rId95" Type="http://schemas.openxmlformats.org/officeDocument/2006/relationships/hyperlink" Target="https://m5.mobilelegends.com/cfind/convert/webp/thumb/images/player/m5-player/m5---team-flash/cover_w368_h460_368x460_bloopymiku-new.png.webp" TargetMode="External"/><Relationship Id="rId94" Type="http://schemas.openxmlformats.org/officeDocument/2006/relationships/hyperlink" Target="https://m5.mobilelegends.com/cfind/convert/webp/thumb/images/player/m5-player/m5---see-you-soon/new/cover_w368_h460_crop-poto_tuzu.png.webp" TargetMode="External"/><Relationship Id="rId97" Type="http://schemas.openxmlformats.org/officeDocument/2006/relationships/hyperlink" Target="https://m5.mobilelegends.com/cfind/convert/webp/thumb/images/player/wildcard-player/team-smg/new/cover_w368_h460_crop-poto_subway.png.webp" TargetMode="External"/><Relationship Id="rId96" Type="http://schemas.openxmlformats.org/officeDocument/2006/relationships/hyperlink" Target="https://m5.mobilelegends.com/cfind/convert/webp/thumb/images/player/wildcard-player/team-lilgun/new/cover_w368_h460_crop-poto_mrli.png.webp" TargetMode="External"/><Relationship Id="rId11" Type="http://schemas.openxmlformats.org/officeDocument/2006/relationships/hyperlink" Target="https://m5.mobilelegends.com/cfind/convert/webp/thumb/images/player/m5-player/deus/new/cover_w368_h460_crop-poto_carvi.png.webp" TargetMode="External"/><Relationship Id="rId99" Type="http://schemas.openxmlformats.org/officeDocument/2006/relationships/hyperlink" Target="https://m5.mobilelegends.com/cfind/convert/webp/thumb/images/player/m5-player/m5---triple-esport/new/cover_w368_h460_crop-poto_fury.png.webp" TargetMode="External"/><Relationship Id="rId10" Type="http://schemas.openxmlformats.org/officeDocument/2006/relationships/hyperlink" Target="https://m5.mobilelegends.com/cfind/convert/webp/thumb/images/player/m5-player/blck/new/cover_w368_h460_crop-poto_ranejay.png.webp" TargetMode="External"/><Relationship Id="rId98" Type="http://schemas.openxmlformats.org/officeDocument/2006/relationships/hyperlink" Target="https://m5.mobilelegends.com/cfind/convert/webp/thumb/images/player/m5-player/m5---tob/new/cover_w368_h460_crop-poto_wrath.png.webp" TargetMode="External"/><Relationship Id="rId13" Type="http://schemas.openxmlformats.org/officeDocument/2006/relationships/hyperlink" Target="https://m5.mobilelegends.com/cfind/convert/webp/thumb/images/player/m5-player/m5---onic/onic/cover_w368_h460_crop-poto_sanz.png.webp" TargetMode="External"/><Relationship Id="rId12" Type="http://schemas.openxmlformats.org/officeDocument/2006/relationships/hyperlink" Target="https://m5.mobilelegends.com/cfind/convert/webp/thumb/images/player/m5-player/m5---onic/onic/cover_w368_h460_crop-poto_cw.png.webp" TargetMode="External"/><Relationship Id="rId91" Type="http://schemas.openxmlformats.org/officeDocument/2006/relationships/hyperlink" Target="https://m5.mobilelegends.com/cfind/convert/webp/thumb/images/player/m5-player/m5---onic/onic/cover_w368_h460_crop-poto_albert.png.webp" TargetMode="External"/><Relationship Id="rId90" Type="http://schemas.openxmlformats.org/officeDocument/2006/relationships/hyperlink" Target="https://m5.mobilelegends.com/cfind/convert/webp/thumb/images/player/m5-player/m5---homebois/new/cover_w368_h460_crop-poto_vinz.png.webp" TargetMode="External"/><Relationship Id="rId93" Type="http://schemas.openxmlformats.org/officeDocument/2006/relationships/hyperlink" Target="https://m5.mobilelegends.com/cfind/convert/webp/thumb/images/player/m5-player/m5---see-you-soon/new/cover_w368_h460_crop-poto_runn.png.webp" TargetMode="External"/><Relationship Id="rId92" Type="http://schemas.openxmlformats.org/officeDocument/2006/relationships/hyperlink" Target="https://m5.mobilelegends.com/cfind/convert/webp/thumb/images/player/m5-player/m5---rrq/new/cover_w368_h460_crop-poto_blink.png.webp" TargetMode="External"/><Relationship Id="rId15" Type="http://schemas.openxmlformats.org/officeDocument/2006/relationships/hyperlink" Target="https://m5.mobilelegends.com/cfind/convert/webp/thumb/images/player/m5-player/m5---onic/onic/cover_w368_h460_crop-poto_kairi.png.webp" TargetMode="External"/><Relationship Id="rId14" Type="http://schemas.openxmlformats.org/officeDocument/2006/relationships/hyperlink" Target="https://m5.mobilelegends.com/cfind/convert/webp/thumb/images/player/m5-player/deus/new/cover_w368_h460_crop-poto_sunset-lover.png.webp" TargetMode="External"/><Relationship Id="rId17" Type="http://schemas.openxmlformats.org/officeDocument/2006/relationships/hyperlink" Target="https://m5.mobilelegends.com/cfind/convert/webp/thumb/images/player/m5-player/deus/new/cover_w368_h460_crop-poto_kid-bomba.png.webp" TargetMode="External"/><Relationship Id="rId16" Type="http://schemas.openxmlformats.org/officeDocument/2006/relationships/hyperlink" Target="https://m5.mobilelegends.com/cfind/convert/webp/thumb/images/player/m5-player/deus/new/cover_w368_h460_crop-poto_magistor.png.webp" TargetMode="External"/><Relationship Id="rId19" Type="http://schemas.openxmlformats.org/officeDocument/2006/relationships/hyperlink" Target="https://m5.mobilelegends.com/cfind/convert/webp/thumb/images/player/m5-player/deus/new/cover_w368_h460_crop-poto_sawo.png.webp" TargetMode="External"/><Relationship Id="rId18" Type="http://schemas.openxmlformats.org/officeDocument/2006/relationships/hyperlink" Target="https://m5.mobilelegends.com/cfind/convert/webp/thumb/images/player/m5-player/m5---onic/onic/cover_w368_h460_crop-poto_butsss.png.webp" TargetMode="External"/><Relationship Id="rId84" Type="http://schemas.openxmlformats.org/officeDocument/2006/relationships/hyperlink" Target="https://m5.mobilelegends.com/cfind/convert/webp/thumb/images/player/m5-player/blck/new/cover_w368_h460_crop-poto_hadji.png.webp" TargetMode="External"/><Relationship Id="rId83" Type="http://schemas.openxmlformats.org/officeDocument/2006/relationships/hyperlink" Target="https://m5.mobilelegends.com/cfind/convert/webp/thumb/images/player/m5-player/btr/new/cover_w368_h460_crop-poto_akashi.png.webp" TargetMode="External"/><Relationship Id="rId86" Type="http://schemas.openxmlformats.org/officeDocument/2006/relationships/hyperlink" Target="https://m5.mobilelegends.com/cfind/convert/webp/thumb/images/player/m5-player/deus/new/cover_w368_h460_crop-poto_lil.png.webp" TargetMode="External"/><Relationship Id="rId85" Type="http://schemas.openxmlformats.org/officeDocument/2006/relationships/hyperlink" Target="https://m5.mobilelegends.com/cfind/convert/webp/thumb/images/player/m5-player/blck/new/cover_w368_h460_crop-poto_owl.png.webp" TargetMode="External"/><Relationship Id="rId88" Type="http://schemas.openxmlformats.org/officeDocument/2006/relationships/hyperlink" Target="https://m5.mobilelegends.com/cfind/convert/webp/thumb/images/player/m5-player/m5---fire-flux/cover_w368_h460_368x460__0002_paranoid.png.webp" TargetMode="External"/><Relationship Id="rId87" Type="http://schemas.openxmlformats.org/officeDocument/2006/relationships/hyperlink" Target="https://m5.mobilelegends.com/cfind/convert/webp/thumb/images/player/m5-player/deus/new/cover_w368_h460_crop-poto_shisu1skie.png.webp" TargetMode="External"/><Relationship Id="rId89" Type="http://schemas.openxmlformats.org/officeDocument/2006/relationships/hyperlink" Target="https://m5.mobilelegends.com/cfind/convert/webp/thumb/images/player/m5-player/m5---homebois/new/cover_w368_h460_crop-poto_anip.png.webp" TargetMode="External"/><Relationship Id="rId80" Type="http://schemas.openxmlformats.org/officeDocument/2006/relationships/hyperlink" Target="https://m5.mobilelegends.com/cfind/convert/webp/thumb/images/player/m5-player/btr/new/cover_w368_h460_crop-poto_sindra.png.webp" TargetMode="External"/><Relationship Id="rId82" Type="http://schemas.openxmlformats.org/officeDocument/2006/relationships/hyperlink" Target="https://m5.mobilelegends.com/cfind/convert/webp/thumb/images/player/m5-player/btr/new/cover_w368_h460_crop-poto_lunnaombotak.png.webp" TargetMode="External"/><Relationship Id="rId81" Type="http://schemas.openxmlformats.org/officeDocument/2006/relationships/hyperlink" Target="https://m5.mobilelegends.com/cfind/convert/webp/thumb/images/player/m5-player/m5---triple-esport/new/cover_w368_h460_368x460_0007_trolll.png.webp" TargetMode="External"/><Relationship Id="rId1" Type="http://schemas.openxmlformats.org/officeDocument/2006/relationships/hyperlink" Target="https://m5.mobilelegends.com/cfind/convert/webp/thumb/images/player/m5-player/ap-bren/new/cover_w368_h460_crop-poto_supermarco.png.webp" TargetMode="External"/><Relationship Id="rId2" Type="http://schemas.openxmlformats.org/officeDocument/2006/relationships/hyperlink" Target="https://m5.mobilelegends.com/cfind/convert/webp/thumb/images/player/m5-player/ap-bren/new/cover_w368_h460_crop-poto_kyletzy.png.webp" TargetMode="External"/><Relationship Id="rId3" Type="http://schemas.openxmlformats.org/officeDocument/2006/relationships/hyperlink" Target="https://m5.mobilelegends.com/cfind/convert/webp/thumb/images/player/m5-player/ap-bren/new/cover_w368_h460_crop-poto_flaptzy.png.webp" TargetMode="External"/><Relationship Id="rId4" Type="http://schemas.openxmlformats.org/officeDocument/2006/relationships/hyperlink" Target="https://m5.mobilelegends.com/cfind/convert/webp/thumb/images/player/m5-player/ap-bren/new/cover_w368_h460_crop-poto_pheww.png.webp" TargetMode="External"/><Relationship Id="rId9" Type="http://schemas.openxmlformats.org/officeDocument/2006/relationships/hyperlink" Target="https://m5.mobilelegends.com/cfind/convert/webp/thumb/images/player/m5-player/blck/new/cover_w368_h460_crop-poto_sensui.png.webp" TargetMode="External"/><Relationship Id="rId5" Type="http://schemas.openxmlformats.org/officeDocument/2006/relationships/hyperlink" Target="https://m5.mobilelegends.com/cfind/convert/webp/thumb/images/player/m5-player/ap-bren/new/cover_w368_h460_crop-poto_owgwen.png.webp" TargetMode="External"/><Relationship Id="rId6" Type="http://schemas.openxmlformats.org/officeDocument/2006/relationships/hyperlink" Target="https://m5.mobilelegends.com/cfind/convert/webp/thumb/images/player/m5-player/blck/new/cover_w368_h460_crop-poto_oheb.png.webp" TargetMode="External"/><Relationship Id="rId7" Type="http://schemas.openxmlformats.org/officeDocument/2006/relationships/hyperlink" Target="https://m5.mobilelegends.com/cfind/convert/webp/thumb/images/player/m5-player/blck/new/cover_w368_h460_crop-poto_yue.png.webp" TargetMode="External"/><Relationship Id="rId8" Type="http://schemas.openxmlformats.org/officeDocument/2006/relationships/hyperlink" Target="https://m5.mobilelegends.com/cfind/convert/webp/thumb/images/player/m5-player/blck/new/cover_w368_h460_crop-poto_edward.png.webp" TargetMode="External"/><Relationship Id="rId73" Type="http://schemas.openxmlformats.org/officeDocument/2006/relationships/hyperlink" Target="https://m5.mobilelegends.com/cfind/convert/webp/thumb/images/player/m5-player/m5---triple-esport/new/cover_w368_h460_368x460_0008_tarzan.png.webp" TargetMode="External"/><Relationship Id="rId72" Type="http://schemas.openxmlformats.org/officeDocument/2006/relationships/hyperlink" Target="https://m5.mobilelegends.com/cfind/convert/webp/thumb/images/player/m5-player/btr/new/cover_w368_h460_crop-poto_super-uppa.png.webp" TargetMode="External"/><Relationship Id="rId75" Type="http://schemas.openxmlformats.org/officeDocument/2006/relationships/hyperlink" Target="https://m5.mobilelegends.com/cfind/convert/webp/thumb/images/player/m5-player/btr/new/cover_w368_h460_crop-poto_bllack.png.webp" TargetMode="External"/><Relationship Id="rId74" Type="http://schemas.openxmlformats.org/officeDocument/2006/relationships/hyperlink" Target="https://m5.mobilelegends.com/cfind/convert/webp/thumb/images/player/m5-player/btr/new/cover_w368_h460_crop-poto_buzizio.png.webp" TargetMode="External"/><Relationship Id="rId77" Type="http://schemas.openxmlformats.org/officeDocument/2006/relationships/hyperlink" Target="https://m5.mobilelegends.com/cfind/convert/webp/thumb/images/player/wildcard-player/team-lilgun/new/cover_w368_h460_crop-poto_aizn.png.webp" TargetMode="External"/><Relationship Id="rId76" Type="http://schemas.openxmlformats.org/officeDocument/2006/relationships/hyperlink" Target="https://m5.mobilelegends.com/cfind/convert/webp/thumb/images/player/wildcard-player/team-lilgun/new/cover_w368_h460_crop-poto_forbid.png.webp" TargetMode="External"/><Relationship Id="rId79" Type="http://schemas.openxmlformats.org/officeDocument/2006/relationships/hyperlink" Target="https://m5.mobilelegends.com/cfind/convert/webp/thumb/images/player/wildcard-player/team-lilgun/new/cover_w368_h460_crop-poto_ethan.png.webp" TargetMode="External"/><Relationship Id="rId78" Type="http://schemas.openxmlformats.org/officeDocument/2006/relationships/hyperlink" Target="https://m5.mobilelegends.com/cfind/convert/webp/thumb/images/player/m5-player/m5---burmese-ghouls/new/cover_w368_h460_crop-poto_carbon.png.webp" TargetMode="External"/><Relationship Id="rId71" Type="http://schemas.openxmlformats.org/officeDocument/2006/relationships/hyperlink" Target="https://m5.mobilelegends.com/cfind/convert/webp/thumb/images/player/wildcard-player/team-lilgun/new/cover_w368_h460_crop-poto_zxaura.png.webp" TargetMode="External"/><Relationship Id="rId70" Type="http://schemas.openxmlformats.org/officeDocument/2006/relationships/hyperlink" Target="https://m5.mobilelegends.com/cfind/convert/webp/thumb/images/player/wildcard-player/team-lilgun/new/cover_w368_h460_crop-poto_bebex.png.webp" TargetMode="External"/><Relationship Id="rId62" Type="http://schemas.openxmlformats.org/officeDocument/2006/relationships/hyperlink" Target="https://m5.mobilelegends.com/cfind/convert/webp/thumb/images/player/m5-player/m5---tob/new/cover_w368_h460_crop-poto_shark.png.webp" TargetMode="External"/><Relationship Id="rId61" Type="http://schemas.openxmlformats.org/officeDocument/2006/relationships/hyperlink" Target="https://m5.mobilelegends.com/cfind/convert/webp/thumb/images/player/wildcard-player/team-smg/new/cover_w368_h460_crop-poto_smooth.png.webp" TargetMode="External"/><Relationship Id="rId64" Type="http://schemas.openxmlformats.org/officeDocument/2006/relationships/hyperlink" Target="https://m5.mobilelegends.com/cfind/convert/webp/thumb/images/player/m5-player/m5---rrq/new/cover_w368_h460_crop-poto_luiizz.png.webp" TargetMode="External"/><Relationship Id="rId63" Type="http://schemas.openxmlformats.org/officeDocument/2006/relationships/hyperlink" Target="https://m5.mobilelegends.com/cfind/convert/webp/thumb/images/player/m5-player/m5---homebois/new/cover_w368_h460_crop-poto_xorn.png.webp" TargetMode="External"/><Relationship Id="rId66" Type="http://schemas.openxmlformats.org/officeDocument/2006/relationships/hyperlink" Target="https://m5.mobilelegends.com/cfind/convert/webp/thumb/images/player/wildcard-player/team-smg/new/cover_w368_h460_crop-poto_mikko.png.webp" TargetMode="External"/><Relationship Id="rId65" Type="http://schemas.openxmlformats.org/officeDocument/2006/relationships/hyperlink" Target="https://m5.mobilelegends.com/cfind/convert/webp/thumb/images/player/m5-player/m5---team-flash/cover_w368_h460_368x460_loisie-new.png.webp" TargetMode="External"/><Relationship Id="rId68" Type="http://schemas.openxmlformats.org/officeDocument/2006/relationships/hyperlink" Target="https://m5.mobilelegends.com/cfind/convert/webp/thumb/images/player/m5-player/m5---triple-esport/new/cover_w368_h460_crop-poto_cuffin.png.webp" TargetMode="External"/><Relationship Id="rId67" Type="http://schemas.openxmlformats.org/officeDocument/2006/relationships/hyperlink" Target="https://m5.mobilelegends.com/cfind/convert/webp/thumb/images/player/m5-player/m5---triple-esport/new/cover_w368_h460_crop-poto_sano.png.webp" TargetMode="External"/><Relationship Id="rId60" Type="http://schemas.openxmlformats.org/officeDocument/2006/relationships/hyperlink" Target="https://m5.mobilelegends.com/cfind/convert/webp/thumb/images/player/m5-player/m5---homebois/new/cover_w368_h460_crop-poto_sepat.png.webp" TargetMode="External"/><Relationship Id="rId69" Type="http://schemas.openxmlformats.org/officeDocument/2006/relationships/hyperlink" Target="https://m5.mobilelegends.com/cfind/convert/webp/thumb/images/player/m5-player/m5---triple-esport/new/cover_w368_h460_crop-poto_sanji.png.webp" TargetMode="External"/><Relationship Id="rId51" Type="http://schemas.openxmlformats.org/officeDocument/2006/relationships/hyperlink" Target="https://m5.mobilelegends.com/cfind/convert/webp/thumb/images/player/m5-player/m5---rrq/new/cover_w368_h460_crop-poto_tekashi.png.webp" TargetMode="External"/><Relationship Id="rId50" Type="http://schemas.openxmlformats.org/officeDocument/2006/relationships/hyperlink" Target="https://m5.mobilelegends.com/cfind/convert/webp/thumb/images/player/m5-player/m5---team-flash/new/cover_w368_h460_crop-poto_hadess.png.webp" TargetMode="External"/><Relationship Id="rId53" Type="http://schemas.openxmlformats.org/officeDocument/2006/relationships/hyperlink" Target="https://m5.mobilelegends.com/cfind/convert/webp/thumb/images/player/m5-player/m5---tob/new/cover_w368_h460_crop-poto_mielow.png.webp" TargetMode="External"/><Relationship Id="rId52" Type="http://schemas.openxmlformats.org/officeDocument/2006/relationships/hyperlink" Target="https://m5.mobilelegends.com/cfind/convert/webp/thumb/images/player/m5-player/m5---burmese-ghouls/new/cover_w368_h460_crop-poto_shadow.png.webp" TargetMode="External"/><Relationship Id="rId55" Type="http://schemas.openxmlformats.org/officeDocument/2006/relationships/hyperlink" Target="https://m5.mobilelegends.com/cfind/convert/webp/thumb/images/player/m5-player/m5---tob/new/cover_w368_h460_crop-poto_bestplayer1.png.webp" TargetMode="External"/><Relationship Id="rId54" Type="http://schemas.openxmlformats.org/officeDocument/2006/relationships/hyperlink" Target="https://m5.mobilelegends.com/cfind/convert/webp/thumb/images/player/m5-player/m5---team-flash/new/cover_w368_h460_crop-poto_adammir.png.webp" TargetMode="External"/><Relationship Id="rId57" Type="http://schemas.openxmlformats.org/officeDocument/2006/relationships/hyperlink" Target="https://m5.mobilelegends.com/cfind/convert/webp/thumb/images/player/wildcard-player/team-smg/new/cover_w368_h460_crop-poto_stormie.png.webp" TargetMode="External"/><Relationship Id="rId56" Type="http://schemas.openxmlformats.org/officeDocument/2006/relationships/hyperlink" Target="https://m5.mobilelegends.com/cfind/convert/webp/thumb/images/player/m5-player/m5---rrq/new/cover_w368_h460_crop-poto_kiing.png.webp" TargetMode="External"/><Relationship Id="rId59" Type="http://schemas.openxmlformats.org/officeDocument/2006/relationships/hyperlink" Target="https://m5.mobilelegends.com/cfind/convert/webp/thumb/images/player/m5-player/m5---rrq/new/cover_w368_h460_crop-poto_seigen.png.webp" TargetMode="External"/><Relationship Id="rId58" Type="http://schemas.openxmlformats.org/officeDocument/2006/relationships/hyperlink" Target="https://m5.mobilelegends.com/cfind/convert/webp/thumb/images/player/m5-player/m5---team-flash/new/cover_w368_h460_crop-poto_jayy.png.webp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m5.mobilelegends.com/cfind/source/thumb/images/team/wc-team/cover_w220_h176_m5_web_logo_220x177_smg_color.png" TargetMode="External"/><Relationship Id="rId10" Type="http://schemas.openxmlformats.org/officeDocument/2006/relationships/hyperlink" Target="https://m5.mobilelegends.com/cfind/source/thumb/images/team/m5-team-new/cover_w220_h176_m5_web_logo_220x177_tob.png" TargetMode="External"/><Relationship Id="rId13" Type="http://schemas.openxmlformats.org/officeDocument/2006/relationships/hyperlink" Target="https://m5.mobilelegends.com/cfind/source/thumb/images/team/m5-team-new/cover_w220_h176_m5_web_logo_220x177_fl_white.png" TargetMode="External"/><Relationship Id="rId12" Type="http://schemas.openxmlformats.org/officeDocument/2006/relationships/hyperlink" Target="https://m5.mobilelegends.com/cfind/source/thumb/images/team/m5-team-new/cover_w220_h176_m5_web_logo_220x177_rrq_color.png" TargetMode="External"/><Relationship Id="rId15" Type="http://schemas.openxmlformats.org/officeDocument/2006/relationships/hyperlink" Target="https://m5.mobilelegends.com/cfind/source/thumb/images/team/wc-team/cover_w220_h176_m5_web_logo_220x177_lg_white.png" TargetMode="External"/><Relationship Id="rId14" Type="http://schemas.openxmlformats.org/officeDocument/2006/relationships/hyperlink" Target="https://m5.mobilelegends.com/cfind/source/thumb/images/team/m5-team-new/cover_w220_h176_m5_web_logo_220x177_te_color.png" TargetMode="External"/><Relationship Id="rId17" Type="http://schemas.openxmlformats.org/officeDocument/2006/relationships/drawing" Target="../drawings/drawing7.xml"/><Relationship Id="rId16" Type="http://schemas.openxmlformats.org/officeDocument/2006/relationships/hyperlink" Target="https://m5.mobilelegends.com/cfind/source/thumb/images/team/m5-team-new/cover_w220_h176_m5_web_logo_220x177_btr_color.png" TargetMode="External"/><Relationship Id="rId1" Type="http://schemas.openxmlformats.org/officeDocument/2006/relationships/hyperlink" Target="https://m5.mobilelegends.com/cfind/source/thumb/images/team/m5-team-new/cover_w220_h176_m5_web_logo_220x177_apbr.png" TargetMode="External"/><Relationship Id="rId2" Type="http://schemas.openxmlformats.org/officeDocument/2006/relationships/hyperlink" Target="https://m5.mobilelegends.com/cfind/source/thumb/images/team/m5-team-new/cover_w220_h176_m5_web_logo_220x177_devu.png" TargetMode="External"/><Relationship Id="rId3" Type="http://schemas.openxmlformats.org/officeDocument/2006/relationships/hyperlink" Target="https://m5.mobilelegends.com/cfind/source/thumb/images/team/m5-team-new/cover_w220_h176_m5_web_logo_220x177_onic.png" TargetMode="External"/><Relationship Id="rId4" Type="http://schemas.openxmlformats.org/officeDocument/2006/relationships/hyperlink" Target="https://m5.mobilelegends.com/cfind/source/thumb/images/team/m5-team-new/cover_w220_h176_m5_web_logo_220x177_blck_white.png" TargetMode="External"/><Relationship Id="rId9" Type="http://schemas.openxmlformats.org/officeDocument/2006/relationships/hyperlink" Target="https://m5.mobilelegends.com/cfind/source/thumb/images/team/m5-team-new/cover_w220_h176_m5_web_logo_220x177_hb.png" TargetMode="External"/><Relationship Id="rId5" Type="http://schemas.openxmlformats.org/officeDocument/2006/relationships/hyperlink" Target="https://m5.mobilelegends.com/cfind/source/thumb/images/team/m5-team-new/cover_w220_h176_m5_web_logo_220x177_geek.png" TargetMode="External"/><Relationship Id="rId6" Type="http://schemas.openxmlformats.org/officeDocument/2006/relationships/hyperlink" Target="https://m5.mobilelegends.com/cfind/source/thumb/images/team/m5-team-new/cover_w220_h176_m5_web_logo_220x177_sys.png" TargetMode="External"/><Relationship Id="rId7" Type="http://schemas.openxmlformats.org/officeDocument/2006/relationships/hyperlink" Target="https://m5.mobilelegends.com/cfind/source/thumb/images/team/m5-team-new/cover_w220_h176_m5_web_logo_220x177_bg_color.png" TargetMode="External"/><Relationship Id="rId8" Type="http://schemas.openxmlformats.org/officeDocument/2006/relationships/hyperlink" Target="https://m5.mobilelegends.com/cfind/source/thumb/images/team/m5-team-new/cover_w220_h176_m5_web_logo_220x177_ff_color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/>
      <c r="AE1" s="6"/>
      <c r="AF1" s="6"/>
    </row>
    <row r="2">
      <c r="A2" s="7">
        <v>1.0</v>
      </c>
      <c r="B2" s="7">
        <v>1.0</v>
      </c>
      <c r="C2" s="8" t="str">
        <f>VLOOKUP($A2, match_results!$A$1:$J$58, 4, FALSE)</f>
        <v>FF</v>
      </c>
      <c r="D2" s="8" t="str">
        <f>VLOOKUP($A2, match_results!$A$1:$J$58, 5, FALSE)</f>
        <v>DEVU</v>
      </c>
      <c r="E2" s="9" t="s">
        <v>29</v>
      </c>
      <c r="F2" s="8" t="str">
        <f t="shared" ref="F2:F58" si="1">IF(E2=C2, "B", IF(E2=D2, "R", ""))</f>
        <v>R</v>
      </c>
      <c r="G2" s="7" t="s">
        <v>30</v>
      </c>
      <c r="H2" s="7" t="s">
        <v>31</v>
      </c>
      <c r="I2" s="7">
        <v>21.0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31</v>
      </c>
      <c r="V2" s="7" t="s">
        <v>43</v>
      </c>
      <c r="W2" s="7" t="s">
        <v>44</v>
      </c>
      <c r="X2" s="7" t="s">
        <v>45</v>
      </c>
      <c r="Y2" s="7" t="s">
        <v>46</v>
      </c>
      <c r="Z2" s="7" t="s">
        <v>47</v>
      </c>
      <c r="AA2" s="7" t="s">
        <v>48</v>
      </c>
      <c r="AB2" s="7" t="s">
        <v>49</v>
      </c>
      <c r="AC2" s="7" t="s">
        <v>50</v>
      </c>
      <c r="AD2" s="10"/>
      <c r="AE2" s="10"/>
      <c r="AF2" s="10"/>
    </row>
    <row r="3">
      <c r="A3" s="7">
        <v>2.0</v>
      </c>
      <c r="B3" s="7">
        <v>2.0</v>
      </c>
      <c r="C3" s="8" t="str">
        <f>VLOOKUP($A3, match_results!$A$1:$J$58, 4, FALSE)</f>
        <v>FF</v>
      </c>
      <c r="D3" s="8" t="str">
        <f>VLOOKUP($A3, match_results!$A$1:$J$58, 5, FALSE)</f>
        <v>DEVU</v>
      </c>
      <c r="E3" s="11" t="s">
        <v>51</v>
      </c>
      <c r="F3" s="8" t="str">
        <f t="shared" si="1"/>
        <v>B</v>
      </c>
      <c r="G3" s="7" t="s">
        <v>52</v>
      </c>
      <c r="H3" s="7" t="s">
        <v>32</v>
      </c>
      <c r="I3" s="7">
        <v>17.0</v>
      </c>
      <c r="J3" s="7" t="s">
        <v>31</v>
      </c>
      <c r="K3" s="7" t="s">
        <v>32</v>
      </c>
      <c r="L3" s="7" t="s">
        <v>53</v>
      </c>
      <c r="M3" s="7" t="s">
        <v>54</v>
      </c>
      <c r="N3" s="7" t="s">
        <v>36</v>
      </c>
      <c r="O3" s="7" t="s">
        <v>37</v>
      </c>
      <c r="P3" s="7" t="s">
        <v>45</v>
      </c>
      <c r="Q3" s="7" t="s">
        <v>38</v>
      </c>
      <c r="R3" s="7" t="s">
        <v>35</v>
      </c>
      <c r="S3" s="7" t="s">
        <v>55</v>
      </c>
      <c r="T3" s="7" t="s">
        <v>42</v>
      </c>
      <c r="U3" s="7" t="s">
        <v>41</v>
      </c>
      <c r="V3" s="7" t="s">
        <v>56</v>
      </c>
      <c r="W3" s="7" t="s">
        <v>57</v>
      </c>
      <c r="X3" s="7" t="s">
        <v>58</v>
      </c>
      <c r="Y3" s="7" t="s">
        <v>48</v>
      </c>
      <c r="Z3" s="7" t="s">
        <v>47</v>
      </c>
      <c r="AA3" s="7" t="s">
        <v>46</v>
      </c>
      <c r="AB3" s="7" t="s">
        <v>50</v>
      </c>
      <c r="AC3" s="7" t="s">
        <v>44</v>
      </c>
      <c r="AD3" s="10"/>
      <c r="AE3" s="10"/>
      <c r="AF3" s="10"/>
    </row>
    <row r="4">
      <c r="A4" s="7">
        <v>3.0</v>
      </c>
      <c r="B4" s="7">
        <v>3.0</v>
      </c>
      <c r="C4" s="8" t="str">
        <f>VLOOKUP($A4, match_results!$A$1:$J$58, 4, FALSE)</f>
        <v>DEVU</v>
      </c>
      <c r="D4" s="8" t="str">
        <f>VLOOKUP($A4, match_results!$A$1:$J$58, 5, FALSE)</f>
        <v>FF</v>
      </c>
      <c r="E4" s="11" t="s">
        <v>29</v>
      </c>
      <c r="F4" s="8" t="str">
        <f t="shared" si="1"/>
        <v>B</v>
      </c>
      <c r="G4" s="7" t="s">
        <v>59</v>
      </c>
      <c r="H4" s="7" t="s">
        <v>46</v>
      </c>
      <c r="I4" s="7">
        <v>11.0</v>
      </c>
      <c r="J4" s="7" t="s">
        <v>46</v>
      </c>
      <c r="K4" s="7" t="s">
        <v>58</v>
      </c>
      <c r="L4" s="7" t="s">
        <v>41</v>
      </c>
      <c r="M4" s="7" t="s">
        <v>60</v>
      </c>
      <c r="N4" s="7" t="s">
        <v>61</v>
      </c>
      <c r="O4" s="7" t="s">
        <v>32</v>
      </c>
      <c r="P4" s="7" t="s">
        <v>48</v>
      </c>
      <c r="Q4" s="7" t="s">
        <v>31</v>
      </c>
      <c r="R4" s="7" t="s">
        <v>54</v>
      </c>
      <c r="S4" s="7" t="s">
        <v>50</v>
      </c>
      <c r="T4" s="7" t="s">
        <v>39</v>
      </c>
      <c r="U4" s="7" t="s">
        <v>55</v>
      </c>
      <c r="V4" s="7" t="s">
        <v>62</v>
      </c>
      <c r="W4" s="7" t="s">
        <v>63</v>
      </c>
      <c r="X4" s="7" t="s">
        <v>64</v>
      </c>
      <c r="Y4" s="7" t="s">
        <v>45</v>
      </c>
      <c r="Z4" s="7" t="s">
        <v>47</v>
      </c>
      <c r="AA4" s="7" t="s">
        <v>37</v>
      </c>
      <c r="AB4" s="7" t="s">
        <v>38</v>
      </c>
      <c r="AC4" s="7" t="s">
        <v>53</v>
      </c>
      <c r="AD4" s="10"/>
      <c r="AE4" s="10"/>
      <c r="AF4" s="10"/>
    </row>
    <row r="5">
      <c r="A5" s="12">
        <v>4.0</v>
      </c>
      <c r="B5" s="12">
        <v>4.0</v>
      </c>
      <c r="C5" s="13" t="str">
        <f>VLOOKUP($A5, match_results!$A$1:$J$58, 4, FALSE)</f>
        <v>FF</v>
      </c>
      <c r="D5" s="13" t="str">
        <f>VLOOKUP($A5, match_results!$A$1:$J$58, 5, FALSE)</f>
        <v>DEVU</v>
      </c>
      <c r="E5" s="14" t="s">
        <v>29</v>
      </c>
      <c r="F5" s="13" t="str">
        <f t="shared" si="1"/>
        <v>R</v>
      </c>
      <c r="G5" s="12" t="s">
        <v>30</v>
      </c>
      <c r="H5" s="12" t="s">
        <v>65</v>
      </c>
      <c r="I5" s="12">
        <v>21.0</v>
      </c>
      <c r="J5" s="12" t="s">
        <v>47</v>
      </c>
      <c r="K5" s="12" t="s">
        <v>43</v>
      </c>
      <c r="L5" s="12" t="s">
        <v>53</v>
      </c>
      <c r="M5" s="12" t="s">
        <v>66</v>
      </c>
      <c r="N5" s="12" t="s">
        <v>63</v>
      </c>
      <c r="O5" s="12" t="s">
        <v>37</v>
      </c>
      <c r="P5" s="12" t="s">
        <v>38</v>
      </c>
      <c r="Q5" s="12" t="s">
        <v>31</v>
      </c>
      <c r="R5" s="12" t="s">
        <v>41</v>
      </c>
      <c r="S5" s="12" t="s">
        <v>67</v>
      </c>
      <c r="T5" s="12" t="s">
        <v>58</v>
      </c>
      <c r="U5" s="12" t="s">
        <v>46</v>
      </c>
      <c r="V5" s="12" t="s">
        <v>45</v>
      </c>
      <c r="W5" s="12" t="s">
        <v>36</v>
      </c>
      <c r="X5" s="12" t="s">
        <v>65</v>
      </c>
      <c r="Y5" s="12" t="s">
        <v>32</v>
      </c>
      <c r="Z5" s="12" t="s">
        <v>48</v>
      </c>
      <c r="AA5" s="12" t="s">
        <v>55</v>
      </c>
      <c r="AB5" s="12" t="s">
        <v>50</v>
      </c>
      <c r="AC5" s="12" t="s">
        <v>35</v>
      </c>
      <c r="AD5" s="15"/>
      <c r="AE5" s="15"/>
      <c r="AF5" s="15"/>
    </row>
    <row r="6">
      <c r="A6" s="7">
        <v>5.0</v>
      </c>
      <c r="B6" s="7">
        <v>1.0</v>
      </c>
      <c r="C6" s="8" t="str">
        <f>VLOOKUP($A6, match_results!$A$1:$J$58, 4, FALSE)</f>
        <v>BLCK</v>
      </c>
      <c r="D6" s="8" t="str">
        <f>VLOOKUP($A6, match_results!$A$1:$J$58, 5, FALSE)</f>
        <v>ONIC</v>
      </c>
      <c r="E6" s="11" t="s">
        <v>68</v>
      </c>
      <c r="F6" s="8" t="str">
        <f t="shared" si="1"/>
        <v>B</v>
      </c>
      <c r="G6" s="7" t="s">
        <v>69</v>
      </c>
      <c r="H6" s="7" t="s">
        <v>47</v>
      </c>
      <c r="I6" s="7">
        <v>30.0</v>
      </c>
      <c r="J6" s="7" t="s">
        <v>47</v>
      </c>
      <c r="K6" s="7" t="s">
        <v>58</v>
      </c>
      <c r="L6" s="7" t="s">
        <v>41</v>
      </c>
      <c r="M6" s="7" t="s">
        <v>70</v>
      </c>
      <c r="N6" s="7" t="s">
        <v>62</v>
      </c>
      <c r="O6" s="7" t="s">
        <v>54</v>
      </c>
      <c r="P6" s="7" t="s">
        <v>46</v>
      </c>
      <c r="Q6" s="7" t="s">
        <v>48</v>
      </c>
      <c r="R6" s="7" t="s">
        <v>53</v>
      </c>
      <c r="S6" s="7" t="s">
        <v>56</v>
      </c>
      <c r="T6" s="7" t="s">
        <v>71</v>
      </c>
      <c r="U6" s="7" t="s">
        <v>32</v>
      </c>
      <c r="V6" s="7" t="s">
        <v>38</v>
      </c>
      <c r="W6" s="7" t="s">
        <v>72</v>
      </c>
      <c r="X6" s="7" t="s">
        <v>67</v>
      </c>
      <c r="Y6" s="7" t="s">
        <v>73</v>
      </c>
      <c r="Z6" s="7" t="s">
        <v>37</v>
      </c>
      <c r="AA6" s="7" t="s">
        <v>55</v>
      </c>
      <c r="AB6" s="7" t="s">
        <v>45</v>
      </c>
      <c r="AC6" s="7" t="s">
        <v>74</v>
      </c>
      <c r="AD6" s="10"/>
      <c r="AE6" s="10"/>
      <c r="AF6" s="10"/>
    </row>
    <row r="7">
      <c r="A7" s="7">
        <v>6.0</v>
      </c>
      <c r="B7" s="7">
        <v>2.0</v>
      </c>
      <c r="C7" s="8" t="str">
        <f>VLOOKUP($A7, match_results!$A$1:$J$58, 4, FALSE)</f>
        <v>BLCK</v>
      </c>
      <c r="D7" s="8" t="str">
        <f>VLOOKUP($A7, match_results!$A$1:$J$58, 5, FALSE)</f>
        <v>ONIC</v>
      </c>
      <c r="E7" s="9" t="s">
        <v>75</v>
      </c>
      <c r="F7" s="8" t="str">
        <f t="shared" si="1"/>
        <v>R</v>
      </c>
      <c r="G7" s="7" t="s">
        <v>76</v>
      </c>
      <c r="H7" s="7" t="s">
        <v>67</v>
      </c>
      <c r="I7" s="7">
        <v>23.0</v>
      </c>
      <c r="J7" s="7" t="s">
        <v>32</v>
      </c>
      <c r="K7" s="7" t="s">
        <v>41</v>
      </c>
      <c r="L7" s="7" t="s">
        <v>73</v>
      </c>
      <c r="M7" s="7" t="s">
        <v>74</v>
      </c>
      <c r="N7" s="7" t="s">
        <v>33</v>
      </c>
      <c r="O7" s="7" t="s">
        <v>54</v>
      </c>
      <c r="P7" s="7" t="s">
        <v>46</v>
      </c>
      <c r="Q7" s="7" t="s">
        <v>48</v>
      </c>
      <c r="R7" s="7" t="s">
        <v>53</v>
      </c>
      <c r="S7" s="7" t="s">
        <v>56</v>
      </c>
      <c r="T7" s="7" t="s">
        <v>60</v>
      </c>
      <c r="U7" s="7" t="s">
        <v>55</v>
      </c>
      <c r="V7" s="7" t="s">
        <v>67</v>
      </c>
      <c r="W7" s="7" t="s">
        <v>62</v>
      </c>
      <c r="X7" s="7" t="s">
        <v>61</v>
      </c>
      <c r="Y7" s="7" t="s">
        <v>37</v>
      </c>
      <c r="Z7" s="7" t="s">
        <v>47</v>
      </c>
      <c r="AA7" s="7" t="s">
        <v>58</v>
      </c>
      <c r="AB7" s="7" t="s">
        <v>45</v>
      </c>
      <c r="AC7" s="7" t="s">
        <v>77</v>
      </c>
      <c r="AD7" s="10"/>
      <c r="AE7" s="10"/>
      <c r="AF7" s="10"/>
    </row>
    <row r="8">
      <c r="A8" s="7">
        <v>7.0</v>
      </c>
      <c r="B8" s="7">
        <v>3.0</v>
      </c>
      <c r="C8" s="8" t="str">
        <f>VLOOKUP($A8, match_results!$A$1:$J$58, 4, FALSE)</f>
        <v>BLCK</v>
      </c>
      <c r="D8" s="8" t="str">
        <f>VLOOKUP($A8, match_results!$A$1:$J$58, 5, FALSE)</f>
        <v>ONIC</v>
      </c>
      <c r="E8" s="9" t="s">
        <v>75</v>
      </c>
      <c r="F8" s="8" t="str">
        <f t="shared" si="1"/>
        <v>R</v>
      </c>
      <c r="G8" s="7" t="s">
        <v>76</v>
      </c>
      <c r="H8" s="7" t="s">
        <v>37</v>
      </c>
      <c r="I8" s="7">
        <v>22.0</v>
      </c>
      <c r="J8" s="7" t="s">
        <v>55</v>
      </c>
      <c r="K8" s="7" t="s">
        <v>67</v>
      </c>
      <c r="L8" s="7" t="s">
        <v>78</v>
      </c>
      <c r="M8" s="7" t="s">
        <v>57</v>
      </c>
      <c r="N8" s="7" t="s">
        <v>79</v>
      </c>
      <c r="O8" s="7" t="s">
        <v>54</v>
      </c>
      <c r="P8" s="7" t="s">
        <v>46</v>
      </c>
      <c r="Q8" s="7" t="s">
        <v>48</v>
      </c>
      <c r="R8" s="7" t="s">
        <v>62</v>
      </c>
      <c r="S8" s="7" t="s">
        <v>38</v>
      </c>
      <c r="T8" s="7" t="s">
        <v>80</v>
      </c>
      <c r="U8" s="7" t="s">
        <v>81</v>
      </c>
      <c r="V8" s="7" t="s">
        <v>56</v>
      </c>
      <c r="W8" s="7" t="s">
        <v>31</v>
      </c>
      <c r="X8" s="7" t="s">
        <v>37</v>
      </c>
      <c r="Y8" s="7" t="s">
        <v>47</v>
      </c>
      <c r="Z8" s="7" t="s">
        <v>73</v>
      </c>
      <c r="AA8" s="7" t="s">
        <v>42</v>
      </c>
      <c r="AB8" s="7" t="s">
        <v>45</v>
      </c>
      <c r="AC8" s="7" t="s">
        <v>82</v>
      </c>
      <c r="AD8" s="10"/>
      <c r="AE8" s="10"/>
      <c r="AF8" s="10"/>
    </row>
    <row r="9">
      <c r="A9" s="7">
        <v>8.0</v>
      </c>
      <c r="B9" s="7">
        <v>4.0</v>
      </c>
      <c r="C9" s="8" t="str">
        <f>VLOOKUP($A9, match_results!$A$1:$J$58, 4, FALSE)</f>
        <v>BLCK</v>
      </c>
      <c r="D9" s="8" t="str">
        <f>VLOOKUP($A9, match_results!$A$1:$J$58, 5, FALSE)</f>
        <v>ONIC</v>
      </c>
      <c r="E9" s="11" t="s">
        <v>68</v>
      </c>
      <c r="F9" s="8" t="str">
        <f t="shared" si="1"/>
        <v>B</v>
      </c>
      <c r="G9" s="7" t="s">
        <v>83</v>
      </c>
      <c r="H9" s="7" t="s">
        <v>67</v>
      </c>
      <c r="I9" s="7">
        <v>15.0</v>
      </c>
      <c r="J9" s="7" t="s">
        <v>55</v>
      </c>
      <c r="K9" s="7" t="s">
        <v>67</v>
      </c>
      <c r="L9" s="7" t="s">
        <v>78</v>
      </c>
      <c r="M9" s="7" t="s">
        <v>38</v>
      </c>
      <c r="N9" s="7" t="s">
        <v>56</v>
      </c>
      <c r="O9" s="7" t="s">
        <v>54</v>
      </c>
      <c r="P9" s="7" t="s">
        <v>46</v>
      </c>
      <c r="Q9" s="7" t="s">
        <v>48</v>
      </c>
      <c r="R9" s="7" t="s">
        <v>61</v>
      </c>
      <c r="S9" s="7" t="s">
        <v>53</v>
      </c>
      <c r="T9" s="7" t="s">
        <v>37</v>
      </c>
      <c r="U9" s="7" t="s">
        <v>58</v>
      </c>
      <c r="V9" s="7" t="s">
        <v>81</v>
      </c>
      <c r="W9" s="7" t="s">
        <v>74</v>
      </c>
      <c r="X9" s="7" t="s">
        <v>62</v>
      </c>
      <c r="Y9" s="7" t="s">
        <v>47</v>
      </c>
      <c r="Z9" s="7" t="s">
        <v>73</v>
      </c>
      <c r="AA9" s="7" t="s">
        <v>42</v>
      </c>
      <c r="AB9" s="7" t="s">
        <v>82</v>
      </c>
      <c r="AC9" s="7" t="s">
        <v>39</v>
      </c>
      <c r="AD9" s="10"/>
      <c r="AE9" s="10"/>
      <c r="AF9" s="10"/>
    </row>
    <row r="10">
      <c r="A10" s="12">
        <v>9.0</v>
      </c>
      <c r="B10" s="12">
        <v>5.0</v>
      </c>
      <c r="C10" s="13" t="str">
        <f>VLOOKUP($A10, match_results!$A$1:$J$58, 4, FALSE)</f>
        <v>BLCK</v>
      </c>
      <c r="D10" s="13" t="str">
        <f>VLOOKUP($A10, match_results!$A$1:$J$58, 5, FALSE)</f>
        <v>ONIC</v>
      </c>
      <c r="E10" s="14" t="s">
        <v>75</v>
      </c>
      <c r="F10" s="13" t="str">
        <f t="shared" si="1"/>
        <v>R</v>
      </c>
      <c r="G10" s="12" t="s">
        <v>84</v>
      </c>
      <c r="H10" s="12" t="s">
        <v>31</v>
      </c>
      <c r="I10" s="12">
        <v>14.0</v>
      </c>
      <c r="J10" s="12" t="s">
        <v>32</v>
      </c>
      <c r="K10" s="12" t="s">
        <v>67</v>
      </c>
      <c r="L10" s="12" t="s">
        <v>42</v>
      </c>
      <c r="M10" s="12" t="s">
        <v>79</v>
      </c>
      <c r="N10" s="12" t="s">
        <v>38</v>
      </c>
      <c r="O10" s="12" t="s">
        <v>54</v>
      </c>
      <c r="P10" s="12" t="s">
        <v>46</v>
      </c>
      <c r="Q10" s="12" t="s">
        <v>48</v>
      </c>
      <c r="R10" s="12" t="s">
        <v>60</v>
      </c>
      <c r="S10" s="12" t="s">
        <v>62</v>
      </c>
      <c r="T10" s="12" t="s">
        <v>34</v>
      </c>
      <c r="U10" s="12" t="s">
        <v>31</v>
      </c>
      <c r="V10" s="12" t="s">
        <v>55</v>
      </c>
      <c r="W10" s="12" t="s">
        <v>61</v>
      </c>
      <c r="X10" s="12" t="s">
        <v>37</v>
      </c>
      <c r="Y10" s="12" t="s">
        <v>47</v>
      </c>
      <c r="Z10" s="12" t="s">
        <v>73</v>
      </c>
      <c r="AA10" s="12" t="s">
        <v>78</v>
      </c>
      <c r="AB10" s="12" t="s">
        <v>82</v>
      </c>
      <c r="AC10" s="12" t="s">
        <v>56</v>
      </c>
      <c r="AD10" s="15"/>
      <c r="AE10" s="15"/>
      <c r="AF10" s="15"/>
    </row>
    <row r="11">
      <c r="A11" s="7">
        <v>10.0</v>
      </c>
      <c r="B11" s="7">
        <v>1.0</v>
      </c>
      <c r="C11" s="8" t="str">
        <f>VLOOKUP($A11, match_results!$A$1:$J$58, 4, FALSE)</f>
        <v>APBR</v>
      </c>
      <c r="D11" s="8" t="str">
        <f>VLOOKUP($A11, match_results!$A$1:$J$58, 5, FALSE)</f>
        <v>SYS</v>
      </c>
      <c r="E11" s="11" t="s">
        <v>85</v>
      </c>
      <c r="F11" s="8" t="str">
        <f t="shared" si="1"/>
        <v>B</v>
      </c>
      <c r="G11" s="7" t="s">
        <v>86</v>
      </c>
      <c r="H11" s="7" t="s">
        <v>57</v>
      </c>
      <c r="I11" s="7">
        <v>15.0</v>
      </c>
      <c r="J11" s="7" t="s">
        <v>46</v>
      </c>
      <c r="K11" s="7" t="s">
        <v>41</v>
      </c>
      <c r="L11" s="7" t="s">
        <v>38</v>
      </c>
      <c r="M11" s="7" t="s">
        <v>57</v>
      </c>
      <c r="N11" s="7" t="s">
        <v>43</v>
      </c>
      <c r="O11" s="7" t="s">
        <v>82</v>
      </c>
      <c r="P11" s="7" t="s">
        <v>48</v>
      </c>
      <c r="Q11" s="7" t="s">
        <v>47</v>
      </c>
      <c r="R11" s="7" t="s">
        <v>31</v>
      </c>
      <c r="S11" s="7" t="s">
        <v>53</v>
      </c>
      <c r="T11" s="7" t="s">
        <v>67</v>
      </c>
      <c r="U11" s="7" t="s">
        <v>58</v>
      </c>
      <c r="V11" s="7" t="s">
        <v>81</v>
      </c>
      <c r="W11" s="7" t="s">
        <v>60</v>
      </c>
      <c r="X11" s="7" t="s">
        <v>61</v>
      </c>
      <c r="Y11" s="7" t="s">
        <v>74</v>
      </c>
      <c r="Z11" s="7" t="s">
        <v>40</v>
      </c>
      <c r="AA11" s="7" t="s">
        <v>37</v>
      </c>
      <c r="AB11" s="7" t="s">
        <v>55</v>
      </c>
      <c r="AC11" s="7" t="s">
        <v>56</v>
      </c>
      <c r="AD11" s="10"/>
      <c r="AE11" s="10"/>
      <c r="AF11" s="10"/>
    </row>
    <row r="12">
      <c r="A12" s="7">
        <v>11.0</v>
      </c>
      <c r="B12" s="7">
        <v>2.0</v>
      </c>
      <c r="C12" s="8" t="str">
        <f>VLOOKUP($A12, match_results!$A$1:$J$58, 4, FALSE)</f>
        <v>APBR</v>
      </c>
      <c r="D12" s="8" t="str">
        <f>VLOOKUP($A12, match_results!$A$1:$J$58, 5, FALSE)</f>
        <v>SYS</v>
      </c>
      <c r="E12" s="9" t="s">
        <v>87</v>
      </c>
      <c r="F12" s="8" t="str">
        <f t="shared" si="1"/>
        <v>R</v>
      </c>
      <c r="G12" s="7" t="s">
        <v>88</v>
      </c>
      <c r="H12" s="7" t="s">
        <v>89</v>
      </c>
      <c r="I12" s="7">
        <v>19.0</v>
      </c>
      <c r="J12" s="7" t="s">
        <v>62</v>
      </c>
      <c r="K12" s="7" t="s">
        <v>47</v>
      </c>
      <c r="L12" s="7" t="s">
        <v>53</v>
      </c>
      <c r="M12" s="7" t="s">
        <v>67</v>
      </c>
      <c r="N12" s="7" t="s">
        <v>43</v>
      </c>
      <c r="O12" s="7" t="s">
        <v>82</v>
      </c>
      <c r="P12" s="7" t="s">
        <v>48</v>
      </c>
      <c r="Q12" s="7" t="s">
        <v>38</v>
      </c>
      <c r="R12" s="7" t="s">
        <v>34</v>
      </c>
      <c r="S12" s="7" t="s">
        <v>60</v>
      </c>
      <c r="T12" s="7" t="s">
        <v>37</v>
      </c>
      <c r="U12" s="7" t="s">
        <v>89</v>
      </c>
      <c r="V12" s="7" t="s">
        <v>31</v>
      </c>
      <c r="W12" s="7" t="s">
        <v>61</v>
      </c>
      <c r="X12" s="7" t="s">
        <v>58</v>
      </c>
      <c r="Y12" s="7" t="s">
        <v>74</v>
      </c>
      <c r="Z12" s="7" t="s">
        <v>46</v>
      </c>
      <c r="AA12" s="7" t="s">
        <v>40</v>
      </c>
      <c r="AB12" s="7" t="s">
        <v>56</v>
      </c>
      <c r="AC12" s="7" t="s">
        <v>55</v>
      </c>
      <c r="AD12" s="10"/>
      <c r="AE12" s="10"/>
      <c r="AF12" s="10"/>
    </row>
    <row r="13">
      <c r="A13" s="7">
        <v>12.0</v>
      </c>
      <c r="B13" s="7">
        <v>3.0</v>
      </c>
      <c r="C13" s="8" t="str">
        <f>VLOOKUP($A13, match_results!$A$1:$J$58, 4, FALSE)</f>
        <v>APBR</v>
      </c>
      <c r="D13" s="8" t="str">
        <f>VLOOKUP($A13, match_results!$A$1:$J$58, 5, FALSE)</f>
        <v>SYS</v>
      </c>
      <c r="E13" s="11" t="s">
        <v>85</v>
      </c>
      <c r="F13" s="8" t="str">
        <f t="shared" si="1"/>
        <v>B</v>
      </c>
      <c r="G13" s="7" t="s">
        <v>90</v>
      </c>
      <c r="H13" s="7" t="s">
        <v>46</v>
      </c>
      <c r="I13" s="7">
        <v>11.0</v>
      </c>
      <c r="J13" s="7" t="s">
        <v>46</v>
      </c>
      <c r="K13" s="7" t="s">
        <v>41</v>
      </c>
      <c r="L13" s="7" t="s">
        <v>53</v>
      </c>
      <c r="M13" s="7" t="s">
        <v>71</v>
      </c>
      <c r="N13" s="7" t="s">
        <v>91</v>
      </c>
      <c r="O13" s="7" t="s">
        <v>61</v>
      </c>
      <c r="P13" s="7" t="s">
        <v>58</v>
      </c>
      <c r="Q13" s="7" t="s">
        <v>82</v>
      </c>
      <c r="R13" s="7" t="s">
        <v>44</v>
      </c>
      <c r="S13" s="7" t="s">
        <v>56</v>
      </c>
      <c r="T13" s="7" t="s">
        <v>47</v>
      </c>
      <c r="U13" s="7" t="s">
        <v>31</v>
      </c>
      <c r="V13" s="7" t="s">
        <v>40</v>
      </c>
      <c r="W13" s="7" t="s">
        <v>48</v>
      </c>
      <c r="X13" s="7" t="s">
        <v>49</v>
      </c>
      <c r="Y13" s="7" t="s">
        <v>74</v>
      </c>
      <c r="Z13" s="7" t="s">
        <v>37</v>
      </c>
      <c r="AA13" s="7" t="s">
        <v>38</v>
      </c>
      <c r="AB13" s="7" t="s">
        <v>57</v>
      </c>
      <c r="AC13" s="7" t="s">
        <v>62</v>
      </c>
      <c r="AD13" s="10"/>
      <c r="AE13" s="10"/>
      <c r="AF13" s="10"/>
    </row>
    <row r="14">
      <c r="A14" s="12">
        <v>13.0</v>
      </c>
      <c r="B14" s="12">
        <v>4.0</v>
      </c>
      <c r="C14" s="13" t="str">
        <f>VLOOKUP($A14, match_results!$A$1:$J$58, 4, FALSE)</f>
        <v>SYS</v>
      </c>
      <c r="D14" s="13" t="str">
        <f>VLOOKUP($A14, match_results!$A$1:$J$58, 5, FALSE)</f>
        <v>APBR</v>
      </c>
      <c r="E14" s="14" t="s">
        <v>85</v>
      </c>
      <c r="F14" s="13" t="str">
        <f t="shared" si="1"/>
        <v>R</v>
      </c>
      <c r="G14" s="12" t="s">
        <v>92</v>
      </c>
      <c r="H14" s="12" t="s">
        <v>44</v>
      </c>
      <c r="I14" s="12">
        <v>17.0</v>
      </c>
      <c r="J14" s="12" t="s">
        <v>47</v>
      </c>
      <c r="K14" s="12" t="s">
        <v>41</v>
      </c>
      <c r="L14" s="12" t="s">
        <v>60</v>
      </c>
      <c r="M14" s="12" t="s">
        <v>56</v>
      </c>
      <c r="N14" s="12" t="s">
        <v>43</v>
      </c>
      <c r="O14" s="12" t="s">
        <v>74</v>
      </c>
      <c r="P14" s="12" t="s">
        <v>40</v>
      </c>
      <c r="Q14" s="12" t="s">
        <v>46</v>
      </c>
      <c r="R14" s="12" t="s">
        <v>54</v>
      </c>
      <c r="S14" s="12" t="s">
        <v>34</v>
      </c>
      <c r="T14" s="12" t="s">
        <v>38</v>
      </c>
      <c r="U14" s="12" t="s">
        <v>58</v>
      </c>
      <c r="V14" s="12" t="s">
        <v>44</v>
      </c>
      <c r="W14" s="12" t="s">
        <v>78</v>
      </c>
      <c r="X14" s="12" t="s">
        <v>57</v>
      </c>
      <c r="Y14" s="12" t="s">
        <v>37</v>
      </c>
      <c r="Z14" s="12" t="s">
        <v>61</v>
      </c>
      <c r="AA14" s="12" t="s">
        <v>48</v>
      </c>
      <c r="AB14" s="12" t="s">
        <v>89</v>
      </c>
      <c r="AC14" s="12" t="s">
        <v>32</v>
      </c>
      <c r="AD14" s="15"/>
      <c r="AE14" s="15"/>
      <c r="AF14" s="15"/>
    </row>
    <row r="15">
      <c r="A15" s="7">
        <v>14.0</v>
      </c>
      <c r="B15" s="7">
        <v>1.0</v>
      </c>
      <c r="C15" s="8" t="str">
        <f>VLOOKUP($A15, match_results!$A$1:$J$58, 4, FALSE)</f>
        <v>BG</v>
      </c>
      <c r="D15" s="8" t="str">
        <f>VLOOKUP($A15, match_results!$A$1:$J$58, 5, FALSE)</f>
        <v>GEEK</v>
      </c>
      <c r="E15" s="9" t="s">
        <v>93</v>
      </c>
      <c r="F15" s="8" t="str">
        <f t="shared" si="1"/>
        <v>R</v>
      </c>
      <c r="G15" s="7" t="s">
        <v>94</v>
      </c>
      <c r="H15" s="7" t="s">
        <v>53</v>
      </c>
      <c r="I15" s="7">
        <v>21.0</v>
      </c>
      <c r="J15" s="7" t="s">
        <v>47</v>
      </c>
      <c r="K15" s="7" t="s">
        <v>55</v>
      </c>
      <c r="L15" s="7" t="s">
        <v>65</v>
      </c>
      <c r="M15" s="7" t="s">
        <v>78</v>
      </c>
      <c r="N15" s="7" t="s">
        <v>50</v>
      </c>
      <c r="O15" s="7" t="s">
        <v>32</v>
      </c>
      <c r="P15" s="7" t="s">
        <v>62</v>
      </c>
      <c r="Q15" s="7" t="s">
        <v>74</v>
      </c>
      <c r="R15" s="7" t="s">
        <v>40</v>
      </c>
      <c r="S15" s="7" t="s">
        <v>45</v>
      </c>
      <c r="T15" s="7" t="s">
        <v>58</v>
      </c>
      <c r="U15" s="7" t="s">
        <v>41</v>
      </c>
      <c r="V15" s="7" t="s">
        <v>42</v>
      </c>
      <c r="W15" s="7" t="s">
        <v>53</v>
      </c>
      <c r="X15" s="7" t="s">
        <v>95</v>
      </c>
      <c r="Y15" s="7" t="s">
        <v>46</v>
      </c>
      <c r="Z15" s="7" t="s">
        <v>37</v>
      </c>
      <c r="AA15" s="7" t="s">
        <v>48</v>
      </c>
      <c r="AB15" s="7" t="s">
        <v>56</v>
      </c>
      <c r="AC15" s="7" t="s">
        <v>67</v>
      </c>
      <c r="AD15" s="10"/>
      <c r="AE15" s="10"/>
      <c r="AF15" s="10"/>
    </row>
    <row r="16">
      <c r="A16" s="7">
        <v>15.0</v>
      </c>
      <c r="B16" s="7">
        <v>2.0</v>
      </c>
      <c r="C16" s="8" t="str">
        <f>VLOOKUP($A16, match_results!$A$1:$J$58, 4, FALSE)</f>
        <v>GEEK</v>
      </c>
      <c r="D16" s="8" t="str">
        <f>VLOOKUP($A16, match_results!$A$1:$J$58, 5, FALSE)</f>
        <v>BG</v>
      </c>
      <c r="E16" s="9" t="s">
        <v>96</v>
      </c>
      <c r="F16" s="8" t="str">
        <f t="shared" si="1"/>
        <v>R</v>
      </c>
      <c r="G16" s="7" t="s">
        <v>97</v>
      </c>
      <c r="H16" s="7" t="s">
        <v>47</v>
      </c>
      <c r="I16" s="7">
        <v>23.0</v>
      </c>
      <c r="J16" s="7" t="s">
        <v>41</v>
      </c>
      <c r="K16" s="7" t="s">
        <v>55</v>
      </c>
      <c r="L16" s="7" t="s">
        <v>78</v>
      </c>
      <c r="M16" s="7" t="s">
        <v>35</v>
      </c>
      <c r="N16" s="7" t="s">
        <v>38</v>
      </c>
      <c r="O16" s="7" t="s">
        <v>46</v>
      </c>
      <c r="P16" s="7" t="s">
        <v>65</v>
      </c>
      <c r="Q16" s="7" t="s">
        <v>37</v>
      </c>
      <c r="R16" s="7" t="s">
        <v>50</v>
      </c>
      <c r="S16" s="7" t="s">
        <v>56</v>
      </c>
      <c r="T16" s="7" t="s">
        <v>47</v>
      </c>
      <c r="U16" s="7" t="s">
        <v>32</v>
      </c>
      <c r="V16" s="7" t="s">
        <v>98</v>
      </c>
      <c r="W16" s="7" t="s">
        <v>67</v>
      </c>
      <c r="X16" s="7" t="s">
        <v>99</v>
      </c>
      <c r="Y16" s="7" t="s">
        <v>62</v>
      </c>
      <c r="Z16" s="7" t="s">
        <v>74</v>
      </c>
      <c r="AA16" s="7" t="s">
        <v>48</v>
      </c>
      <c r="AB16" s="7" t="s">
        <v>45</v>
      </c>
      <c r="AC16" s="7" t="s">
        <v>40</v>
      </c>
      <c r="AD16" s="10"/>
      <c r="AE16" s="10"/>
      <c r="AF16" s="10"/>
    </row>
    <row r="17">
      <c r="A17" s="7">
        <v>16.0</v>
      </c>
      <c r="B17" s="7">
        <v>3.0</v>
      </c>
      <c r="C17" s="8" t="str">
        <f>VLOOKUP($A17, match_results!$A$1:$J$58, 4, FALSE)</f>
        <v>BG</v>
      </c>
      <c r="D17" s="8" t="str">
        <f>VLOOKUP($A17, match_results!$A$1:$J$58, 5, FALSE)</f>
        <v>GEEK</v>
      </c>
      <c r="E17" s="11" t="s">
        <v>96</v>
      </c>
      <c r="F17" s="8" t="str">
        <f t="shared" si="1"/>
        <v>B</v>
      </c>
      <c r="G17" s="7" t="s">
        <v>100</v>
      </c>
      <c r="H17" s="7" t="s">
        <v>55</v>
      </c>
      <c r="I17" s="7">
        <v>18.0</v>
      </c>
      <c r="J17" s="7" t="s">
        <v>41</v>
      </c>
      <c r="K17" s="7" t="s">
        <v>31</v>
      </c>
      <c r="L17" s="7" t="s">
        <v>55</v>
      </c>
      <c r="M17" s="7" t="s">
        <v>48</v>
      </c>
      <c r="N17" s="7" t="s">
        <v>99</v>
      </c>
      <c r="O17" s="7" t="s">
        <v>62</v>
      </c>
      <c r="P17" s="7" t="s">
        <v>32</v>
      </c>
      <c r="Q17" s="7" t="s">
        <v>74</v>
      </c>
      <c r="R17" s="7" t="s">
        <v>36</v>
      </c>
      <c r="S17" s="7" t="s">
        <v>67</v>
      </c>
      <c r="T17" s="7" t="s">
        <v>47</v>
      </c>
      <c r="U17" s="7" t="s">
        <v>58</v>
      </c>
      <c r="V17" s="7" t="s">
        <v>56</v>
      </c>
      <c r="W17" s="7" t="s">
        <v>35</v>
      </c>
      <c r="X17" s="7" t="s">
        <v>49</v>
      </c>
      <c r="Y17" s="7" t="s">
        <v>46</v>
      </c>
      <c r="Z17" s="7" t="s">
        <v>37</v>
      </c>
      <c r="AA17" s="7" t="s">
        <v>61</v>
      </c>
      <c r="AB17" s="7" t="s">
        <v>45</v>
      </c>
      <c r="AC17" s="7" t="s">
        <v>40</v>
      </c>
      <c r="AD17" s="10"/>
      <c r="AE17" s="10"/>
      <c r="AF17" s="10"/>
    </row>
    <row r="18">
      <c r="A18" s="7">
        <v>17.0</v>
      </c>
      <c r="B18" s="7">
        <v>4.0</v>
      </c>
      <c r="C18" s="8" t="str">
        <f>VLOOKUP($A18, match_results!$A$1:$J$58, 4, FALSE)</f>
        <v>GEEK</v>
      </c>
      <c r="D18" s="8" t="str">
        <f>VLOOKUP($A18, match_results!$A$1:$J$58, 5, FALSE)</f>
        <v>BG</v>
      </c>
      <c r="E18" s="11" t="s">
        <v>93</v>
      </c>
      <c r="F18" s="8" t="str">
        <f t="shared" si="1"/>
        <v>B</v>
      </c>
      <c r="G18" s="7" t="s">
        <v>101</v>
      </c>
      <c r="H18" s="7" t="s">
        <v>47</v>
      </c>
      <c r="I18" s="7">
        <v>23.0</v>
      </c>
      <c r="J18" s="7" t="s">
        <v>41</v>
      </c>
      <c r="K18" s="7" t="s">
        <v>60</v>
      </c>
      <c r="L18" s="7" t="s">
        <v>47</v>
      </c>
      <c r="M18" s="7" t="s">
        <v>102</v>
      </c>
      <c r="N18" s="7" t="s">
        <v>103</v>
      </c>
      <c r="O18" s="7" t="s">
        <v>46</v>
      </c>
      <c r="P18" s="7" t="s">
        <v>37</v>
      </c>
      <c r="Q18" s="7" t="s">
        <v>48</v>
      </c>
      <c r="R18" s="7" t="s">
        <v>99</v>
      </c>
      <c r="S18" s="7" t="s">
        <v>50</v>
      </c>
      <c r="T18" s="7" t="s">
        <v>42</v>
      </c>
      <c r="U18" s="7" t="s">
        <v>65</v>
      </c>
      <c r="V18" s="7" t="s">
        <v>40</v>
      </c>
      <c r="W18" s="7" t="s">
        <v>58</v>
      </c>
      <c r="X18" s="7" t="s">
        <v>67</v>
      </c>
      <c r="Y18" s="7" t="s">
        <v>62</v>
      </c>
      <c r="Z18" s="7" t="s">
        <v>32</v>
      </c>
      <c r="AA18" s="7" t="s">
        <v>74</v>
      </c>
      <c r="AB18" s="7" t="s">
        <v>56</v>
      </c>
      <c r="AC18" s="7" t="s">
        <v>55</v>
      </c>
      <c r="AD18" s="10"/>
      <c r="AE18" s="10"/>
      <c r="AF18" s="10"/>
    </row>
    <row r="19">
      <c r="A19" s="12">
        <v>18.0</v>
      </c>
      <c r="B19" s="12">
        <v>5.0</v>
      </c>
      <c r="C19" s="13" t="str">
        <f>VLOOKUP($A19, match_results!$A$1:$J$58, 4, FALSE)</f>
        <v>BG</v>
      </c>
      <c r="D19" s="13" t="str">
        <f>VLOOKUP($A19, match_results!$A$1:$J$58, 5, FALSE)</f>
        <v>GEEK</v>
      </c>
      <c r="E19" s="14" t="s">
        <v>93</v>
      </c>
      <c r="F19" s="13" t="str">
        <f t="shared" si="1"/>
        <v>R</v>
      </c>
      <c r="G19" s="12" t="s">
        <v>104</v>
      </c>
      <c r="H19" s="12" t="s">
        <v>38</v>
      </c>
      <c r="I19" s="12">
        <v>13.0</v>
      </c>
      <c r="J19" s="12" t="s">
        <v>41</v>
      </c>
      <c r="K19" s="12" t="s">
        <v>58</v>
      </c>
      <c r="L19" s="12" t="s">
        <v>98</v>
      </c>
      <c r="M19" s="12" t="s">
        <v>53</v>
      </c>
      <c r="N19" s="12" t="s">
        <v>34</v>
      </c>
      <c r="O19" s="12" t="s">
        <v>62</v>
      </c>
      <c r="P19" s="12" t="s">
        <v>74</v>
      </c>
      <c r="Q19" s="12" t="s">
        <v>32</v>
      </c>
      <c r="R19" s="12" t="s">
        <v>31</v>
      </c>
      <c r="S19" s="12" t="s">
        <v>55</v>
      </c>
      <c r="T19" s="12" t="s">
        <v>102</v>
      </c>
      <c r="U19" s="12" t="s">
        <v>67</v>
      </c>
      <c r="V19" s="12" t="s">
        <v>99</v>
      </c>
      <c r="W19" s="12" t="s">
        <v>38</v>
      </c>
      <c r="X19" s="12" t="s">
        <v>47</v>
      </c>
      <c r="Y19" s="12" t="s">
        <v>37</v>
      </c>
      <c r="Z19" s="12" t="s">
        <v>48</v>
      </c>
      <c r="AA19" s="12" t="s">
        <v>46</v>
      </c>
      <c r="AB19" s="12" t="s">
        <v>56</v>
      </c>
      <c r="AC19" s="12" t="s">
        <v>40</v>
      </c>
      <c r="AD19" s="15"/>
      <c r="AE19" s="15"/>
      <c r="AF19" s="15"/>
    </row>
    <row r="20">
      <c r="A20" s="7">
        <v>19.0</v>
      </c>
      <c r="B20" s="7">
        <v>1.0</v>
      </c>
      <c r="C20" s="8" t="str">
        <f>VLOOKUP($A20, match_results!$A$1:$J$58, 4, FALSE)</f>
        <v>BLCK</v>
      </c>
      <c r="D20" s="8" t="str">
        <f>VLOOKUP($A20, match_results!$A$1:$J$58, 5, FALSE)</f>
        <v>FF</v>
      </c>
      <c r="E20" s="11" t="s">
        <v>68</v>
      </c>
      <c r="F20" s="8" t="str">
        <f t="shared" si="1"/>
        <v>B</v>
      </c>
      <c r="G20" s="7" t="s">
        <v>105</v>
      </c>
      <c r="H20" s="7" t="s">
        <v>55</v>
      </c>
      <c r="I20" s="7">
        <v>15.0</v>
      </c>
      <c r="J20" s="7" t="s">
        <v>55</v>
      </c>
      <c r="K20" s="7" t="s">
        <v>74</v>
      </c>
      <c r="L20" s="7" t="s">
        <v>73</v>
      </c>
      <c r="M20" s="7" t="s">
        <v>49</v>
      </c>
      <c r="N20" s="7" t="s">
        <v>33</v>
      </c>
      <c r="O20" s="7" t="s">
        <v>54</v>
      </c>
      <c r="P20" s="7" t="s">
        <v>48</v>
      </c>
      <c r="Q20" s="7" t="s">
        <v>46</v>
      </c>
      <c r="R20" s="7" t="s">
        <v>53</v>
      </c>
      <c r="S20" s="7" t="s">
        <v>43</v>
      </c>
      <c r="T20" s="7" t="s">
        <v>42</v>
      </c>
      <c r="U20" s="7" t="s">
        <v>31</v>
      </c>
      <c r="V20" s="7" t="s">
        <v>41</v>
      </c>
      <c r="W20" s="7" t="s">
        <v>61</v>
      </c>
      <c r="X20" s="7" t="s">
        <v>106</v>
      </c>
      <c r="Y20" s="7" t="s">
        <v>37</v>
      </c>
      <c r="Z20" s="7" t="s">
        <v>32</v>
      </c>
      <c r="AA20" s="7" t="s">
        <v>47</v>
      </c>
      <c r="AB20" s="7" t="s">
        <v>67</v>
      </c>
      <c r="AC20" s="7" t="s">
        <v>71</v>
      </c>
      <c r="AD20" s="10"/>
      <c r="AE20" s="10"/>
      <c r="AF20" s="10"/>
    </row>
    <row r="21">
      <c r="A21" s="7">
        <v>20.0</v>
      </c>
      <c r="B21" s="7">
        <v>2.0</v>
      </c>
      <c r="C21" s="8" t="str">
        <f>VLOOKUP($A21, match_results!$A$1:$J$58, 4, FALSE)</f>
        <v>FF</v>
      </c>
      <c r="D21" s="8" t="str">
        <f>VLOOKUP($A21, match_results!$A$1:$J$58, 5, FALSE)</f>
        <v>BLCK</v>
      </c>
      <c r="E21" s="11" t="s">
        <v>51</v>
      </c>
      <c r="F21" s="8" t="str">
        <f t="shared" si="1"/>
        <v>B</v>
      </c>
      <c r="G21" s="7" t="s">
        <v>107</v>
      </c>
      <c r="H21" s="7" t="s">
        <v>108</v>
      </c>
      <c r="I21" s="7">
        <v>15.0</v>
      </c>
      <c r="J21" s="7" t="s">
        <v>32</v>
      </c>
      <c r="K21" s="7" t="s">
        <v>53</v>
      </c>
      <c r="L21" s="7" t="s">
        <v>50</v>
      </c>
      <c r="M21" s="7" t="s">
        <v>108</v>
      </c>
      <c r="N21" s="7" t="s">
        <v>98</v>
      </c>
      <c r="O21" s="7" t="s">
        <v>37</v>
      </c>
      <c r="P21" s="7" t="s">
        <v>74</v>
      </c>
      <c r="Q21" s="7" t="s">
        <v>45</v>
      </c>
      <c r="R21" s="7" t="s">
        <v>67</v>
      </c>
      <c r="S21" s="7" t="s">
        <v>70</v>
      </c>
      <c r="T21" s="7" t="s">
        <v>31</v>
      </c>
      <c r="U21" s="7" t="s">
        <v>73</v>
      </c>
      <c r="V21" s="7" t="s">
        <v>55</v>
      </c>
      <c r="W21" s="7" t="s">
        <v>49</v>
      </c>
      <c r="X21" s="7" t="s">
        <v>39</v>
      </c>
      <c r="Y21" s="7" t="s">
        <v>48</v>
      </c>
      <c r="Z21" s="7" t="s">
        <v>46</v>
      </c>
      <c r="AA21" s="7" t="s">
        <v>47</v>
      </c>
      <c r="AB21" s="7" t="s">
        <v>42</v>
      </c>
      <c r="AC21" s="7" t="s">
        <v>109</v>
      </c>
      <c r="AD21" s="10"/>
      <c r="AE21" s="10"/>
      <c r="AF21" s="10"/>
    </row>
    <row r="22">
      <c r="A22" s="7">
        <v>21.0</v>
      </c>
      <c r="B22" s="7">
        <v>3.0</v>
      </c>
      <c r="C22" s="8" t="str">
        <f>VLOOKUP($A22, match_results!$A$1:$J$58, 4, FALSE)</f>
        <v>BLCK</v>
      </c>
      <c r="D22" s="8" t="str">
        <f>VLOOKUP($A22, match_results!$A$1:$J$58, 5, FALSE)</f>
        <v>FF</v>
      </c>
      <c r="E22" s="11" t="s">
        <v>68</v>
      </c>
      <c r="F22" s="8" t="str">
        <f t="shared" si="1"/>
        <v>B</v>
      </c>
      <c r="G22" s="7" t="s">
        <v>83</v>
      </c>
      <c r="H22" s="7" t="s">
        <v>67</v>
      </c>
      <c r="I22" s="7">
        <v>18.0</v>
      </c>
      <c r="J22" s="7" t="s">
        <v>55</v>
      </c>
      <c r="K22" s="7" t="s">
        <v>67</v>
      </c>
      <c r="L22" s="7" t="s">
        <v>70</v>
      </c>
      <c r="M22" s="7" t="s">
        <v>57</v>
      </c>
      <c r="N22" s="7" t="s">
        <v>33</v>
      </c>
      <c r="O22" s="7" t="s">
        <v>54</v>
      </c>
      <c r="P22" s="7" t="s">
        <v>46</v>
      </c>
      <c r="Q22" s="7" t="s">
        <v>48</v>
      </c>
      <c r="R22" s="7" t="s">
        <v>108</v>
      </c>
      <c r="S22" s="7" t="s">
        <v>73</v>
      </c>
      <c r="T22" s="7" t="s">
        <v>31</v>
      </c>
      <c r="U22" s="7" t="s">
        <v>32</v>
      </c>
      <c r="V22" s="7" t="s">
        <v>56</v>
      </c>
      <c r="W22" s="7" t="s">
        <v>44</v>
      </c>
      <c r="X22" s="7" t="s">
        <v>89</v>
      </c>
      <c r="Y22" s="7" t="s">
        <v>37</v>
      </c>
      <c r="Z22" s="7" t="s">
        <v>74</v>
      </c>
      <c r="AA22" s="7" t="s">
        <v>47</v>
      </c>
      <c r="AB22" s="7" t="s">
        <v>34</v>
      </c>
      <c r="AC22" s="7" t="s">
        <v>78</v>
      </c>
      <c r="AD22" s="10"/>
      <c r="AE22" s="10"/>
      <c r="AF22" s="10"/>
    </row>
    <row r="23">
      <c r="A23" s="12">
        <v>22.0</v>
      </c>
      <c r="B23" s="12">
        <v>4.0</v>
      </c>
      <c r="C23" s="13" t="str">
        <f>VLOOKUP($A23, match_results!$A$1:$J$58, 4, FALSE)</f>
        <v>FF</v>
      </c>
      <c r="D23" s="13" t="str">
        <f>VLOOKUP($A23, match_results!$A$1:$J$58, 5, FALSE)</f>
        <v>BLCK</v>
      </c>
      <c r="E23" s="14" t="s">
        <v>68</v>
      </c>
      <c r="F23" s="13" t="str">
        <f t="shared" si="1"/>
        <v>R</v>
      </c>
      <c r="G23" s="12" t="s">
        <v>105</v>
      </c>
      <c r="H23" s="12" t="s">
        <v>55</v>
      </c>
      <c r="I23" s="12">
        <v>18.0</v>
      </c>
      <c r="J23" s="12" t="s">
        <v>32</v>
      </c>
      <c r="K23" s="12" t="s">
        <v>108</v>
      </c>
      <c r="L23" s="12" t="s">
        <v>53</v>
      </c>
      <c r="M23" s="12" t="s">
        <v>36</v>
      </c>
      <c r="N23" s="12" t="s">
        <v>35</v>
      </c>
      <c r="O23" s="12" t="s">
        <v>37</v>
      </c>
      <c r="P23" s="12" t="s">
        <v>74</v>
      </c>
      <c r="Q23" s="12" t="s">
        <v>67</v>
      </c>
      <c r="R23" s="12" t="s">
        <v>38</v>
      </c>
      <c r="S23" s="12" t="s">
        <v>33</v>
      </c>
      <c r="T23" s="12" t="s">
        <v>55</v>
      </c>
      <c r="U23" s="12" t="s">
        <v>70</v>
      </c>
      <c r="V23" s="12" t="s">
        <v>78</v>
      </c>
      <c r="W23" s="12" t="s">
        <v>41</v>
      </c>
      <c r="X23" s="12" t="s">
        <v>62</v>
      </c>
      <c r="Y23" s="12" t="s">
        <v>48</v>
      </c>
      <c r="Z23" s="12" t="s">
        <v>46</v>
      </c>
      <c r="AA23" s="12" t="s">
        <v>47</v>
      </c>
      <c r="AB23" s="12" t="s">
        <v>50</v>
      </c>
      <c r="AC23" s="12" t="s">
        <v>98</v>
      </c>
      <c r="AD23" s="15"/>
      <c r="AE23" s="15"/>
      <c r="AF23" s="15"/>
    </row>
    <row r="24">
      <c r="A24" s="7">
        <v>23.0</v>
      </c>
      <c r="B24" s="7">
        <v>1.0</v>
      </c>
      <c r="C24" s="8" t="str">
        <f>VLOOKUP($A24, match_results!$A$1:$J$58, 4, FALSE)</f>
        <v>BG</v>
      </c>
      <c r="D24" s="8" t="str">
        <f>VLOOKUP($A24, match_results!$A$1:$J$58, 5, FALSE)</f>
        <v>SYS</v>
      </c>
      <c r="E24" s="9" t="s">
        <v>87</v>
      </c>
      <c r="F24" s="8" t="str">
        <f t="shared" si="1"/>
        <v>R</v>
      </c>
      <c r="G24" s="7" t="s">
        <v>88</v>
      </c>
      <c r="H24" s="7" t="s">
        <v>34</v>
      </c>
      <c r="I24" s="7">
        <v>14.0</v>
      </c>
      <c r="J24" s="7" t="s">
        <v>40</v>
      </c>
      <c r="K24" s="7" t="s">
        <v>99</v>
      </c>
      <c r="L24" s="7" t="s">
        <v>31</v>
      </c>
      <c r="M24" s="7" t="s">
        <v>73</v>
      </c>
      <c r="N24" s="7" t="s">
        <v>63</v>
      </c>
      <c r="O24" s="7" t="s">
        <v>61</v>
      </c>
      <c r="P24" s="7" t="s">
        <v>48</v>
      </c>
      <c r="Q24" s="7" t="s">
        <v>58</v>
      </c>
      <c r="R24" s="7" t="s">
        <v>56</v>
      </c>
      <c r="S24" s="7" t="s">
        <v>74</v>
      </c>
      <c r="T24" s="7" t="s">
        <v>41</v>
      </c>
      <c r="U24" s="7" t="s">
        <v>55</v>
      </c>
      <c r="V24" s="7" t="s">
        <v>34</v>
      </c>
      <c r="W24" s="7" t="s">
        <v>53</v>
      </c>
      <c r="X24" s="7" t="s">
        <v>95</v>
      </c>
      <c r="Y24" s="7" t="s">
        <v>46</v>
      </c>
      <c r="Z24" s="7" t="s">
        <v>37</v>
      </c>
      <c r="AA24" s="7" t="s">
        <v>47</v>
      </c>
      <c r="AB24" s="7" t="s">
        <v>42</v>
      </c>
      <c r="AC24" s="7" t="s">
        <v>67</v>
      </c>
      <c r="AD24" s="10"/>
      <c r="AE24" s="10"/>
      <c r="AF24" s="10"/>
    </row>
    <row r="25">
      <c r="A25" s="7">
        <v>24.0</v>
      </c>
      <c r="B25" s="7">
        <v>2.0</v>
      </c>
      <c r="C25" s="8" t="str">
        <f>VLOOKUP($A25, match_results!$A$1:$J$58, 4, FALSE)</f>
        <v>BG</v>
      </c>
      <c r="D25" s="8" t="str">
        <f>VLOOKUP($A25, match_results!$A$1:$J$58, 5, FALSE)</f>
        <v>SYS</v>
      </c>
      <c r="E25" s="9" t="s">
        <v>87</v>
      </c>
      <c r="F25" s="8" t="str">
        <f t="shared" si="1"/>
        <v>R</v>
      </c>
      <c r="G25" s="7" t="s">
        <v>110</v>
      </c>
      <c r="H25" s="7" t="s">
        <v>55</v>
      </c>
      <c r="I25" s="7">
        <v>14.0</v>
      </c>
      <c r="J25" s="7" t="s">
        <v>41</v>
      </c>
      <c r="K25" s="7" t="s">
        <v>42</v>
      </c>
      <c r="L25" s="7" t="s">
        <v>32</v>
      </c>
      <c r="M25" s="7" t="s">
        <v>74</v>
      </c>
      <c r="N25" s="7" t="s">
        <v>35</v>
      </c>
      <c r="O25" s="7" t="s">
        <v>61</v>
      </c>
      <c r="P25" s="7" t="s">
        <v>58</v>
      </c>
      <c r="Q25" s="7" t="s">
        <v>48</v>
      </c>
      <c r="R25" s="7" t="s">
        <v>81</v>
      </c>
      <c r="S25" s="7" t="s">
        <v>53</v>
      </c>
      <c r="T25" s="7" t="s">
        <v>55</v>
      </c>
      <c r="U25" s="7" t="s">
        <v>38</v>
      </c>
      <c r="V25" s="7" t="s">
        <v>67</v>
      </c>
      <c r="W25" s="7" t="s">
        <v>56</v>
      </c>
      <c r="X25" s="7" t="s">
        <v>34</v>
      </c>
      <c r="Y25" s="7" t="s">
        <v>37</v>
      </c>
      <c r="Z25" s="7" t="s">
        <v>46</v>
      </c>
      <c r="AA25" s="7" t="s">
        <v>47</v>
      </c>
      <c r="AB25" s="7" t="s">
        <v>40</v>
      </c>
      <c r="AC25" s="7" t="s">
        <v>45</v>
      </c>
      <c r="AD25" s="10"/>
      <c r="AE25" s="10"/>
      <c r="AF25" s="10"/>
    </row>
    <row r="26">
      <c r="A26" s="12">
        <v>25.0</v>
      </c>
      <c r="B26" s="12">
        <v>3.0</v>
      </c>
      <c r="C26" s="13" t="str">
        <f>VLOOKUP($A26, match_results!$A$1:$J$58, 4, FALSE)</f>
        <v>SYS</v>
      </c>
      <c r="D26" s="13" t="str">
        <f>VLOOKUP($A26, match_results!$A$1:$J$58, 5, FALSE)</f>
        <v>BG</v>
      </c>
      <c r="E26" s="16" t="s">
        <v>87</v>
      </c>
      <c r="F26" s="13" t="str">
        <f t="shared" si="1"/>
        <v>B</v>
      </c>
      <c r="G26" s="12" t="s">
        <v>110</v>
      </c>
      <c r="H26" s="12" t="s">
        <v>55</v>
      </c>
      <c r="I26" s="12">
        <v>14.0</v>
      </c>
      <c r="J26" s="12" t="s">
        <v>55</v>
      </c>
      <c r="K26" s="12" t="s">
        <v>67</v>
      </c>
      <c r="L26" s="12" t="s">
        <v>95</v>
      </c>
      <c r="M26" s="12" t="s">
        <v>81</v>
      </c>
      <c r="N26" s="12" t="s">
        <v>111</v>
      </c>
      <c r="O26" s="12" t="s">
        <v>37</v>
      </c>
      <c r="P26" s="12" t="s">
        <v>47</v>
      </c>
      <c r="Q26" s="12" t="s">
        <v>58</v>
      </c>
      <c r="R26" s="12" t="s">
        <v>42</v>
      </c>
      <c r="S26" s="12" t="s">
        <v>78</v>
      </c>
      <c r="T26" s="12" t="s">
        <v>38</v>
      </c>
      <c r="U26" s="12" t="s">
        <v>41</v>
      </c>
      <c r="V26" s="12" t="s">
        <v>40</v>
      </c>
      <c r="W26" s="12" t="s">
        <v>34</v>
      </c>
      <c r="X26" s="12" t="s">
        <v>112</v>
      </c>
      <c r="Y26" s="12" t="s">
        <v>48</v>
      </c>
      <c r="Z26" s="12" t="s">
        <v>43</v>
      </c>
      <c r="AA26" s="12" t="s">
        <v>61</v>
      </c>
      <c r="AB26" s="12" t="s">
        <v>53</v>
      </c>
      <c r="AC26" s="12" t="s">
        <v>56</v>
      </c>
      <c r="AD26" s="15"/>
      <c r="AE26" s="15"/>
      <c r="AF26" s="15"/>
    </row>
    <row r="27">
      <c r="A27" s="7">
        <v>26.0</v>
      </c>
      <c r="B27" s="7">
        <v>1.0</v>
      </c>
      <c r="C27" s="8" t="str">
        <f>VLOOKUP($A27, match_results!$A$1:$J$58, 4, FALSE)</f>
        <v>DEVU</v>
      </c>
      <c r="D27" s="8" t="str">
        <f>VLOOKUP($A27, match_results!$A$1:$J$58, 5, FALSE)</f>
        <v>ONIC</v>
      </c>
      <c r="E27" s="9" t="s">
        <v>75</v>
      </c>
      <c r="F27" s="8" t="str">
        <f t="shared" si="1"/>
        <v>R</v>
      </c>
      <c r="G27" s="7" t="s">
        <v>113</v>
      </c>
      <c r="H27" s="7" t="s">
        <v>73</v>
      </c>
      <c r="I27" s="7">
        <v>19.0</v>
      </c>
      <c r="J27" s="7" t="s">
        <v>55</v>
      </c>
      <c r="K27" s="7" t="s">
        <v>31</v>
      </c>
      <c r="L27" s="7" t="s">
        <v>41</v>
      </c>
      <c r="M27" s="7" t="s">
        <v>74</v>
      </c>
      <c r="N27" s="7" t="s">
        <v>78</v>
      </c>
      <c r="O27" s="7" t="s">
        <v>48</v>
      </c>
      <c r="P27" s="7" t="s">
        <v>54</v>
      </c>
      <c r="Q27" s="7" t="s">
        <v>61</v>
      </c>
      <c r="R27" s="7" t="s">
        <v>56</v>
      </c>
      <c r="S27" s="7" t="s">
        <v>111</v>
      </c>
      <c r="T27" s="7" t="s">
        <v>80</v>
      </c>
      <c r="U27" s="7" t="s">
        <v>73</v>
      </c>
      <c r="V27" s="7" t="s">
        <v>37</v>
      </c>
      <c r="W27" s="7" t="s">
        <v>60</v>
      </c>
      <c r="X27" s="7" t="s">
        <v>114</v>
      </c>
      <c r="Y27" s="7" t="s">
        <v>58</v>
      </c>
      <c r="Z27" s="7" t="s">
        <v>47</v>
      </c>
      <c r="AA27" s="7" t="s">
        <v>46</v>
      </c>
      <c r="AB27" s="7" t="s">
        <v>45</v>
      </c>
      <c r="AC27" s="7" t="s">
        <v>34</v>
      </c>
      <c r="AD27" s="10"/>
      <c r="AE27" s="10"/>
      <c r="AF27" s="10"/>
    </row>
    <row r="28">
      <c r="A28" s="7">
        <v>27.0</v>
      </c>
      <c r="B28" s="7">
        <v>2.0</v>
      </c>
      <c r="C28" s="8" t="str">
        <f>VLOOKUP($A28, match_results!$A$1:$J$58, 4, FALSE)</f>
        <v>ONIC</v>
      </c>
      <c r="D28" s="8" t="str">
        <f>VLOOKUP($A28, match_results!$A$1:$J$58, 5, FALSE)</f>
        <v>DEVU</v>
      </c>
      <c r="E28" s="11" t="s">
        <v>75</v>
      </c>
      <c r="F28" s="8" t="str">
        <f t="shared" si="1"/>
        <v>B</v>
      </c>
      <c r="G28" s="7" t="s">
        <v>113</v>
      </c>
      <c r="H28" s="7" t="s">
        <v>60</v>
      </c>
      <c r="I28" s="7">
        <v>17.0</v>
      </c>
      <c r="J28" s="7" t="s">
        <v>73</v>
      </c>
      <c r="K28" s="7" t="s">
        <v>55</v>
      </c>
      <c r="L28" s="7" t="s">
        <v>67</v>
      </c>
      <c r="M28" s="7" t="s">
        <v>60</v>
      </c>
      <c r="N28" s="7" t="s">
        <v>111</v>
      </c>
      <c r="O28" s="7" t="s">
        <v>58</v>
      </c>
      <c r="P28" s="7" t="s">
        <v>56</v>
      </c>
      <c r="Q28" s="7" t="s">
        <v>41</v>
      </c>
      <c r="R28" s="7" t="s">
        <v>31</v>
      </c>
      <c r="S28" s="7" t="s">
        <v>35</v>
      </c>
      <c r="T28" s="7" t="s">
        <v>40</v>
      </c>
      <c r="U28" s="7" t="s">
        <v>42</v>
      </c>
      <c r="V28" s="7" t="s">
        <v>44</v>
      </c>
      <c r="W28" s="7" t="s">
        <v>38</v>
      </c>
      <c r="X28" s="7" t="s">
        <v>43</v>
      </c>
      <c r="Y28" s="7" t="s">
        <v>47</v>
      </c>
      <c r="Z28" s="7" t="s">
        <v>46</v>
      </c>
      <c r="AA28" s="7" t="s">
        <v>48</v>
      </c>
      <c r="AB28" s="7" t="s">
        <v>74</v>
      </c>
      <c r="AC28" s="7" t="s">
        <v>53</v>
      </c>
      <c r="AD28" s="10"/>
      <c r="AE28" s="10"/>
      <c r="AF28" s="10"/>
    </row>
    <row r="29">
      <c r="A29" s="12">
        <v>28.0</v>
      </c>
      <c r="B29" s="12">
        <v>3.0</v>
      </c>
      <c r="C29" s="13" t="str">
        <f>VLOOKUP($A29, match_results!$A$1:$J$58, 4, FALSE)</f>
        <v>DEVU</v>
      </c>
      <c r="D29" s="13" t="str">
        <f>VLOOKUP($A29, match_results!$A$1:$J$58, 5, FALSE)</f>
        <v>ONIC</v>
      </c>
      <c r="E29" s="12" t="s">
        <v>75</v>
      </c>
      <c r="F29" s="13" t="str">
        <f t="shared" si="1"/>
        <v>R</v>
      </c>
      <c r="G29" s="12" t="s">
        <v>76</v>
      </c>
      <c r="H29" s="12" t="s">
        <v>41</v>
      </c>
      <c r="I29" s="12">
        <v>22.0</v>
      </c>
      <c r="J29" s="12" t="s">
        <v>55</v>
      </c>
      <c r="K29" s="12" t="s">
        <v>31</v>
      </c>
      <c r="L29" s="12" t="s">
        <v>53</v>
      </c>
      <c r="M29" s="12" t="s">
        <v>81</v>
      </c>
      <c r="N29" s="12" t="s">
        <v>63</v>
      </c>
      <c r="O29" s="12" t="s">
        <v>54</v>
      </c>
      <c r="P29" s="12" t="s">
        <v>48</v>
      </c>
      <c r="Q29" s="12" t="s">
        <v>61</v>
      </c>
      <c r="R29" s="12" t="s">
        <v>32</v>
      </c>
      <c r="S29" s="12" t="s">
        <v>80</v>
      </c>
      <c r="T29" s="12" t="s">
        <v>73</v>
      </c>
      <c r="U29" s="12" t="s">
        <v>41</v>
      </c>
      <c r="V29" s="12" t="s">
        <v>45</v>
      </c>
      <c r="W29" s="12" t="s">
        <v>43</v>
      </c>
      <c r="X29" s="12" t="s">
        <v>65</v>
      </c>
      <c r="Y29" s="12" t="s">
        <v>58</v>
      </c>
      <c r="Z29" s="12" t="s">
        <v>47</v>
      </c>
      <c r="AA29" s="12" t="s">
        <v>46</v>
      </c>
      <c r="AB29" s="12" t="s">
        <v>50</v>
      </c>
      <c r="AC29" s="12" t="s">
        <v>36</v>
      </c>
      <c r="AD29" s="15"/>
      <c r="AE29" s="15"/>
      <c r="AF29" s="15"/>
    </row>
    <row r="30">
      <c r="A30" s="7">
        <v>29.0</v>
      </c>
      <c r="B30" s="7">
        <v>1.0</v>
      </c>
      <c r="C30" s="8" t="str">
        <f>VLOOKUP($A30, match_results!$A$1:$J$58, 4, FALSE)</f>
        <v>GEEK</v>
      </c>
      <c r="D30" s="8" t="str">
        <f>VLOOKUP($A30, match_results!$A$1:$J$58, 5, FALSE)</f>
        <v>APBR</v>
      </c>
      <c r="E30" s="7" t="s">
        <v>85</v>
      </c>
      <c r="F30" s="8" t="str">
        <f t="shared" si="1"/>
        <v>R</v>
      </c>
      <c r="G30" s="7" t="s">
        <v>115</v>
      </c>
      <c r="H30" s="7" t="s">
        <v>74</v>
      </c>
      <c r="I30" s="7">
        <v>23.0</v>
      </c>
      <c r="J30" s="7" t="s">
        <v>41</v>
      </c>
      <c r="K30" s="7" t="s">
        <v>78</v>
      </c>
      <c r="L30" s="7" t="s">
        <v>55</v>
      </c>
      <c r="M30" s="7" t="s">
        <v>53</v>
      </c>
      <c r="N30" s="7" t="s">
        <v>109</v>
      </c>
      <c r="O30" s="7" t="s">
        <v>48</v>
      </c>
      <c r="P30" s="7" t="s">
        <v>38</v>
      </c>
      <c r="Q30" s="7" t="s">
        <v>46</v>
      </c>
      <c r="R30" s="7" t="s">
        <v>57</v>
      </c>
      <c r="S30" s="7" t="s">
        <v>71</v>
      </c>
      <c r="T30" s="7" t="s">
        <v>74</v>
      </c>
      <c r="U30" s="7" t="s">
        <v>42</v>
      </c>
      <c r="V30" s="7" t="s">
        <v>44</v>
      </c>
      <c r="W30" s="7" t="s">
        <v>60</v>
      </c>
      <c r="X30" s="7" t="s">
        <v>43</v>
      </c>
      <c r="Y30" s="7" t="s">
        <v>37</v>
      </c>
      <c r="Z30" s="7" t="s">
        <v>47</v>
      </c>
      <c r="AA30" s="7" t="s">
        <v>58</v>
      </c>
      <c r="AB30" s="7" t="s">
        <v>31</v>
      </c>
      <c r="AC30" s="7" t="s">
        <v>56</v>
      </c>
      <c r="AD30" s="10"/>
      <c r="AE30" s="10"/>
      <c r="AF30" s="10"/>
    </row>
    <row r="31">
      <c r="A31" s="7">
        <v>30.0</v>
      </c>
      <c r="B31" s="7">
        <v>2.0</v>
      </c>
      <c r="C31" s="8" t="str">
        <f>VLOOKUP($A31, match_results!$A$1:$J$58, 4, FALSE)</f>
        <v>GEEK</v>
      </c>
      <c r="D31" s="8" t="str">
        <f>VLOOKUP($A31, match_results!$A$1:$J$58, 5, FALSE)</f>
        <v>APBR</v>
      </c>
      <c r="E31" s="7" t="s">
        <v>93</v>
      </c>
      <c r="F31" s="8" t="str">
        <f t="shared" si="1"/>
        <v>B</v>
      </c>
      <c r="G31" s="7" t="s">
        <v>104</v>
      </c>
      <c r="H31" s="7" t="s">
        <v>62</v>
      </c>
      <c r="I31" s="7">
        <v>20.0</v>
      </c>
      <c r="J31" s="7" t="s">
        <v>41</v>
      </c>
      <c r="K31" s="7" t="s">
        <v>42</v>
      </c>
      <c r="L31" s="7" t="s">
        <v>32</v>
      </c>
      <c r="M31" s="7" t="s">
        <v>99</v>
      </c>
      <c r="N31" s="7" t="s">
        <v>62</v>
      </c>
      <c r="O31" s="7" t="s">
        <v>48</v>
      </c>
      <c r="P31" s="7" t="s">
        <v>46</v>
      </c>
      <c r="Q31" s="7" t="s">
        <v>38</v>
      </c>
      <c r="R31" s="7" t="s">
        <v>54</v>
      </c>
      <c r="S31" s="7" t="s">
        <v>78</v>
      </c>
      <c r="T31" s="7" t="s">
        <v>74</v>
      </c>
      <c r="U31" s="7" t="s">
        <v>31</v>
      </c>
      <c r="V31" s="7" t="s">
        <v>67</v>
      </c>
      <c r="W31" s="7" t="s">
        <v>34</v>
      </c>
      <c r="X31" s="7" t="s">
        <v>55</v>
      </c>
      <c r="Y31" s="7" t="s">
        <v>37</v>
      </c>
      <c r="Z31" s="7" t="s">
        <v>47</v>
      </c>
      <c r="AA31" s="7" t="s">
        <v>58</v>
      </c>
      <c r="AB31" s="7" t="s">
        <v>57</v>
      </c>
      <c r="AC31" s="7" t="s">
        <v>56</v>
      </c>
      <c r="AD31" s="10"/>
      <c r="AE31" s="10"/>
      <c r="AF31" s="10"/>
    </row>
    <row r="32">
      <c r="A32" s="7">
        <v>31.0</v>
      </c>
      <c r="B32" s="7">
        <v>3.0</v>
      </c>
      <c r="C32" s="8" t="str">
        <f>VLOOKUP($A32, match_results!$A$1:$J$58, 4, FALSE)</f>
        <v>GEEK</v>
      </c>
      <c r="D32" s="8" t="str">
        <f>VLOOKUP($A32, match_results!$A$1:$J$58, 5, FALSE)</f>
        <v>APBR</v>
      </c>
      <c r="E32" s="7" t="s">
        <v>85</v>
      </c>
      <c r="F32" s="8" t="str">
        <f t="shared" si="1"/>
        <v>R</v>
      </c>
      <c r="G32" s="7" t="s">
        <v>116</v>
      </c>
      <c r="H32" s="7" t="s">
        <v>58</v>
      </c>
      <c r="I32" s="7">
        <v>15.0</v>
      </c>
      <c r="J32" s="7" t="s">
        <v>41</v>
      </c>
      <c r="K32" s="7" t="s">
        <v>32</v>
      </c>
      <c r="L32" s="7" t="s">
        <v>78</v>
      </c>
      <c r="M32" s="7" t="s">
        <v>62</v>
      </c>
      <c r="N32" s="7" t="s">
        <v>99</v>
      </c>
      <c r="O32" s="7" t="s">
        <v>48</v>
      </c>
      <c r="P32" s="7" t="s">
        <v>46</v>
      </c>
      <c r="Q32" s="7" t="s">
        <v>38</v>
      </c>
      <c r="R32" s="7" t="s">
        <v>60</v>
      </c>
      <c r="S32" s="7" t="s">
        <v>50</v>
      </c>
      <c r="T32" s="7" t="s">
        <v>58</v>
      </c>
      <c r="U32" s="7" t="s">
        <v>74</v>
      </c>
      <c r="V32" s="7" t="s">
        <v>73</v>
      </c>
      <c r="W32" s="7" t="s">
        <v>67</v>
      </c>
      <c r="X32" s="7" t="s">
        <v>82</v>
      </c>
      <c r="Y32" s="7" t="s">
        <v>37</v>
      </c>
      <c r="Z32" s="7" t="s">
        <v>47</v>
      </c>
      <c r="AA32" s="7" t="s">
        <v>42</v>
      </c>
      <c r="AB32" s="7" t="s">
        <v>56</v>
      </c>
      <c r="AC32" s="7" t="s">
        <v>35</v>
      </c>
      <c r="AD32" s="10"/>
      <c r="AE32" s="10"/>
      <c r="AF32" s="10"/>
    </row>
    <row r="33">
      <c r="A33" s="12">
        <v>32.0</v>
      </c>
      <c r="B33" s="12">
        <v>4.0</v>
      </c>
      <c r="C33" s="13" t="str">
        <f>VLOOKUP($A33, match_results!$A$1:$J$58, 4, FALSE)</f>
        <v>GEEK</v>
      </c>
      <c r="D33" s="13" t="str">
        <f>VLOOKUP($A33, match_results!$A$1:$J$58, 5, FALSE)</f>
        <v>APBR</v>
      </c>
      <c r="E33" s="12" t="s">
        <v>85</v>
      </c>
      <c r="F33" s="13" t="str">
        <f t="shared" si="1"/>
        <v>R</v>
      </c>
      <c r="G33" s="12" t="s">
        <v>115</v>
      </c>
      <c r="H33" s="12" t="s">
        <v>74</v>
      </c>
      <c r="I33" s="12">
        <v>17.0</v>
      </c>
      <c r="J33" s="12" t="s">
        <v>95</v>
      </c>
      <c r="K33" s="12" t="s">
        <v>78</v>
      </c>
      <c r="L33" s="12" t="s">
        <v>32</v>
      </c>
      <c r="M33" s="12" t="s">
        <v>41</v>
      </c>
      <c r="N33" s="12" t="s">
        <v>40</v>
      </c>
      <c r="O33" s="12" t="s">
        <v>46</v>
      </c>
      <c r="P33" s="12" t="s">
        <v>48</v>
      </c>
      <c r="Q33" s="12" t="s">
        <v>38</v>
      </c>
      <c r="R33" s="12" t="s">
        <v>67</v>
      </c>
      <c r="S33" s="12" t="s">
        <v>60</v>
      </c>
      <c r="T33" s="12" t="s">
        <v>58</v>
      </c>
      <c r="U33" s="12" t="s">
        <v>73</v>
      </c>
      <c r="V33" s="12" t="s">
        <v>74</v>
      </c>
      <c r="W33" s="12" t="s">
        <v>62</v>
      </c>
      <c r="X33" s="12" t="s">
        <v>44</v>
      </c>
      <c r="Y33" s="12" t="s">
        <v>37</v>
      </c>
      <c r="Z33" s="12" t="s">
        <v>47</v>
      </c>
      <c r="AA33" s="12" t="s">
        <v>42</v>
      </c>
      <c r="AB33" s="12" t="s">
        <v>56</v>
      </c>
      <c r="AC33" s="12" t="s">
        <v>35</v>
      </c>
      <c r="AD33" s="15"/>
      <c r="AE33" s="15"/>
      <c r="AF33" s="15"/>
    </row>
    <row r="34">
      <c r="A34" s="7">
        <v>33.0</v>
      </c>
      <c r="B34" s="7">
        <v>1.0</v>
      </c>
      <c r="C34" s="8" t="str">
        <f>VLOOKUP($A34, match_results!$A$1:$J$58, 4, FALSE)</f>
        <v>BLCK</v>
      </c>
      <c r="D34" s="8" t="str">
        <f>VLOOKUP($A34, match_results!$A$1:$J$58, 5, FALSE)</f>
        <v>GEEK</v>
      </c>
      <c r="E34" s="7" t="s">
        <v>93</v>
      </c>
      <c r="F34" s="8" t="str">
        <f t="shared" si="1"/>
        <v>R</v>
      </c>
      <c r="G34" s="7" t="s">
        <v>101</v>
      </c>
      <c r="H34" s="7" t="s">
        <v>67</v>
      </c>
      <c r="I34" s="7">
        <v>15.0</v>
      </c>
      <c r="J34" s="7" t="s">
        <v>40</v>
      </c>
      <c r="K34" s="7" t="s">
        <v>73</v>
      </c>
      <c r="L34" s="7" t="s">
        <v>37</v>
      </c>
      <c r="M34" s="7" t="s">
        <v>38</v>
      </c>
      <c r="N34" s="7" t="s">
        <v>43</v>
      </c>
      <c r="O34" s="7" t="s">
        <v>54</v>
      </c>
      <c r="P34" s="7" t="s">
        <v>48</v>
      </c>
      <c r="Q34" s="7" t="s">
        <v>46</v>
      </c>
      <c r="R34" s="7" t="s">
        <v>62</v>
      </c>
      <c r="S34" s="7" t="s">
        <v>82</v>
      </c>
      <c r="T34" s="7" t="s">
        <v>99</v>
      </c>
      <c r="U34" s="7" t="s">
        <v>42</v>
      </c>
      <c r="V34" s="7" t="s">
        <v>67</v>
      </c>
      <c r="W34" s="7" t="s">
        <v>55</v>
      </c>
      <c r="X34" s="7" t="s">
        <v>35</v>
      </c>
      <c r="Y34" s="7" t="s">
        <v>47</v>
      </c>
      <c r="Z34" s="7" t="s">
        <v>32</v>
      </c>
      <c r="AA34" s="7" t="s">
        <v>41</v>
      </c>
      <c r="AB34" s="7" t="s">
        <v>33</v>
      </c>
      <c r="AC34" s="7" t="s">
        <v>58</v>
      </c>
      <c r="AD34" s="10"/>
      <c r="AE34" s="10"/>
      <c r="AF34" s="10"/>
    </row>
    <row r="35">
      <c r="A35" s="7">
        <v>34.0</v>
      </c>
      <c r="B35" s="7">
        <v>2.0</v>
      </c>
      <c r="C35" s="8" t="str">
        <f>VLOOKUP($A35, match_results!$A$1:$J$58, 4, FALSE)</f>
        <v>BLCK</v>
      </c>
      <c r="D35" s="8" t="str">
        <f>VLOOKUP($A35, match_results!$A$1:$J$58, 5, FALSE)</f>
        <v>GEEK</v>
      </c>
      <c r="E35" s="7" t="s">
        <v>68</v>
      </c>
      <c r="F35" s="8" t="str">
        <f t="shared" si="1"/>
        <v>B</v>
      </c>
      <c r="G35" s="7" t="s">
        <v>117</v>
      </c>
      <c r="H35" s="7" t="s">
        <v>74</v>
      </c>
      <c r="I35" s="7">
        <v>21.0</v>
      </c>
      <c r="J35" s="7" t="s">
        <v>55</v>
      </c>
      <c r="K35" s="7" t="s">
        <v>74</v>
      </c>
      <c r="L35" s="7" t="s">
        <v>78</v>
      </c>
      <c r="M35" s="7" t="s">
        <v>50</v>
      </c>
      <c r="N35" s="7" t="s">
        <v>31</v>
      </c>
      <c r="O35" s="7" t="s">
        <v>54</v>
      </c>
      <c r="P35" s="7" t="s">
        <v>48</v>
      </c>
      <c r="Q35" s="7" t="s">
        <v>46</v>
      </c>
      <c r="R35" s="7" t="s">
        <v>99</v>
      </c>
      <c r="S35" s="7" t="s">
        <v>56</v>
      </c>
      <c r="T35" s="7" t="s">
        <v>41</v>
      </c>
      <c r="U35" s="7" t="s">
        <v>73</v>
      </c>
      <c r="V35" s="7" t="s">
        <v>58</v>
      </c>
      <c r="W35" s="7" t="s">
        <v>35</v>
      </c>
      <c r="X35" s="7" t="s">
        <v>103</v>
      </c>
      <c r="Y35" s="7" t="s">
        <v>47</v>
      </c>
      <c r="Z35" s="7" t="s">
        <v>32</v>
      </c>
      <c r="AA35" s="7" t="s">
        <v>42</v>
      </c>
      <c r="AB35" s="7" t="s">
        <v>33</v>
      </c>
      <c r="AC35" s="7" t="s">
        <v>37</v>
      </c>
      <c r="AD35" s="10"/>
      <c r="AE35" s="10"/>
      <c r="AF35" s="10"/>
    </row>
    <row r="36">
      <c r="A36" s="7">
        <v>35.0</v>
      </c>
      <c r="B36" s="7">
        <v>3.0</v>
      </c>
      <c r="C36" s="8" t="str">
        <f>VLOOKUP($A36, match_results!$A$1:$J$58, 4, FALSE)</f>
        <v>GEEK</v>
      </c>
      <c r="D36" s="8" t="str">
        <f>VLOOKUP($A36, match_results!$A$1:$J$58, 5, FALSE)</f>
        <v>BLCK</v>
      </c>
      <c r="E36" s="7" t="s">
        <v>68</v>
      </c>
      <c r="F36" s="8" t="str">
        <f t="shared" si="1"/>
        <v>R</v>
      </c>
      <c r="G36" s="7" t="s">
        <v>69</v>
      </c>
      <c r="H36" s="7" t="s">
        <v>78</v>
      </c>
      <c r="I36" s="7">
        <v>18.0</v>
      </c>
      <c r="J36" s="7" t="s">
        <v>67</v>
      </c>
      <c r="K36" s="7" t="s">
        <v>42</v>
      </c>
      <c r="L36" s="7" t="s">
        <v>32</v>
      </c>
      <c r="M36" s="7" t="s">
        <v>38</v>
      </c>
      <c r="N36" s="7" t="s">
        <v>56</v>
      </c>
      <c r="O36" s="7" t="s">
        <v>55</v>
      </c>
      <c r="P36" s="7" t="s">
        <v>47</v>
      </c>
      <c r="Q36" s="7" t="s">
        <v>74</v>
      </c>
      <c r="R36" s="7" t="s">
        <v>33</v>
      </c>
      <c r="S36" s="7" t="s">
        <v>57</v>
      </c>
      <c r="T36" s="7" t="s">
        <v>58</v>
      </c>
      <c r="U36" s="7" t="s">
        <v>78</v>
      </c>
      <c r="V36" s="7" t="s">
        <v>70</v>
      </c>
      <c r="W36" s="7" t="s">
        <v>62</v>
      </c>
      <c r="X36" s="7" t="s">
        <v>49</v>
      </c>
      <c r="Y36" s="7" t="s">
        <v>48</v>
      </c>
      <c r="Z36" s="7" t="s">
        <v>46</v>
      </c>
      <c r="AA36" s="7" t="s">
        <v>41</v>
      </c>
      <c r="AB36" s="7" t="s">
        <v>99</v>
      </c>
      <c r="AC36" s="7" t="s">
        <v>35</v>
      </c>
      <c r="AD36" s="10"/>
      <c r="AE36" s="10"/>
      <c r="AF36" s="10"/>
    </row>
    <row r="37">
      <c r="A37" s="12">
        <v>36.0</v>
      </c>
      <c r="B37" s="12">
        <v>4.0</v>
      </c>
      <c r="C37" s="13" t="str">
        <f>VLOOKUP($A37, match_results!$A$1:$J$58, 4, FALSE)</f>
        <v>GEEK</v>
      </c>
      <c r="D37" s="13" t="str">
        <f>VLOOKUP($A37, match_results!$A$1:$J$58, 5, FALSE)</f>
        <v>BLCK</v>
      </c>
      <c r="E37" s="12" t="s">
        <v>68</v>
      </c>
      <c r="F37" s="13" t="str">
        <f t="shared" si="1"/>
        <v>R</v>
      </c>
      <c r="G37" s="12" t="s">
        <v>117</v>
      </c>
      <c r="H37" s="12" t="s">
        <v>77</v>
      </c>
      <c r="I37" s="12">
        <v>18.0</v>
      </c>
      <c r="J37" s="12" t="s">
        <v>58</v>
      </c>
      <c r="K37" s="12" t="s">
        <v>67</v>
      </c>
      <c r="L37" s="12" t="s">
        <v>42</v>
      </c>
      <c r="M37" s="12" t="s">
        <v>38</v>
      </c>
      <c r="N37" s="12" t="s">
        <v>35</v>
      </c>
      <c r="O37" s="12" t="s">
        <v>55</v>
      </c>
      <c r="P37" s="12" t="s">
        <v>47</v>
      </c>
      <c r="Q37" s="12" t="s">
        <v>74</v>
      </c>
      <c r="R37" s="12" t="s">
        <v>33</v>
      </c>
      <c r="S37" s="12" t="s">
        <v>56</v>
      </c>
      <c r="T37" s="12" t="s">
        <v>78</v>
      </c>
      <c r="U37" s="12" t="s">
        <v>41</v>
      </c>
      <c r="V37" s="12" t="s">
        <v>114</v>
      </c>
      <c r="W37" s="12" t="s">
        <v>31</v>
      </c>
      <c r="X37" s="12" t="s">
        <v>77</v>
      </c>
      <c r="Y37" s="12" t="s">
        <v>48</v>
      </c>
      <c r="Z37" s="12" t="s">
        <v>46</v>
      </c>
      <c r="AA37" s="12" t="s">
        <v>32</v>
      </c>
      <c r="AB37" s="12" t="s">
        <v>99</v>
      </c>
      <c r="AC37" s="12" t="s">
        <v>62</v>
      </c>
      <c r="AD37" s="15"/>
      <c r="AE37" s="15"/>
      <c r="AF37" s="15"/>
    </row>
    <row r="38">
      <c r="A38" s="7">
        <v>37.0</v>
      </c>
      <c r="B38" s="7">
        <v>1.0</v>
      </c>
      <c r="C38" s="8" t="str">
        <f>VLOOKUP($A38, match_results!$A$1:$J$58, 4, FALSE)</f>
        <v>DEVU</v>
      </c>
      <c r="D38" s="8" t="str">
        <f>VLOOKUP($A38, match_results!$A$1:$J$58, 5, FALSE)</f>
        <v>SYS</v>
      </c>
      <c r="E38" s="7" t="s">
        <v>87</v>
      </c>
      <c r="F38" s="8" t="str">
        <f t="shared" si="1"/>
        <v>R</v>
      </c>
      <c r="G38" s="7" t="s">
        <v>88</v>
      </c>
      <c r="H38" s="7" t="s">
        <v>81</v>
      </c>
      <c r="I38" s="7">
        <v>15.0</v>
      </c>
      <c r="J38" s="7" t="s">
        <v>55</v>
      </c>
      <c r="K38" s="7" t="s">
        <v>78</v>
      </c>
      <c r="L38" s="7" t="s">
        <v>44</v>
      </c>
      <c r="M38" s="7" t="s">
        <v>60</v>
      </c>
      <c r="N38" s="7" t="s">
        <v>61</v>
      </c>
      <c r="O38" s="7" t="s">
        <v>48</v>
      </c>
      <c r="P38" s="7" t="s">
        <v>40</v>
      </c>
      <c r="Q38" s="7" t="s">
        <v>37</v>
      </c>
      <c r="R38" s="7" t="s">
        <v>53</v>
      </c>
      <c r="S38" s="7" t="s">
        <v>56</v>
      </c>
      <c r="T38" s="7" t="s">
        <v>41</v>
      </c>
      <c r="U38" s="7" t="s">
        <v>80</v>
      </c>
      <c r="V38" s="7" t="s">
        <v>81</v>
      </c>
      <c r="W38" s="7" t="s">
        <v>35</v>
      </c>
      <c r="X38" s="7" t="s">
        <v>72</v>
      </c>
      <c r="Y38" s="7" t="s">
        <v>46</v>
      </c>
      <c r="Z38" s="7" t="s">
        <v>47</v>
      </c>
      <c r="AA38" s="7" t="s">
        <v>58</v>
      </c>
      <c r="AB38" s="7" t="s">
        <v>45</v>
      </c>
      <c r="AC38" s="7" t="s">
        <v>65</v>
      </c>
      <c r="AD38" s="10"/>
      <c r="AE38" s="10"/>
      <c r="AF38" s="10"/>
    </row>
    <row r="39">
      <c r="A39" s="7">
        <v>38.0</v>
      </c>
      <c r="B39" s="7">
        <v>2.0</v>
      </c>
      <c r="C39" s="8" t="str">
        <f>VLOOKUP($A39, match_results!$A$1:$J$58, 4, FALSE)</f>
        <v>DEVU</v>
      </c>
      <c r="D39" s="8" t="str">
        <f>VLOOKUP($A39, match_results!$A$1:$J$58, 5, FALSE)</f>
        <v>SYS</v>
      </c>
      <c r="E39" s="7" t="s">
        <v>87</v>
      </c>
      <c r="F39" s="8" t="str">
        <f t="shared" si="1"/>
        <v>R</v>
      </c>
      <c r="G39" s="7" t="s">
        <v>118</v>
      </c>
      <c r="H39" s="7" t="s">
        <v>37</v>
      </c>
      <c r="I39" s="7">
        <v>15.0</v>
      </c>
      <c r="J39" s="7" t="s">
        <v>47</v>
      </c>
      <c r="K39" s="7" t="s">
        <v>41</v>
      </c>
      <c r="L39" s="7" t="s">
        <v>56</v>
      </c>
      <c r="M39" s="7" t="s">
        <v>31</v>
      </c>
      <c r="N39" s="7" t="s">
        <v>32</v>
      </c>
      <c r="O39" s="7" t="s">
        <v>48</v>
      </c>
      <c r="P39" s="7" t="s">
        <v>81</v>
      </c>
      <c r="Q39" s="7" t="s">
        <v>40</v>
      </c>
      <c r="R39" s="7" t="s">
        <v>61</v>
      </c>
      <c r="S39" s="7" t="s">
        <v>53</v>
      </c>
      <c r="T39" s="7" t="s">
        <v>55</v>
      </c>
      <c r="U39" s="7" t="s">
        <v>37</v>
      </c>
      <c r="V39" s="7" t="s">
        <v>34</v>
      </c>
      <c r="W39" s="7" t="s">
        <v>35</v>
      </c>
      <c r="X39" s="7" t="s">
        <v>111</v>
      </c>
      <c r="Y39" s="7" t="s">
        <v>46</v>
      </c>
      <c r="Z39" s="7" t="s">
        <v>58</v>
      </c>
      <c r="AA39" s="7" t="s">
        <v>45</v>
      </c>
      <c r="AB39" s="7" t="s">
        <v>43</v>
      </c>
      <c r="AC39" s="7" t="s">
        <v>82</v>
      </c>
      <c r="AD39" s="10"/>
      <c r="AE39" s="10"/>
      <c r="AF39" s="10"/>
    </row>
    <row r="40">
      <c r="A40" s="7">
        <v>39.0</v>
      </c>
      <c r="B40" s="7">
        <v>3.0</v>
      </c>
      <c r="C40" s="8" t="str">
        <f>VLOOKUP($A40, match_results!$A$1:$J$58, 4, FALSE)</f>
        <v>DEVU</v>
      </c>
      <c r="D40" s="8" t="str">
        <f>VLOOKUP($A40, match_results!$A$1:$J$58, 5, FALSE)</f>
        <v>SYS</v>
      </c>
      <c r="E40" s="7" t="s">
        <v>29</v>
      </c>
      <c r="F40" s="8" t="str">
        <f t="shared" si="1"/>
        <v>B</v>
      </c>
      <c r="G40" s="7" t="s">
        <v>119</v>
      </c>
      <c r="H40" s="7" t="s">
        <v>32</v>
      </c>
      <c r="I40" s="7">
        <v>32.0</v>
      </c>
      <c r="J40" s="7" t="s">
        <v>40</v>
      </c>
      <c r="K40" s="7" t="s">
        <v>41</v>
      </c>
      <c r="L40" s="7" t="s">
        <v>42</v>
      </c>
      <c r="M40" s="7" t="s">
        <v>32</v>
      </c>
      <c r="N40" s="7" t="s">
        <v>31</v>
      </c>
      <c r="O40" s="7" t="s">
        <v>81</v>
      </c>
      <c r="P40" s="7" t="s">
        <v>48</v>
      </c>
      <c r="Q40" s="7" t="s">
        <v>47</v>
      </c>
      <c r="R40" s="7" t="s">
        <v>61</v>
      </c>
      <c r="S40" s="7" t="s">
        <v>56</v>
      </c>
      <c r="T40" s="7" t="s">
        <v>37</v>
      </c>
      <c r="U40" s="7" t="s">
        <v>55</v>
      </c>
      <c r="V40" s="7" t="s">
        <v>34</v>
      </c>
      <c r="W40" s="7" t="s">
        <v>95</v>
      </c>
      <c r="X40" s="7" t="s">
        <v>111</v>
      </c>
      <c r="Y40" s="7" t="s">
        <v>58</v>
      </c>
      <c r="Z40" s="7" t="s">
        <v>45</v>
      </c>
      <c r="AA40" s="7" t="s">
        <v>46</v>
      </c>
      <c r="AB40" s="7" t="s">
        <v>82</v>
      </c>
      <c r="AC40" s="7" t="s">
        <v>65</v>
      </c>
      <c r="AD40" s="10"/>
      <c r="AE40" s="10"/>
      <c r="AF40" s="10"/>
    </row>
    <row r="41">
      <c r="A41" s="7">
        <v>40.0</v>
      </c>
      <c r="B41" s="7">
        <v>4.0</v>
      </c>
      <c r="C41" s="8" t="str">
        <f>VLOOKUP($A41, match_results!$A$1:$J$58, 4, FALSE)</f>
        <v>SYS</v>
      </c>
      <c r="D41" s="8" t="str">
        <f>VLOOKUP($A41, match_results!$A$1:$J$58, 5, FALSE)</f>
        <v>DEVU</v>
      </c>
      <c r="E41" s="7" t="s">
        <v>29</v>
      </c>
      <c r="F41" s="8" t="str">
        <f t="shared" si="1"/>
        <v>R</v>
      </c>
      <c r="G41" s="7" t="s">
        <v>59</v>
      </c>
      <c r="H41" s="7" t="s">
        <v>47</v>
      </c>
      <c r="I41" s="7">
        <v>11.0</v>
      </c>
      <c r="J41" s="7" t="s">
        <v>67</v>
      </c>
      <c r="K41" s="7" t="s">
        <v>81</v>
      </c>
      <c r="L41" s="7" t="s">
        <v>38</v>
      </c>
      <c r="M41" s="7" t="s">
        <v>61</v>
      </c>
      <c r="N41" s="7" t="s">
        <v>55</v>
      </c>
      <c r="O41" s="7" t="s">
        <v>42</v>
      </c>
      <c r="P41" s="7" t="s">
        <v>32</v>
      </c>
      <c r="Q41" s="7" t="s">
        <v>58</v>
      </c>
      <c r="R41" s="7" t="s">
        <v>43</v>
      </c>
      <c r="S41" s="7" t="s">
        <v>65</v>
      </c>
      <c r="T41" s="7" t="s">
        <v>47</v>
      </c>
      <c r="U41" s="7" t="s">
        <v>37</v>
      </c>
      <c r="V41" s="7" t="s">
        <v>56</v>
      </c>
      <c r="W41" s="7" t="s">
        <v>114</v>
      </c>
      <c r="X41" s="7" t="s">
        <v>95</v>
      </c>
      <c r="Y41" s="7" t="s">
        <v>40</v>
      </c>
      <c r="Z41" s="7" t="s">
        <v>46</v>
      </c>
      <c r="AA41" s="7" t="s">
        <v>48</v>
      </c>
      <c r="AB41" s="7" t="s">
        <v>35</v>
      </c>
      <c r="AC41" s="7" t="s">
        <v>45</v>
      </c>
      <c r="AD41" s="10"/>
      <c r="AE41" s="10"/>
      <c r="AF41" s="10"/>
    </row>
    <row r="42">
      <c r="A42" s="12">
        <v>41.0</v>
      </c>
      <c r="B42" s="12">
        <v>5.0</v>
      </c>
      <c r="C42" s="13" t="str">
        <f>VLOOKUP($A42, match_results!$A$1:$J$58, 4, FALSE)</f>
        <v>DEVU</v>
      </c>
      <c r="D42" s="13" t="str">
        <f>VLOOKUP($A42, match_results!$A$1:$J$58, 5, FALSE)</f>
        <v>SYS</v>
      </c>
      <c r="E42" s="12" t="s">
        <v>29</v>
      </c>
      <c r="F42" s="13" t="str">
        <f t="shared" si="1"/>
        <v>B</v>
      </c>
      <c r="G42" s="12" t="s">
        <v>120</v>
      </c>
      <c r="H42" s="12" t="s">
        <v>50</v>
      </c>
      <c r="I42" s="12">
        <v>11.0</v>
      </c>
      <c r="J42" s="12" t="s">
        <v>55</v>
      </c>
      <c r="K42" s="12" t="s">
        <v>42</v>
      </c>
      <c r="L42" s="12" t="s">
        <v>45</v>
      </c>
      <c r="M42" s="12" t="s">
        <v>50</v>
      </c>
      <c r="N42" s="12" t="s">
        <v>31</v>
      </c>
      <c r="O42" s="12" t="s">
        <v>48</v>
      </c>
      <c r="P42" s="12" t="s">
        <v>37</v>
      </c>
      <c r="Q42" s="12" t="s">
        <v>40</v>
      </c>
      <c r="R42" s="12" t="s">
        <v>35</v>
      </c>
      <c r="S42" s="12" t="s">
        <v>81</v>
      </c>
      <c r="T42" s="12" t="s">
        <v>41</v>
      </c>
      <c r="U42" s="12" t="s">
        <v>80</v>
      </c>
      <c r="V42" s="12" t="s">
        <v>61</v>
      </c>
      <c r="W42" s="12" t="s">
        <v>60</v>
      </c>
      <c r="X42" s="12" t="s">
        <v>121</v>
      </c>
      <c r="Y42" s="12" t="s">
        <v>47</v>
      </c>
      <c r="Z42" s="12" t="s">
        <v>46</v>
      </c>
      <c r="AA42" s="12" t="s">
        <v>58</v>
      </c>
      <c r="AB42" s="12" t="s">
        <v>44</v>
      </c>
      <c r="AC42" s="12" t="s">
        <v>36</v>
      </c>
      <c r="AD42" s="15"/>
      <c r="AE42" s="15"/>
      <c r="AF42" s="15"/>
    </row>
    <row r="43">
      <c r="A43" s="7">
        <v>42.0</v>
      </c>
      <c r="B43" s="7">
        <v>1.0</v>
      </c>
      <c r="C43" s="8" t="str">
        <f>VLOOKUP($A43, match_results!$A$1:$J$58, 4, FALSE)</f>
        <v>DEVU</v>
      </c>
      <c r="D43" s="8" t="str">
        <f>VLOOKUP($A43, match_results!$A$1:$J$58, 5, FALSE)</f>
        <v>BLCK</v>
      </c>
      <c r="E43" s="7" t="s">
        <v>68</v>
      </c>
      <c r="F43" s="8" t="str">
        <f t="shared" si="1"/>
        <v>R</v>
      </c>
      <c r="G43" s="7" t="s">
        <v>83</v>
      </c>
      <c r="H43" s="7" t="s">
        <v>41</v>
      </c>
      <c r="I43" s="7">
        <v>17.0</v>
      </c>
      <c r="J43" s="7" t="s">
        <v>42</v>
      </c>
      <c r="K43" s="7" t="s">
        <v>31</v>
      </c>
      <c r="L43" s="7" t="s">
        <v>58</v>
      </c>
      <c r="M43" s="7" t="s">
        <v>44</v>
      </c>
      <c r="N43" s="7" t="s">
        <v>40</v>
      </c>
      <c r="O43" s="7" t="s">
        <v>74</v>
      </c>
      <c r="P43" s="7" t="s">
        <v>37</v>
      </c>
      <c r="Q43" s="7" t="s">
        <v>78</v>
      </c>
      <c r="R43" s="7" t="s">
        <v>35</v>
      </c>
      <c r="S43" s="7" t="s">
        <v>33</v>
      </c>
      <c r="T43" s="7" t="s">
        <v>41</v>
      </c>
      <c r="U43" s="7" t="s">
        <v>55</v>
      </c>
      <c r="V43" s="7" t="s">
        <v>73</v>
      </c>
      <c r="W43" s="7" t="s">
        <v>57</v>
      </c>
      <c r="X43" s="7" t="s">
        <v>53</v>
      </c>
      <c r="Y43" s="7" t="s">
        <v>46</v>
      </c>
      <c r="Z43" s="7" t="s">
        <v>47</v>
      </c>
      <c r="AA43" s="7" t="s">
        <v>48</v>
      </c>
      <c r="AB43" s="7" t="s">
        <v>50</v>
      </c>
      <c r="AC43" s="7" t="s">
        <v>56</v>
      </c>
      <c r="AD43" s="10"/>
      <c r="AE43" s="10"/>
      <c r="AF43" s="10"/>
    </row>
    <row r="44">
      <c r="A44" s="7">
        <v>43.0</v>
      </c>
      <c r="B44" s="7">
        <v>2.0</v>
      </c>
      <c r="C44" s="8" t="str">
        <f>VLOOKUP($A44, match_results!$A$1:$J$58, 4, FALSE)</f>
        <v>DEVU</v>
      </c>
      <c r="D44" s="8" t="str">
        <f>VLOOKUP($A44, match_results!$A$1:$J$58, 5, FALSE)</f>
        <v>BLCK</v>
      </c>
      <c r="E44" s="7" t="s">
        <v>68</v>
      </c>
      <c r="F44" s="8" t="str">
        <f t="shared" si="1"/>
        <v>R</v>
      </c>
      <c r="G44" s="7" t="s">
        <v>83</v>
      </c>
      <c r="H44" s="7" t="s">
        <v>41</v>
      </c>
      <c r="I44" s="7">
        <v>14.0</v>
      </c>
      <c r="J44" s="7" t="s">
        <v>42</v>
      </c>
      <c r="K44" s="7" t="s">
        <v>31</v>
      </c>
      <c r="L44" s="7" t="s">
        <v>58</v>
      </c>
      <c r="M44" s="7" t="s">
        <v>44</v>
      </c>
      <c r="N44" s="7" t="s">
        <v>40</v>
      </c>
      <c r="O44" s="7" t="s">
        <v>37</v>
      </c>
      <c r="P44" s="7" t="s">
        <v>74</v>
      </c>
      <c r="Q44" s="7" t="s">
        <v>78</v>
      </c>
      <c r="R44" s="7" t="s">
        <v>35</v>
      </c>
      <c r="S44" s="7" t="s">
        <v>33</v>
      </c>
      <c r="T44" s="7" t="s">
        <v>55</v>
      </c>
      <c r="U44" s="7" t="s">
        <v>41</v>
      </c>
      <c r="V44" s="7" t="s">
        <v>73</v>
      </c>
      <c r="W44" s="7" t="s">
        <v>57</v>
      </c>
      <c r="X44" s="7" t="s">
        <v>77</v>
      </c>
      <c r="Y44" s="7" t="s">
        <v>46</v>
      </c>
      <c r="Z44" s="7" t="s">
        <v>47</v>
      </c>
      <c r="AA44" s="7" t="s">
        <v>48</v>
      </c>
      <c r="AB44" s="7" t="s">
        <v>50</v>
      </c>
      <c r="AC44" s="7" t="s">
        <v>56</v>
      </c>
      <c r="AD44" s="10"/>
      <c r="AE44" s="10"/>
      <c r="AF44" s="10"/>
    </row>
    <row r="45">
      <c r="A45" s="12">
        <v>44.0</v>
      </c>
      <c r="B45" s="12">
        <v>3.0</v>
      </c>
      <c r="C45" s="13" t="str">
        <f>VLOOKUP($A45, match_results!$A$1:$J$58, 4, FALSE)</f>
        <v>BLCK</v>
      </c>
      <c r="D45" s="13" t="str">
        <f>VLOOKUP($A45, match_results!$A$1:$J$58, 5, FALSE)</f>
        <v>DEVU</v>
      </c>
      <c r="E45" s="12" t="s">
        <v>68</v>
      </c>
      <c r="F45" s="13" t="str">
        <f t="shared" si="1"/>
        <v>B</v>
      </c>
      <c r="G45" s="12" t="s">
        <v>69</v>
      </c>
      <c r="H45" s="12" t="s">
        <v>73</v>
      </c>
      <c r="I45" s="12">
        <v>13.0</v>
      </c>
      <c r="J45" s="12" t="s">
        <v>55</v>
      </c>
      <c r="K45" s="12" t="s">
        <v>70</v>
      </c>
      <c r="L45" s="12" t="s">
        <v>73</v>
      </c>
      <c r="M45" s="12" t="s">
        <v>62</v>
      </c>
      <c r="N45" s="12" t="s">
        <v>36</v>
      </c>
      <c r="O45" s="12" t="s">
        <v>46</v>
      </c>
      <c r="P45" s="12" t="s">
        <v>48</v>
      </c>
      <c r="Q45" s="12" t="s">
        <v>58</v>
      </c>
      <c r="R45" s="12" t="s">
        <v>56</v>
      </c>
      <c r="S45" s="12" t="s">
        <v>53</v>
      </c>
      <c r="T45" s="12" t="s">
        <v>32</v>
      </c>
      <c r="U45" s="12" t="s">
        <v>42</v>
      </c>
      <c r="V45" s="12" t="s">
        <v>50</v>
      </c>
      <c r="W45" s="12" t="s">
        <v>31</v>
      </c>
      <c r="X45" s="12" t="s">
        <v>61</v>
      </c>
      <c r="Y45" s="12" t="s">
        <v>74</v>
      </c>
      <c r="Z45" s="12" t="s">
        <v>37</v>
      </c>
      <c r="AA45" s="12" t="s">
        <v>47</v>
      </c>
      <c r="AB45" s="12" t="s">
        <v>67</v>
      </c>
      <c r="AC45" s="12" t="s">
        <v>35</v>
      </c>
      <c r="AD45" s="15"/>
      <c r="AE45" s="15"/>
      <c r="AF45" s="15"/>
    </row>
    <row r="46">
      <c r="A46" s="7">
        <v>45.0</v>
      </c>
      <c r="B46" s="7">
        <v>1.0</v>
      </c>
      <c r="C46" s="8" t="str">
        <f>VLOOKUP($A46, match_results!$A$1:$J$58, 4, FALSE)</f>
        <v>ONIC</v>
      </c>
      <c r="D46" s="8" t="str">
        <f>VLOOKUP($A46, match_results!$A$1:$J$58, 5, FALSE)</f>
        <v>APBR</v>
      </c>
      <c r="E46" s="7" t="s">
        <v>75</v>
      </c>
      <c r="F46" s="8" t="str">
        <f t="shared" si="1"/>
        <v>B</v>
      </c>
      <c r="G46" s="7" t="s">
        <v>122</v>
      </c>
      <c r="H46" s="7" t="s">
        <v>53</v>
      </c>
      <c r="I46" s="7">
        <v>23.0</v>
      </c>
      <c r="J46" s="7" t="s">
        <v>46</v>
      </c>
      <c r="K46" s="7" t="s">
        <v>31</v>
      </c>
      <c r="L46" s="7" t="s">
        <v>41</v>
      </c>
      <c r="M46" s="7" t="s">
        <v>32</v>
      </c>
      <c r="N46" s="7" t="s">
        <v>53</v>
      </c>
      <c r="O46" s="7" t="s">
        <v>58</v>
      </c>
      <c r="P46" s="7" t="s">
        <v>56</v>
      </c>
      <c r="Q46" s="7" t="s">
        <v>37</v>
      </c>
      <c r="R46" s="7" t="s">
        <v>44</v>
      </c>
      <c r="S46" s="7" t="s">
        <v>67</v>
      </c>
      <c r="T46" s="7" t="s">
        <v>74</v>
      </c>
      <c r="U46" s="7" t="s">
        <v>47</v>
      </c>
      <c r="V46" s="7" t="s">
        <v>82</v>
      </c>
      <c r="W46" s="7" t="s">
        <v>62</v>
      </c>
      <c r="X46" s="7" t="s">
        <v>123</v>
      </c>
      <c r="Y46" s="7" t="s">
        <v>61</v>
      </c>
      <c r="Z46" s="7" t="s">
        <v>55</v>
      </c>
      <c r="AA46" s="7" t="s">
        <v>48</v>
      </c>
      <c r="AB46" s="7" t="s">
        <v>72</v>
      </c>
      <c r="AC46" s="7" t="s">
        <v>80</v>
      </c>
      <c r="AD46" s="10"/>
      <c r="AE46" s="10"/>
      <c r="AF46" s="10"/>
    </row>
    <row r="47">
      <c r="A47" s="7">
        <v>46.0</v>
      </c>
      <c r="B47" s="7">
        <v>2.0</v>
      </c>
      <c r="C47" s="8" t="str">
        <f>VLOOKUP($A47, match_results!$A$1:$J$58, 4, FALSE)</f>
        <v>ONIC</v>
      </c>
      <c r="D47" s="8" t="str">
        <f>VLOOKUP($A47, match_results!$A$1:$J$58, 5, FALSE)</f>
        <v>APBR</v>
      </c>
      <c r="E47" s="7" t="s">
        <v>75</v>
      </c>
      <c r="F47" s="8" t="str">
        <f t="shared" si="1"/>
        <v>B</v>
      </c>
      <c r="G47" s="7" t="s">
        <v>122</v>
      </c>
      <c r="H47" s="7" t="s">
        <v>103</v>
      </c>
      <c r="I47" s="7">
        <v>12.0</v>
      </c>
      <c r="J47" s="7" t="s">
        <v>46</v>
      </c>
      <c r="K47" s="7" t="s">
        <v>103</v>
      </c>
      <c r="L47" s="7" t="s">
        <v>43</v>
      </c>
      <c r="M47" s="7" t="s">
        <v>49</v>
      </c>
      <c r="N47" s="7" t="s">
        <v>31</v>
      </c>
      <c r="O47" s="7" t="s">
        <v>58</v>
      </c>
      <c r="P47" s="7" t="s">
        <v>82</v>
      </c>
      <c r="Q47" s="7" t="s">
        <v>74</v>
      </c>
      <c r="R47" s="7" t="s">
        <v>62</v>
      </c>
      <c r="S47" s="7" t="s">
        <v>57</v>
      </c>
      <c r="T47" s="7" t="s">
        <v>38</v>
      </c>
      <c r="U47" s="7" t="s">
        <v>47</v>
      </c>
      <c r="V47" s="7" t="s">
        <v>67</v>
      </c>
      <c r="W47" s="7" t="s">
        <v>56</v>
      </c>
      <c r="X47" s="7" t="s">
        <v>91</v>
      </c>
      <c r="Y47" s="7" t="s">
        <v>61</v>
      </c>
      <c r="Z47" s="7" t="s">
        <v>55</v>
      </c>
      <c r="AA47" s="7" t="s">
        <v>37</v>
      </c>
      <c r="AB47" s="7" t="s">
        <v>41</v>
      </c>
      <c r="AC47" s="7" t="s">
        <v>53</v>
      </c>
      <c r="AD47" s="10"/>
      <c r="AE47" s="10"/>
      <c r="AF47" s="10"/>
    </row>
    <row r="48">
      <c r="A48" s="12">
        <v>47.0</v>
      </c>
      <c r="B48" s="12">
        <v>3.0</v>
      </c>
      <c r="C48" s="13" t="str">
        <f>VLOOKUP($A48, match_results!$A$1:$J$58, 4, FALSE)</f>
        <v>ONIC</v>
      </c>
      <c r="D48" s="13" t="str">
        <f>VLOOKUP($A48, match_results!$A$1:$J$58, 5, FALSE)</f>
        <v>APBR</v>
      </c>
      <c r="E48" s="12" t="s">
        <v>75</v>
      </c>
      <c r="F48" s="13" t="str">
        <f t="shared" si="1"/>
        <v>B</v>
      </c>
      <c r="G48" s="12" t="s">
        <v>113</v>
      </c>
      <c r="H48" s="12" t="s">
        <v>46</v>
      </c>
      <c r="I48" s="12">
        <v>12.0</v>
      </c>
      <c r="J48" s="12" t="s">
        <v>46</v>
      </c>
      <c r="K48" s="12" t="s">
        <v>47</v>
      </c>
      <c r="L48" s="12" t="s">
        <v>124</v>
      </c>
      <c r="M48" s="12" t="s">
        <v>125</v>
      </c>
      <c r="N48" s="12" t="s">
        <v>31</v>
      </c>
      <c r="O48" s="12" t="s">
        <v>58</v>
      </c>
      <c r="P48" s="12" t="s">
        <v>82</v>
      </c>
      <c r="Q48" s="12" t="s">
        <v>74</v>
      </c>
      <c r="R48" s="12" t="s">
        <v>57</v>
      </c>
      <c r="S48" s="12" t="s">
        <v>67</v>
      </c>
      <c r="T48" s="12" t="s">
        <v>38</v>
      </c>
      <c r="U48" s="12" t="s">
        <v>43</v>
      </c>
      <c r="V48" s="12" t="s">
        <v>48</v>
      </c>
      <c r="W48" s="12" t="s">
        <v>41</v>
      </c>
      <c r="X48" s="12" t="s">
        <v>72</v>
      </c>
      <c r="Y48" s="12" t="s">
        <v>61</v>
      </c>
      <c r="Z48" s="12" t="s">
        <v>55</v>
      </c>
      <c r="AA48" s="12" t="s">
        <v>37</v>
      </c>
      <c r="AB48" s="12" t="s">
        <v>80</v>
      </c>
      <c r="AC48" s="12" t="s">
        <v>44</v>
      </c>
      <c r="AD48" s="15"/>
      <c r="AE48" s="15"/>
      <c r="AF48" s="15"/>
    </row>
    <row r="49">
      <c r="A49" s="7">
        <v>48.0</v>
      </c>
      <c r="B49" s="7">
        <v>1.0</v>
      </c>
      <c r="C49" s="8" t="str">
        <f>VLOOKUP($A49, match_results!$A$1:$J$58, 4, FALSE)</f>
        <v>APBR</v>
      </c>
      <c r="D49" s="8" t="str">
        <f>VLOOKUP($A49, match_results!$A$1:$J$58, 5, FALSE)</f>
        <v>BLCK</v>
      </c>
      <c r="E49" s="7" t="s">
        <v>85</v>
      </c>
      <c r="F49" s="8" t="str">
        <f t="shared" si="1"/>
        <v>B</v>
      </c>
      <c r="G49" s="7" t="s">
        <v>115</v>
      </c>
      <c r="H49" s="7" t="s">
        <v>74</v>
      </c>
      <c r="I49" s="7">
        <v>15.0</v>
      </c>
      <c r="J49" s="7" t="s">
        <v>74</v>
      </c>
      <c r="K49" s="7" t="s">
        <v>34</v>
      </c>
      <c r="L49" s="7" t="s">
        <v>37</v>
      </c>
      <c r="M49" s="7" t="s">
        <v>57</v>
      </c>
      <c r="N49" s="7" t="s">
        <v>43</v>
      </c>
      <c r="O49" s="7" t="s">
        <v>42</v>
      </c>
      <c r="P49" s="7" t="s">
        <v>73</v>
      </c>
      <c r="Q49" s="7" t="s">
        <v>55</v>
      </c>
      <c r="R49" s="7" t="s">
        <v>77</v>
      </c>
      <c r="S49" s="7" t="s">
        <v>56</v>
      </c>
      <c r="T49" s="7" t="s">
        <v>32</v>
      </c>
      <c r="U49" s="7" t="s">
        <v>78</v>
      </c>
      <c r="V49" s="7" t="s">
        <v>67</v>
      </c>
      <c r="W49" s="7" t="s">
        <v>38</v>
      </c>
      <c r="X49" s="7" t="s">
        <v>40</v>
      </c>
      <c r="Y49" s="7" t="s">
        <v>46</v>
      </c>
      <c r="Z49" s="7" t="s">
        <v>48</v>
      </c>
      <c r="AA49" s="7" t="s">
        <v>47</v>
      </c>
      <c r="AB49" s="7" t="s">
        <v>58</v>
      </c>
      <c r="AC49" s="7" t="s">
        <v>62</v>
      </c>
      <c r="AD49" s="10"/>
      <c r="AE49" s="10"/>
      <c r="AF49" s="10"/>
    </row>
    <row r="50">
      <c r="A50" s="7">
        <v>49.0</v>
      </c>
      <c r="B50" s="7">
        <v>2.0</v>
      </c>
      <c r="C50" s="8" t="str">
        <f>VLOOKUP($A50, match_results!$A$1:$J$58, 4, FALSE)</f>
        <v>BLCK</v>
      </c>
      <c r="D50" s="8" t="str">
        <f>VLOOKUP($A50, match_results!$A$1:$J$58, 5, FALSE)</f>
        <v>APBR</v>
      </c>
      <c r="E50" s="7" t="s">
        <v>85</v>
      </c>
      <c r="F50" s="8" t="str">
        <f t="shared" si="1"/>
        <v>R</v>
      </c>
      <c r="G50" s="7" t="s">
        <v>115</v>
      </c>
      <c r="H50" s="7" t="s">
        <v>38</v>
      </c>
      <c r="I50" s="7">
        <v>15.0</v>
      </c>
      <c r="J50" s="7" t="s">
        <v>74</v>
      </c>
      <c r="K50" s="7" t="s">
        <v>34</v>
      </c>
      <c r="L50" s="7" t="s">
        <v>55</v>
      </c>
      <c r="M50" s="7" t="s">
        <v>67</v>
      </c>
      <c r="N50" s="7" t="s">
        <v>33</v>
      </c>
      <c r="O50" s="7" t="s">
        <v>54</v>
      </c>
      <c r="P50" s="7" t="s">
        <v>46</v>
      </c>
      <c r="Q50" s="7" t="s">
        <v>48</v>
      </c>
      <c r="R50" s="7" t="s">
        <v>56</v>
      </c>
      <c r="S50" s="7" t="s">
        <v>40</v>
      </c>
      <c r="T50" s="7" t="s">
        <v>58</v>
      </c>
      <c r="U50" s="7" t="s">
        <v>73</v>
      </c>
      <c r="V50" s="7" t="s">
        <v>37</v>
      </c>
      <c r="W50" s="7" t="s">
        <v>38</v>
      </c>
      <c r="X50" s="7" t="s">
        <v>57</v>
      </c>
      <c r="Y50" s="7" t="s">
        <v>42</v>
      </c>
      <c r="Z50" s="7" t="s">
        <v>47</v>
      </c>
      <c r="AA50" s="7" t="s">
        <v>78</v>
      </c>
      <c r="AB50" s="7" t="s">
        <v>50</v>
      </c>
      <c r="AC50" s="7" t="s">
        <v>44</v>
      </c>
      <c r="AD50" s="10"/>
      <c r="AE50" s="10"/>
      <c r="AF50" s="10"/>
    </row>
    <row r="51">
      <c r="A51" s="12">
        <v>50.0</v>
      </c>
      <c r="B51" s="12">
        <v>3.0</v>
      </c>
      <c r="C51" s="13" t="str">
        <f>VLOOKUP($A51, match_results!$A$1:$J$58, 4, FALSE)</f>
        <v>BLCK</v>
      </c>
      <c r="D51" s="13" t="str">
        <f>VLOOKUP($A51, match_results!$A$1:$J$58, 5, FALSE)</f>
        <v>APBR</v>
      </c>
      <c r="E51" s="12" t="s">
        <v>85</v>
      </c>
      <c r="F51" s="13" t="str">
        <f t="shared" si="1"/>
        <v>R</v>
      </c>
      <c r="G51" s="12" t="s">
        <v>92</v>
      </c>
      <c r="H51" s="12" t="s">
        <v>44</v>
      </c>
      <c r="I51" s="12">
        <v>18.0</v>
      </c>
      <c r="J51" s="12" t="s">
        <v>73</v>
      </c>
      <c r="K51" s="12" t="s">
        <v>55</v>
      </c>
      <c r="L51" s="12" t="s">
        <v>77</v>
      </c>
      <c r="M51" s="12" t="s">
        <v>36</v>
      </c>
      <c r="N51" s="12" t="s">
        <v>57</v>
      </c>
      <c r="O51" s="12" t="s">
        <v>46</v>
      </c>
      <c r="P51" s="12" t="s">
        <v>48</v>
      </c>
      <c r="Q51" s="12" t="s">
        <v>54</v>
      </c>
      <c r="R51" s="12" t="s">
        <v>50</v>
      </c>
      <c r="S51" s="12" t="s">
        <v>37</v>
      </c>
      <c r="T51" s="12" t="s">
        <v>58</v>
      </c>
      <c r="U51" s="12" t="s">
        <v>74</v>
      </c>
      <c r="V51" s="12" t="s">
        <v>34</v>
      </c>
      <c r="W51" s="12" t="s">
        <v>44</v>
      </c>
      <c r="X51" s="12" t="s">
        <v>98</v>
      </c>
      <c r="Y51" s="12" t="s">
        <v>42</v>
      </c>
      <c r="Z51" s="12" t="s">
        <v>47</v>
      </c>
      <c r="AA51" s="12" t="s">
        <v>78</v>
      </c>
      <c r="AB51" s="12" t="s">
        <v>62</v>
      </c>
      <c r="AC51" s="12" t="s">
        <v>41</v>
      </c>
      <c r="AD51" s="15"/>
      <c r="AE51" s="15"/>
      <c r="AF51" s="15"/>
    </row>
    <row r="52">
      <c r="A52" s="7">
        <v>51.0</v>
      </c>
      <c r="B52" s="7">
        <v>1.0</v>
      </c>
      <c r="C52" s="8" t="str">
        <f>VLOOKUP($A52, match_results!$A$1:$J$58, 4, FALSE)</f>
        <v>APBR</v>
      </c>
      <c r="D52" s="8" t="str">
        <f>VLOOKUP($A52, match_results!$A$1:$J$58, 5, FALSE)</f>
        <v>ONIC</v>
      </c>
      <c r="E52" s="7" t="s">
        <v>85</v>
      </c>
      <c r="F52" s="8" t="str">
        <f t="shared" si="1"/>
        <v>B</v>
      </c>
      <c r="G52" s="7" t="s">
        <v>86</v>
      </c>
      <c r="H52" s="7" t="s">
        <v>66</v>
      </c>
      <c r="I52" s="7">
        <v>14.0</v>
      </c>
      <c r="J52" s="7" t="s">
        <v>73</v>
      </c>
      <c r="K52" s="7" t="s">
        <v>74</v>
      </c>
      <c r="L52" s="7" t="s">
        <v>44</v>
      </c>
      <c r="M52" s="7" t="s">
        <v>43</v>
      </c>
      <c r="N52" s="7" t="s">
        <v>66</v>
      </c>
      <c r="O52" s="7" t="s">
        <v>61</v>
      </c>
      <c r="P52" s="7" t="s">
        <v>48</v>
      </c>
      <c r="Q52" s="7" t="s">
        <v>37</v>
      </c>
      <c r="R52" s="7" t="s">
        <v>62</v>
      </c>
      <c r="S52" s="7" t="s">
        <v>41</v>
      </c>
      <c r="T52" s="7" t="s">
        <v>55</v>
      </c>
      <c r="U52" s="7" t="s">
        <v>60</v>
      </c>
      <c r="V52" s="7" t="s">
        <v>53</v>
      </c>
      <c r="W52" s="7" t="s">
        <v>67</v>
      </c>
      <c r="X52" s="7" t="s">
        <v>31</v>
      </c>
      <c r="Y52" s="7" t="s">
        <v>47</v>
      </c>
      <c r="Z52" s="7" t="s">
        <v>58</v>
      </c>
      <c r="AA52" s="7" t="s">
        <v>46</v>
      </c>
      <c r="AB52" s="7" t="s">
        <v>57</v>
      </c>
      <c r="AC52" s="7" t="s">
        <v>32</v>
      </c>
      <c r="AD52" s="10"/>
      <c r="AE52" s="10"/>
      <c r="AF52" s="10"/>
    </row>
    <row r="53">
      <c r="A53" s="7">
        <v>52.0</v>
      </c>
      <c r="B53" s="7">
        <v>2.0</v>
      </c>
      <c r="C53" s="8" t="str">
        <f>VLOOKUP($A53, match_results!$A$1:$J$58, 4, FALSE)</f>
        <v>ONIC</v>
      </c>
      <c r="D53" s="8" t="str">
        <f>VLOOKUP($A53, match_results!$A$1:$J$58, 5, FALSE)</f>
        <v>APBR</v>
      </c>
      <c r="E53" s="7" t="s">
        <v>75</v>
      </c>
      <c r="F53" s="8" t="str">
        <f t="shared" si="1"/>
        <v>B</v>
      </c>
      <c r="G53" s="7" t="s">
        <v>126</v>
      </c>
      <c r="H53" s="7" t="s">
        <v>114</v>
      </c>
      <c r="I53" s="7">
        <v>23.0</v>
      </c>
      <c r="J53" s="7" t="s">
        <v>48</v>
      </c>
      <c r="K53" s="7" t="s">
        <v>31</v>
      </c>
      <c r="L53" s="7" t="s">
        <v>67</v>
      </c>
      <c r="M53" s="7" t="s">
        <v>114</v>
      </c>
      <c r="N53" s="7" t="s">
        <v>99</v>
      </c>
      <c r="O53" s="7" t="s">
        <v>58</v>
      </c>
      <c r="P53" s="7" t="s">
        <v>74</v>
      </c>
      <c r="Q53" s="7" t="s">
        <v>37</v>
      </c>
      <c r="R53" s="7" t="s">
        <v>42</v>
      </c>
      <c r="S53" s="7" t="s">
        <v>73</v>
      </c>
      <c r="T53" s="7" t="s">
        <v>53</v>
      </c>
      <c r="U53" s="7" t="s">
        <v>41</v>
      </c>
      <c r="V53" s="7" t="s">
        <v>57</v>
      </c>
      <c r="W53" s="7" t="s">
        <v>55</v>
      </c>
      <c r="X53" s="7" t="s">
        <v>34</v>
      </c>
      <c r="Y53" s="7" t="s">
        <v>61</v>
      </c>
      <c r="Z53" s="7" t="s">
        <v>46</v>
      </c>
      <c r="AA53" s="7" t="s">
        <v>47</v>
      </c>
      <c r="AB53" s="7" t="s">
        <v>32</v>
      </c>
      <c r="AC53" s="7" t="s">
        <v>80</v>
      </c>
      <c r="AD53" s="10"/>
      <c r="AE53" s="10"/>
      <c r="AF53" s="10"/>
    </row>
    <row r="54">
      <c r="A54" s="7">
        <v>53.0</v>
      </c>
      <c r="B54" s="7">
        <v>3.0</v>
      </c>
      <c r="C54" s="8" t="str">
        <f>VLOOKUP($A54, match_results!$A$1:$J$58, 4, FALSE)</f>
        <v>APBR</v>
      </c>
      <c r="D54" s="8" t="str">
        <f>VLOOKUP($A54, match_results!$A$1:$J$58, 5, FALSE)</f>
        <v>ONIC</v>
      </c>
      <c r="E54" s="7" t="s">
        <v>85</v>
      </c>
      <c r="F54" s="8" t="str">
        <f t="shared" si="1"/>
        <v>B</v>
      </c>
      <c r="G54" s="7" t="s">
        <v>116</v>
      </c>
      <c r="H54" s="7" t="s">
        <v>114</v>
      </c>
      <c r="I54" s="7">
        <v>15.0</v>
      </c>
      <c r="J54" s="7" t="s">
        <v>73</v>
      </c>
      <c r="K54" s="7" t="s">
        <v>44</v>
      </c>
      <c r="L54" s="7" t="s">
        <v>38</v>
      </c>
      <c r="M54" s="7" t="s">
        <v>35</v>
      </c>
      <c r="N54" s="7" t="s">
        <v>114</v>
      </c>
      <c r="O54" s="7" t="s">
        <v>61</v>
      </c>
      <c r="P54" s="7" t="s">
        <v>48</v>
      </c>
      <c r="Q54" s="7" t="s">
        <v>37</v>
      </c>
      <c r="R54" s="7" t="s">
        <v>53</v>
      </c>
      <c r="S54" s="7" t="s">
        <v>127</v>
      </c>
      <c r="T54" s="7" t="s">
        <v>78</v>
      </c>
      <c r="U54" s="7" t="s">
        <v>58</v>
      </c>
      <c r="V54" s="7" t="s">
        <v>95</v>
      </c>
      <c r="W54" s="7" t="s">
        <v>41</v>
      </c>
      <c r="X54" s="7" t="s">
        <v>111</v>
      </c>
      <c r="Y54" s="7" t="s">
        <v>74</v>
      </c>
      <c r="Z54" s="7" t="s">
        <v>46</v>
      </c>
      <c r="AA54" s="7" t="s">
        <v>47</v>
      </c>
      <c r="AB54" s="7" t="s">
        <v>43</v>
      </c>
      <c r="AC54" s="7" t="s">
        <v>32</v>
      </c>
      <c r="AD54" s="10"/>
      <c r="AE54" s="10"/>
      <c r="AF54" s="10"/>
    </row>
    <row r="55">
      <c r="A55" s="7">
        <v>54.0</v>
      </c>
      <c r="B55" s="7">
        <v>4.0</v>
      </c>
      <c r="C55" s="8" t="str">
        <f>VLOOKUP($A55, match_results!$A$1:$J$58, 4, FALSE)</f>
        <v>ONIC</v>
      </c>
      <c r="D55" s="8" t="str">
        <f>VLOOKUP($A55, match_results!$A$1:$J$58, 5, FALSE)</f>
        <v>APBR</v>
      </c>
      <c r="E55" s="7" t="s">
        <v>85</v>
      </c>
      <c r="F55" s="8" t="str">
        <f t="shared" si="1"/>
        <v>R</v>
      </c>
      <c r="G55" s="7" t="s">
        <v>90</v>
      </c>
      <c r="H55" s="7" t="s">
        <v>78</v>
      </c>
      <c r="I55" s="7">
        <v>15.0</v>
      </c>
      <c r="J55" s="7" t="s">
        <v>73</v>
      </c>
      <c r="K55" s="7" t="s">
        <v>67</v>
      </c>
      <c r="L55" s="7" t="s">
        <v>61</v>
      </c>
      <c r="M55" s="7" t="s">
        <v>55</v>
      </c>
      <c r="N55" s="7" t="s">
        <v>121</v>
      </c>
      <c r="O55" s="7" t="s">
        <v>58</v>
      </c>
      <c r="P55" s="7" t="s">
        <v>74</v>
      </c>
      <c r="Q55" s="7" t="s">
        <v>56</v>
      </c>
      <c r="R55" s="7" t="s">
        <v>57</v>
      </c>
      <c r="S55" s="7" t="s">
        <v>62</v>
      </c>
      <c r="T55" s="7" t="s">
        <v>78</v>
      </c>
      <c r="U55" s="7" t="s">
        <v>37</v>
      </c>
      <c r="V55" s="7" t="s">
        <v>40</v>
      </c>
      <c r="W55" s="7" t="s">
        <v>33</v>
      </c>
      <c r="X55" s="7" t="s">
        <v>66</v>
      </c>
      <c r="Y55" s="7" t="s">
        <v>46</v>
      </c>
      <c r="Z55" s="7" t="s">
        <v>48</v>
      </c>
      <c r="AA55" s="7" t="s">
        <v>47</v>
      </c>
      <c r="AB55" s="7" t="s">
        <v>80</v>
      </c>
      <c r="AC55" s="7" t="s">
        <v>60</v>
      </c>
      <c r="AD55" s="10"/>
      <c r="AE55" s="10"/>
      <c r="AF55" s="10"/>
    </row>
    <row r="56">
      <c r="A56" s="7">
        <v>55.0</v>
      </c>
      <c r="B56" s="7">
        <v>5.0</v>
      </c>
      <c r="C56" s="8" t="str">
        <f>VLOOKUP($A56, match_results!$A$1:$J$58, 4, FALSE)</f>
        <v>ONIC</v>
      </c>
      <c r="D56" s="8" t="str">
        <f>VLOOKUP($A56, match_results!$A$1:$J$58, 5, FALSE)</f>
        <v>APBR</v>
      </c>
      <c r="E56" s="7" t="s">
        <v>75</v>
      </c>
      <c r="F56" s="8" t="str">
        <f t="shared" si="1"/>
        <v>B</v>
      </c>
      <c r="G56" s="7" t="s">
        <v>126</v>
      </c>
      <c r="H56" s="7" t="s">
        <v>43</v>
      </c>
      <c r="I56" s="7">
        <v>27.0</v>
      </c>
      <c r="J56" s="7" t="s">
        <v>37</v>
      </c>
      <c r="K56" s="7" t="s">
        <v>43</v>
      </c>
      <c r="L56" s="7" t="s">
        <v>56</v>
      </c>
      <c r="M56" s="7" t="s">
        <v>57</v>
      </c>
      <c r="N56" s="7" t="s">
        <v>42</v>
      </c>
      <c r="O56" s="7" t="s">
        <v>74</v>
      </c>
      <c r="P56" s="7" t="s">
        <v>82</v>
      </c>
      <c r="Q56" s="7" t="s">
        <v>58</v>
      </c>
      <c r="R56" s="7" t="s">
        <v>54</v>
      </c>
      <c r="S56" s="7" t="s">
        <v>62</v>
      </c>
      <c r="T56" s="7" t="s">
        <v>73</v>
      </c>
      <c r="U56" s="7" t="s">
        <v>67</v>
      </c>
      <c r="V56" s="7" t="s">
        <v>38</v>
      </c>
      <c r="W56" s="7" t="s">
        <v>32</v>
      </c>
      <c r="X56" s="7" t="s">
        <v>103</v>
      </c>
      <c r="Y56" s="7" t="s">
        <v>46</v>
      </c>
      <c r="Z56" s="7" t="s">
        <v>48</v>
      </c>
      <c r="AA56" s="7" t="s">
        <v>47</v>
      </c>
      <c r="AB56" s="7" t="s">
        <v>31</v>
      </c>
      <c r="AC56" s="7" t="s">
        <v>60</v>
      </c>
      <c r="AD56" s="10"/>
      <c r="AE56" s="10"/>
      <c r="AF56" s="10"/>
    </row>
    <row r="57">
      <c r="A57" s="7">
        <v>56.0</v>
      </c>
      <c r="B57" s="7">
        <v>6.0</v>
      </c>
      <c r="C57" s="8" t="str">
        <f>VLOOKUP($A57, match_results!$A$1:$J$58, 4, FALSE)</f>
        <v>APBR</v>
      </c>
      <c r="D57" s="8" t="str">
        <f>VLOOKUP($A57, match_results!$A$1:$J$58, 5, FALSE)</f>
        <v>ONIC</v>
      </c>
      <c r="E57" s="7" t="s">
        <v>75</v>
      </c>
      <c r="F57" s="8" t="str">
        <f t="shared" si="1"/>
        <v>R</v>
      </c>
      <c r="G57" s="7" t="s">
        <v>76</v>
      </c>
      <c r="H57" s="7" t="s">
        <v>67</v>
      </c>
      <c r="I57" s="7">
        <v>15.0</v>
      </c>
      <c r="J57" s="7" t="s">
        <v>37</v>
      </c>
      <c r="K57" s="7" t="s">
        <v>66</v>
      </c>
      <c r="L57" s="7" t="s">
        <v>78</v>
      </c>
      <c r="M57" s="7" t="s">
        <v>32</v>
      </c>
      <c r="N57" s="7" t="s">
        <v>38</v>
      </c>
      <c r="O57" s="7" t="s">
        <v>61</v>
      </c>
      <c r="P57" s="7" t="s">
        <v>48</v>
      </c>
      <c r="Q57" s="7" t="s">
        <v>43</v>
      </c>
      <c r="R57" s="7" t="s">
        <v>62</v>
      </c>
      <c r="S57" s="7" t="s">
        <v>60</v>
      </c>
      <c r="T57" s="7" t="s">
        <v>82</v>
      </c>
      <c r="U57" s="7" t="s">
        <v>47</v>
      </c>
      <c r="V57" s="7" t="s">
        <v>67</v>
      </c>
      <c r="W57" s="7" t="s">
        <v>103</v>
      </c>
      <c r="X57" s="7" t="s">
        <v>58</v>
      </c>
      <c r="Y57" s="7" t="s">
        <v>74</v>
      </c>
      <c r="Z57" s="7" t="s">
        <v>46</v>
      </c>
      <c r="AA57" s="7" t="s">
        <v>40</v>
      </c>
      <c r="AB57" s="7" t="s">
        <v>56</v>
      </c>
      <c r="AC57" s="7" t="s">
        <v>114</v>
      </c>
      <c r="AD57" s="10"/>
      <c r="AE57" s="10"/>
      <c r="AF57" s="10"/>
    </row>
    <row r="58">
      <c r="A58" s="12">
        <v>57.0</v>
      </c>
      <c r="B58" s="12">
        <v>7.0</v>
      </c>
      <c r="C58" s="13" t="str">
        <f>VLOOKUP($A58, match_results!$A$1:$J$58, 4, FALSE)</f>
        <v>APBR</v>
      </c>
      <c r="D58" s="13" t="str">
        <f>VLOOKUP($A58, match_results!$A$1:$J$58, 5, FALSE)</f>
        <v>ONIC</v>
      </c>
      <c r="E58" s="12" t="s">
        <v>85</v>
      </c>
      <c r="F58" s="13" t="str">
        <f t="shared" si="1"/>
        <v>B</v>
      </c>
      <c r="G58" s="12" t="s">
        <v>86</v>
      </c>
      <c r="H58" s="12" t="s">
        <v>62</v>
      </c>
      <c r="I58" s="12">
        <v>14.0</v>
      </c>
      <c r="J58" s="12" t="s">
        <v>73</v>
      </c>
      <c r="K58" s="12" t="s">
        <v>58</v>
      </c>
      <c r="L58" s="12" t="s">
        <v>33</v>
      </c>
      <c r="M58" s="12" t="s">
        <v>62</v>
      </c>
      <c r="N58" s="12" t="s">
        <v>44</v>
      </c>
      <c r="O58" s="12" t="s">
        <v>48</v>
      </c>
      <c r="P58" s="12" t="s">
        <v>43</v>
      </c>
      <c r="Q58" s="12" t="s">
        <v>37</v>
      </c>
      <c r="R58" s="12" t="s">
        <v>114</v>
      </c>
      <c r="S58" s="12" t="s">
        <v>32</v>
      </c>
      <c r="T58" s="12" t="s">
        <v>31</v>
      </c>
      <c r="U58" s="12" t="s">
        <v>80</v>
      </c>
      <c r="V58" s="12" t="s">
        <v>102</v>
      </c>
      <c r="W58" s="12" t="s">
        <v>42</v>
      </c>
      <c r="X58" s="12" t="s">
        <v>67</v>
      </c>
      <c r="Y58" s="12" t="s">
        <v>74</v>
      </c>
      <c r="Z58" s="12" t="s">
        <v>46</v>
      </c>
      <c r="AA58" s="12" t="s">
        <v>47</v>
      </c>
      <c r="AB58" s="12" t="s">
        <v>66</v>
      </c>
      <c r="AC58" s="12" t="s">
        <v>103</v>
      </c>
      <c r="AD58" s="15"/>
      <c r="AE58" s="15"/>
      <c r="AF58" s="15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</sheetData>
  <conditionalFormatting sqref="J2:AC24">
    <cfRule type="expression" dxfId="0" priority="1">
      <formula>COUNTIF($J2:$AC2, J2) &gt; 1</formula>
    </cfRule>
  </conditionalFormatting>
  <conditionalFormatting sqref="E2:E58">
    <cfRule type="expression" dxfId="1" priority="2">
      <formula>$E2=$C2</formula>
    </cfRule>
  </conditionalFormatting>
  <conditionalFormatting sqref="E2:E58">
    <cfRule type="expression" dxfId="2" priority="3">
      <formula>$E2=$D2</formula>
    </cfRule>
  </conditionalFormatting>
  <dataValidations>
    <dataValidation type="list" allowBlank="1" showInputMessage="1" showErrorMessage="1" prompt="Click and enter a value from range" sqref="H2:H58 J2:AC58">
      <formula1>hero_stat!$B$2:$B$69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128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>
      <c r="A2" s="7">
        <v>1.0</v>
      </c>
      <c r="B2" s="7">
        <v>1.0</v>
      </c>
      <c r="C2" s="7">
        <v>1.0</v>
      </c>
      <c r="D2" s="8" t="str">
        <f>VLOOKUP($B2, 'jadwal-playoff'!$A$1:$H$15, 4, FALSE)</f>
        <v>FF</v>
      </c>
      <c r="E2" s="8" t="str">
        <f>VLOOKUP($B2, 'jadwal-playoff'!$A$1:$H$15, 7, FALSE)</f>
        <v>DEVU</v>
      </c>
      <c r="F2" s="9" t="s">
        <v>29</v>
      </c>
      <c r="G2" s="8" t="str">
        <f t="shared" ref="G2:G58" si="1">IF(F2=D2, "B", IF(F2=E2, "R", ""))</f>
        <v>R</v>
      </c>
      <c r="H2" s="7" t="s">
        <v>30</v>
      </c>
      <c r="I2" s="7" t="s">
        <v>31</v>
      </c>
      <c r="J2" s="7">
        <v>21.0</v>
      </c>
    </row>
    <row r="3">
      <c r="A3" s="7">
        <v>2.0</v>
      </c>
      <c r="B3" s="7">
        <v>1.0</v>
      </c>
      <c r="C3" s="7">
        <v>2.0</v>
      </c>
      <c r="D3" s="8" t="str">
        <f>VLOOKUP($B3, 'jadwal-playoff'!$A$1:$H$15, 4, FALSE)</f>
        <v>FF</v>
      </c>
      <c r="E3" s="8" t="str">
        <f>VLOOKUP($B3, 'jadwal-playoff'!$A$1:$H$15, 7, FALSE)</f>
        <v>DEVU</v>
      </c>
      <c r="F3" s="11" t="s">
        <v>51</v>
      </c>
      <c r="G3" s="8" t="str">
        <f t="shared" si="1"/>
        <v>B</v>
      </c>
      <c r="H3" s="7" t="s">
        <v>52</v>
      </c>
      <c r="I3" s="7" t="s">
        <v>32</v>
      </c>
      <c r="J3" s="7">
        <v>17.0</v>
      </c>
    </row>
    <row r="4">
      <c r="A4" s="7">
        <v>3.0</v>
      </c>
      <c r="B4" s="7">
        <v>1.0</v>
      </c>
      <c r="C4" s="7">
        <v>3.0</v>
      </c>
      <c r="D4" s="8" t="str">
        <f>VLOOKUP($B4, 'jadwal-playoff'!$A$1:$H$15, 7, FALSE)</f>
        <v>DEVU</v>
      </c>
      <c r="E4" s="8" t="str">
        <f>VLOOKUP($B4, 'jadwal-playoff'!$A$1:$H$15, 4, FALSE)</f>
        <v>FF</v>
      </c>
      <c r="F4" s="11" t="s">
        <v>29</v>
      </c>
      <c r="G4" s="8" t="str">
        <f t="shared" si="1"/>
        <v>B</v>
      </c>
      <c r="H4" s="7" t="s">
        <v>59</v>
      </c>
      <c r="I4" s="7" t="s">
        <v>46</v>
      </c>
      <c r="J4" s="7">
        <v>11.0</v>
      </c>
    </row>
    <row r="5">
      <c r="A5" s="12">
        <v>4.0</v>
      </c>
      <c r="B5" s="12">
        <v>1.0</v>
      </c>
      <c r="C5" s="12">
        <v>4.0</v>
      </c>
      <c r="D5" s="13" t="str">
        <f>VLOOKUP($B5, 'jadwal-playoff'!$A$1:$H$15, 4, FALSE)</f>
        <v>FF</v>
      </c>
      <c r="E5" s="13" t="str">
        <f>VLOOKUP($B5, 'jadwal-playoff'!$A$1:$H$15, 7, FALSE)</f>
        <v>DEVU</v>
      </c>
      <c r="F5" s="14" t="s">
        <v>29</v>
      </c>
      <c r="G5" s="13" t="str">
        <f t="shared" si="1"/>
        <v>R</v>
      </c>
      <c r="H5" s="12" t="s">
        <v>30</v>
      </c>
      <c r="I5" s="12" t="s">
        <v>65</v>
      </c>
      <c r="J5" s="12">
        <v>21.0</v>
      </c>
    </row>
    <row r="6">
      <c r="A6" s="7">
        <v>5.0</v>
      </c>
      <c r="B6" s="7">
        <v>2.0</v>
      </c>
      <c r="C6" s="7">
        <v>1.0</v>
      </c>
      <c r="D6" s="8" t="str">
        <f>VLOOKUP($B6, 'jadwal-playoff'!$A$1:$H$15, 7, FALSE)</f>
        <v>BLCK</v>
      </c>
      <c r="E6" s="8" t="str">
        <f>VLOOKUP($B6, 'jadwal-playoff'!$A$1:$H$15, 4, FALSE)</f>
        <v>ONIC</v>
      </c>
      <c r="F6" s="11" t="s">
        <v>68</v>
      </c>
      <c r="G6" s="8" t="str">
        <f t="shared" si="1"/>
        <v>B</v>
      </c>
      <c r="H6" s="7" t="s">
        <v>69</v>
      </c>
      <c r="I6" s="7" t="s">
        <v>47</v>
      </c>
      <c r="J6" s="7">
        <v>30.0</v>
      </c>
    </row>
    <row r="7">
      <c r="A7" s="7">
        <v>6.0</v>
      </c>
      <c r="B7" s="7">
        <v>2.0</v>
      </c>
      <c r="C7" s="7">
        <v>2.0</v>
      </c>
      <c r="D7" s="8" t="str">
        <f>VLOOKUP($B7, 'jadwal-playoff'!$A$1:$H$15, 7, FALSE)</f>
        <v>BLCK</v>
      </c>
      <c r="E7" s="8" t="str">
        <f>VLOOKUP($B7, 'jadwal-playoff'!$A$1:$H$15, 4, FALSE)</f>
        <v>ONIC</v>
      </c>
      <c r="F7" s="9" t="s">
        <v>75</v>
      </c>
      <c r="G7" s="8" t="str">
        <f t="shared" si="1"/>
        <v>R</v>
      </c>
      <c r="H7" s="7" t="s">
        <v>76</v>
      </c>
      <c r="I7" s="7" t="s">
        <v>67</v>
      </c>
      <c r="J7" s="7">
        <v>23.0</v>
      </c>
    </row>
    <row r="8">
      <c r="A8" s="7">
        <v>7.0</v>
      </c>
      <c r="B8" s="7">
        <v>2.0</v>
      </c>
      <c r="C8" s="7">
        <v>3.0</v>
      </c>
      <c r="D8" s="8" t="str">
        <f>VLOOKUP($B8, 'jadwal-playoff'!$A$1:$H$15, 7, FALSE)</f>
        <v>BLCK</v>
      </c>
      <c r="E8" s="8" t="str">
        <f>VLOOKUP($B8, 'jadwal-playoff'!$A$1:$H$15, 4, FALSE)</f>
        <v>ONIC</v>
      </c>
      <c r="F8" s="9" t="s">
        <v>75</v>
      </c>
      <c r="G8" s="8" t="str">
        <f t="shared" si="1"/>
        <v>R</v>
      </c>
      <c r="H8" s="7" t="s">
        <v>76</v>
      </c>
      <c r="I8" s="7" t="s">
        <v>37</v>
      </c>
      <c r="J8" s="7">
        <v>22.0</v>
      </c>
    </row>
    <row r="9">
      <c r="A9" s="7">
        <v>8.0</v>
      </c>
      <c r="B9" s="7">
        <v>2.0</v>
      </c>
      <c r="C9" s="7">
        <v>4.0</v>
      </c>
      <c r="D9" s="8" t="str">
        <f>VLOOKUP($B9, 'jadwal-playoff'!$A$1:$H$15, 7, FALSE)</f>
        <v>BLCK</v>
      </c>
      <c r="E9" s="8" t="str">
        <f>VLOOKUP($B9, 'jadwal-playoff'!$A$1:$H$15, 4, FALSE)</f>
        <v>ONIC</v>
      </c>
      <c r="F9" s="11" t="s">
        <v>68</v>
      </c>
      <c r="G9" s="8" t="str">
        <f t="shared" si="1"/>
        <v>B</v>
      </c>
      <c r="H9" s="7" t="s">
        <v>83</v>
      </c>
      <c r="I9" s="7" t="s">
        <v>67</v>
      </c>
      <c r="J9" s="7">
        <v>15.0</v>
      </c>
    </row>
    <row r="10">
      <c r="A10" s="12">
        <v>9.0</v>
      </c>
      <c r="B10" s="12">
        <v>2.0</v>
      </c>
      <c r="C10" s="12">
        <v>5.0</v>
      </c>
      <c r="D10" s="13" t="str">
        <f>VLOOKUP($B10, 'jadwal-playoff'!$A$1:$H$15, 7, FALSE)</f>
        <v>BLCK</v>
      </c>
      <c r="E10" s="13" t="str">
        <f>VLOOKUP($B10, 'jadwal-playoff'!$A$1:$H$15, 4, FALSE)</f>
        <v>ONIC</v>
      </c>
      <c r="F10" s="14" t="s">
        <v>75</v>
      </c>
      <c r="G10" s="13" t="str">
        <f t="shared" si="1"/>
        <v>R</v>
      </c>
      <c r="H10" s="12" t="s">
        <v>84</v>
      </c>
      <c r="I10" s="12" t="s">
        <v>31</v>
      </c>
      <c r="J10" s="12">
        <v>14.0</v>
      </c>
    </row>
    <row r="11">
      <c r="A11" s="7">
        <v>10.0</v>
      </c>
      <c r="B11" s="7">
        <v>3.0</v>
      </c>
      <c r="C11" s="7">
        <v>1.0</v>
      </c>
      <c r="D11" s="8" t="str">
        <f>VLOOKUP($B11, 'jadwal-playoff'!$A$1:$H$15, 4, FALSE)</f>
        <v>APBR</v>
      </c>
      <c r="E11" s="8" t="str">
        <f>VLOOKUP($B11, 'jadwal-playoff'!$A$1:$H$15, 7, FALSE)</f>
        <v>SYS</v>
      </c>
      <c r="F11" s="11" t="s">
        <v>85</v>
      </c>
      <c r="G11" s="8" t="str">
        <f t="shared" si="1"/>
        <v>B</v>
      </c>
      <c r="H11" s="7" t="s">
        <v>86</v>
      </c>
      <c r="I11" s="7" t="s">
        <v>57</v>
      </c>
      <c r="J11" s="7">
        <v>15.0</v>
      </c>
    </row>
    <row r="12">
      <c r="A12" s="7">
        <v>11.0</v>
      </c>
      <c r="B12" s="7">
        <v>3.0</v>
      </c>
      <c r="C12" s="7">
        <v>2.0</v>
      </c>
      <c r="D12" s="8" t="str">
        <f>VLOOKUP($B12, 'jadwal-playoff'!$A$1:$H$15, 4, FALSE)</f>
        <v>APBR</v>
      </c>
      <c r="E12" s="8" t="str">
        <f>VLOOKUP($B12, 'jadwal-playoff'!$A$1:$H$15, 7, FALSE)</f>
        <v>SYS</v>
      </c>
      <c r="F12" s="9" t="s">
        <v>87</v>
      </c>
      <c r="G12" s="8" t="str">
        <f t="shared" si="1"/>
        <v>R</v>
      </c>
      <c r="H12" s="7" t="s">
        <v>88</v>
      </c>
      <c r="I12" s="7" t="s">
        <v>89</v>
      </c>
      <c r="J12" s="7">
        <v>19.0</v>
      </c>
    </row>
    <row r="13">
      <c r="A13" s="7">
        <v>12.0</v>
      </c>
      <c r="B13" s="7">
        <v>3.0</v>
      </c>
      <c r="C13" s="7">
        <v>3.0</v>
      </c>
      <c r="D13" s="8" t="str">
        <f>VLOOKUP($B13, 'jadwal-playoff'!$A$1:$H$15, 4, FALSE)</f>
        <v>APBR</v>
      </c>
      <c r="E13" s="8" t="str">
        <f>VLOOKUP($B13, 'jadwal-playoff'!$A$1:$H$15, 7, FALSE)</f>
        <v>SYS</v>
      </c>
      <c r="F13" s="11" t="s">
        <v>85</v>
      </c>
      <c r="G13" s="8" t="str">
        <f t="shared" si="1"/>
        <v>B</v>
      </c>
      <c r="H13" s="7" t="s">
        <v>90</v>
      </c>
      <c r="I13" s="7" t="s">
        <v>46</v>
      </c>
      <c r="J13" s="7">
        <v>11.0</v>
      </c>
    </row>
    <row r="14">
      <c r="A14" s="12">
        <v>13.0</v>
      </c>
      <c r="B14" s="12">
        <v>3.0</v>
      </c>
      <c r="C14" s="12">
        <v>4.0</v>
      </c>
      <c r="D14" s="13" t="str">
        <f>VLOOKUP($B14, 'jadwal-playoff'!$A$1:$H$15, 7, FALSE)</f>
        <v>SYS</v>
      </c>
      <c r="E14" s="13" t="str">
        <f>VLOOKUP($B14, 'jadwal-playoff'!$A$1:$H$15, 4, FALSE)</f>
        <v>APBR</v>
      </c>
      <c r="F14" s="14" t="s">
        <v>85</v>
      </c>
      <c r="G14" s="13" t="str">
        <f t="shared" si="1"/>
        <v>R</v>
      </c>
      <c r="H14" s="12" t="s">
        <v>92</v>
      </c>
      <c r="I14" s="12" t="s">
        <v>44</v>
      </c>
      <c r="J14" s="12">
        <v>17.0</v>
      </c>
    </row>
    <row r="15">
      <c r="A15" s="7">
        <v>14.0</v>
      </c>
      <c r="B15" s="7">
        <v>4.0</v>
      </c>
      <c r="C15" s="7">
        <v>1.0</v>
      </c>
      <c r="D15" s="8" t="str">
        <f>VLOOKUP($B15, 'jadwal-playoff'!$A$1:$H$15, 7, FALSE)</f>
        <v>BG</v>
      </c>
      <c r="E15" s="8" t="str">
        <f>VLOOKUP($B15, 'jadwal-playoff'!$A$1:$H$15, 4, FALSE)</f>
        <v>GEEK</v>
      </c>
      <c r="F15" s="9" t="s">
        <v>93</v>
      </c>
      <c r="G15" s="8" t="str">
        <f t="shared" si="1"/>
        <v>R</v>
      </c>
      <c r="H15" s="7" t="s">
        <v>94</v>
      </c>
      <c r="I15" s="7" t="s">
        <v>53</v>
      </c>
      <c r="J15" s="7">
        <v>21.0</v>
      </c>
    </row>
    <row r="16">
      <c r="A16" s="7">
        <v>15.0</v>
      </c>
      <c r="B16" s="7">
        <v>4.0</v>
      </c>
      <c r="C16" s="7">
        <v>2.0</v>
      </c>
      <c r="D16" s="8" t="str">
        <f>VLOOKUP($B16, 'jadwal-playoff'!$A$1:$H$15, 4, FALSE)</f>
        <v>GEEK</v>
      </c>
      <c r="E16" s="8" t="str">
        <f>VLOOKUP($B16, 'jadwal-playoff'!$A$1:$H$15, 7, FALSE)</f>
        <v>BG</v>
      </c>
      <c r="F16" s="9" t="s">
        <v>96</v>
      </c>
      <c r="G16" s="8" t="str">
        <f t="shared" si="1"/>
        <v>R</v>
      </c>
      <c r="H16" s="7" t="s">
        <v>97</v>
      </c>
      <c r="I16" s="7" t="s">
        <v>47</v>
      </c>
      <c r="J16" s="7">
        <v>23.0</v>
      </c>
    </row>
    <row r="17">
      <c r="A17" s="7">
        <v>16.0</v>
      </c>
      <c r="B17" s="7">
        <v>4.0</v>
      </c>
      <c r="C17" s="7">
        <v>3.0</v>
      </c>
      <c r="D17" s="8" t="str">
        <f>VLOOKUP($B17, 'jadwal-playoff'!$A$1:$H$15, 7, FALSE)</f>
        <v>BG</v>
      </c>
      <c r="E17" s="8" t="str">
        <f>VLOOKUP($B17, 'jadwal-playoff'!$A$1:$H$15, 4, FALSE)</f>
        <v>GEEK</v>
      </c>
      <c r="F17" s="11" t="s">
        <v>96</v>
      </c>
      <c r="G17" s="8" t="str">
        <f t="shared" si="1"/>
        <v>B</v>
      </c>
      <c r="H17" s="7" t="s">
        <v>100</v>
      </c>
      <c r="I17" s="7" t="s">
        <v>55</v>
      </c>
      <c r="J17" s="7">
        <v>18.0</v>
      </c>
    </row>
    <row r="18">
      <c r="A18" s="7">
        <v>17.0</v>
      </c>
      <c r="B18" s="7">
        <v>4.0</v>
      </c>
      <c r="C18" s="7">
        <v>4.0</v>
      </c>
      <c r="D18" s="8" t="str">
        <f>VLOOKUP($B18, 'jadwal-playoff'!$A$1:$H$15, 4, FALSE)</f>
        <v>GEEK</v>
      </c>
      <c r="E18" s="8" t="str">
        <f>VLOOKUP($B18, 'jadwal-playoff'!$A$1:$H$15, 7, FALSE)</f>
        <v>BG</v>
      </c>
      <c r="F18" s="11" t="s">
        <v>93</v>
      </c>
      <c r="G18" s="8" t="str">
        <f t="shared" si="1"/>
        <v>B</v>
      </c>
      <c r="H18" s="7" t="s">
        <v>101</v>
      </c>
      <c r="I18" s="7" t="s">
        <v>47</v>
      </c>
      <c r="J18" s="7">
        <v>23.0</v>
      </c>
    </row>
    <row r="19">
      <c r="A19" s="12">
        <v>18.0</v>
      </c>
      <c r="B19" s="12">
        <v>4.0</v>
      </c>
      <c r="C19" s="12">
        <v>5.0</v>
      </c>
      <c r="D19" s="13" t="str">
        <f>VLOOKUP($B19, 'jadwal-playoff'!$A$1:$H$15, 7, FALSE)</f>
        <v>BG</v>
      </c>
      <c r="E19" s="13" t="str">
        <f>VLOOKUP($B19, 'jadwal-playoff'!$A$1:$H$15, 4, FALSE)</f>
        <v>GEEK</v>
      </c>
      <c r="F19" s="14" t="s">
        <v>93</v>
      </c>
      <c r="G19" s="13" t="str">
        <f t="shared" si="1"/>
        <v>R</v>
      </c>
      <c r="H19" s="12" t="s">
        <v>104</v>
      </c>
      <c r="I19" s="12" t="s">
        <v>38</v>
      </c>
      <c r="J19" s="12">
        <v>13.0</v>
      </c>
    </row>
    <row r="20">
      <c r="A20" s="7">
        <v>19.0</v>
      </c>
      <c r="B20" s="7">
        <v>5.0</v>
      </c>
      <c r="C20" s="7">
        <v>1.0</v>
      </c>
      <c r="D20" s="8" t="str">
        <f>VLOOKUP($B20, 'jadwal-playoff'!$A$1:$H$15, 7, FALSE)</f>
        <v>BLCK</v>
      </c>
      <c r="E20" s="8" t="str">
        <f>VLOOKUP($B20, 'jadwal-playoff'!$A$1:$H$15, 4, FALSE)</f>
        <v>FF</v>
      </c>
      <c r="F20" s="11" t="s">
        <v>68</v>
      </c>
      <c r="G20" s="8" t="str">
        <f t="shared" si="1"/>
        <v>B</v>
      </c>
      <c r="H20" s="7" t="s">
        <v>105</v>
      </c>
      <c r="I20" s="7" t="s">
        <v>55</v>
      </c>
      <c r="J20" s="7">
        <v>15.0</v>
      </c>
    </row>
    <row r="21">
      <c r="A21" s="7">
        <v>20.0</v>
      </c>
      <c r="B21" s="7">
        <v>5.0</v>
      </c>
      <c r="C21" s="7">
        <v>2.0</v>
      </c>
      <c r="D21" s="8" t="str">
        <f>VLOOKUP($B21, 'jadwal-playoff'!$A$1:$H$15, 4, FALSE)</f>
        <v>FF</v>
      </c>
      <c r="E21" s="8" t="str">
        <f>VLOOKUP($B21, 'jadwal-playoff'!$A$1:$H$15, 7, FALSE)</f>
        <v>BLCK</v>
      </c>
      <c r="F21" s="11" t="s">
        <v>51</v>
      </c>
      <c r="G21" s="8" t="str">
        <f t="shared" si="1"/>
        <v>B</v>
      </c>
      <c r="H21" s="7" t="s">
        <v>107</v>
      </c>
      <c r="I21" s="7" t="s">
        <v>108</v>
      </c>
      <c r="J21" s="7">
        <v>15.0</v>
      </c>
    </row>
    <row r="22">
      <c r="A22" s="7">
        <v>21.0</v>
      </c>
      <c r="B22" s="7">
        <v>5.0</v>
      </c>
      <c r="C22" s="7">
        <v>3.0</v>
      </c>
      <c r="D22" s="8" t="str">
        <f>VLOOKUP($B22, 'jadwal-playoff'!$A$1:$H$15, 7, FALSE)</f>
        <v>BLCK</v>
      </c>
      <c r="E22" s="8" t="str">
        <f>VLOOKUP($B22, 'jadwal-playoff'!$A$1:$H$15, 4, FALSE)</f>
        <v>FF</v>
      </c>
      <c r="F22" s="11" t="s">
        <v>68</v>
      </c>
      <c r="G22" s="8" t="str">
        <f t="shared" si="1"/>
        <v>B</v>
      </c>
      <c r="H22" s="7" t="s">
        <v>83</v>
      </c>
      <c r="I22" s="7" t="s">
        <v>67</v>
      </c>
      <c r="J22" s="7">
        <v>18.0</v>
      </c>
    </row>
    <row r="23">
      <c r="A23" s="12">
        <v>22.0</v>
      </c>
      <c r="B23" s="12">
        <v>5.0</v>
      </c>
      <c r="C23" s="12">
        <v>4.0</v>
      </c>
      <c r="D23" s="13" t="str">
        <f>VLOOKUP($B23, 'jadwal-playoff'!$A$1:$H$15, 4, FALSE)</f>
        <v>FF</v>
      </c>
      <c r="E23" s="13" t="str">
        <f>VLOOKUP($B23, 'jadwal-playoff'!$A$1:$H$15, 7, FALSE)</f>
        <v>BLCK</v>
      </c>
      <c r="F23" s="14" t="s">
        <v>68</v>
      </c>
      <c r="G23" s="13" t="str">
        <f t="shared" si="1"/>
        <v>R</v>
      </c>
      <c r="H23" s="12" t="s">
        <v>105</v>
      </c>
      <c r="I23" s="12" t="s">
        <v>55</v>
      </c>
      <c r="J23" s="12">
        <v>18.0</v>
      </c>
    </row>
    <row r="24">
      <c r="A24" s="7">
        <v>23.0</v>
      </c>
      <c r="B24" s="7">
        <v>6.0</v>
      </c>
      <c r="C24" s="7">
        <v>1.0</v>
      </c>
      <c r="D24" s="8" t="str">
        <f>VLOOKUP($B24, 'jadwal-playoff'!$A$1:$H$15, 7, FALSE)</f>
        <v>BG</v>
      </c>
      <c r="E24" s="8" t="str">
        <f>VLOOKUP($B24, 'jadwal-playoff'!$A$1:$H$15, 4, FALSE)</f>
        <v>SYS</v>
      </c>
      <c r="F24" s="9" t="s">
        <v>87</v>
      </c>
      <c r="G24" s="8" t="str">
        <f t="shared" si="1"/>
        <v>R</v>
      </c>
      <c r="H24" s="7" t="s">
        <v>88</v>
      </c>
      <c r="I24" s="7" t="s">
        <v>34</v>
      </c>
      <c r="J24" s="7">
        <v>14.0</v>
      </c>
    </row>
    <row r="25">
      <c r="A25" s="7">
        <v>24.0</v>
      </c>
      <c r="B25" s="7">
        <v>6.0</v>
      </c>
      <c r="C25" s="7">
        <v>2.0</v>
      </c>
      <c r="D25" s="8" t="str">
        <f>VLOOKUP($B25, 'jadwal-playoff'!$A$1:$H$15, 7, FALSE)</f>
        <v>BG</v>
      </c>
      <c r="E25" s="8" t="str">
        <f>VLOOKUP($B25, 'jadwal-playoff'!$A$1:$H$15, 4, FALSE)</f>
        <v>SYS</v>
      </c>
      <c r="F25" s="9" t="s">
        <v>87</v>
      </c>
      <c r="G25" s="8" t="str">
        <f t="shared" si="1"/>
        <v>R</v>
      </c>
      <c r="H25" s="7" t="s">
        <v>110</v>
      </c>
      <c r="I25" s="7" t="s">
        <v>55</v>
      </c>
      <c r="J25" s="7">
        <v>14.0</v>
      </c>
    </row>
    <row r="26">
      <c r="A26" s="12">
        <v>25.0</v>
      </c>
      <c r="B26" s="12">
        <v>6.0</v>
      </c>
      <c r="C26" s="12">
        <v>3.0</v>
      </c>
      <c r="D26" s="13" t="str">
        <f>VLOOKUP($B26, 'jadwal-playoff'!$A$1:$H$15, 4, FALSE)</f>
        <v>SYS</v>
      </c>
      <c r="E26" s="13" t="str">
        <f>VLOOKUP($B26, 'jadwal-playoff'!$A$1:$H$15, 7, FALSE)</f>
        <v>BG</v>
      </c>
      <c r="F26" s="16" t="s">
        <v>87</v>
      </c>
      <c r="G26" s="13" t="str">
        <f t="shared" si="1"/>
        <v>B</v>
      </c>
      <c r="H26" s="12" t="s">
        <v>110</v>
      </c>
      <c r="I26" s="12" t="s">
        <v>55</v>
      </c>
      <c r="J26" s="12">
        <v>14.0</v>
      </c>
    </row>
    <row r="27">
      <c r="A27" s="7">
        <v>26.0</v>
      </c>
      <c r="B27" s="7">
        <v>7.0</v>
      </c>
      <c r="C27" s="7">
        <v>1.0</v>
      </c>
      <c r="D27" s="8" t="str">
        <f>VLOOKUP($B27, 'jadwal-playoff'!$A$1:$H$15, 4, FALSE)</f>
        <v>DEVU</v>
      </c>
      <c r="E27" s="8" t="str">
        <f>VLOOKUP($B27, 'jadwal-playoff'!$A$1:$H$15, 7, FALSE)</f>
        <v>ONIC</v>
      </c>
      <c r="F27" s="9" t="s">
        <v>75</v>
      </c>
      <c r="G27" s="8" t="str">
        <f t="shared" si="1"/>
        <v>R</v>
      </c>
      <c r="H27" s="7" t="s">
        <v>113</v>
      </c>
      <c r="I27" s="7" t="s">
        <v>73</v>
      </c>
      <c r="J27" s="7">
        <v>19.0</v>
      </c>
    </row>
    <row r="28">
      <c r="A28" s="7">
        <v>27.0</v>
      </c>
      <c r="B28" s="7">
        <v>7.0</v>
      </c>
      <c r="C28" s="7">
        <v>2.0</v>
      </c>
      <c r="D28" s="8" t="str">
        <f>VLOOKUP($B28, 'jadwal-playoff'!$A$1:$H$15, 7, FALSE)</f>
        <v>ONIC</v>
      </c>
      <c r="E28" s="8" t="str">
        <f>VLOOKUP($B28, 'jadwal-playoff'!$A$1:$H$15, 4, FALSE)</f>
        <v>DEVU</v>
      </c>
      <c r="F28" s="11" t="s">
        <v>75</v>
      </c>
      <c r="G28" s="8" t="str">
        <f t="shared" si="1"/>
        <v>B</v>
      </c>
      <c r="H28" s="7" t="s">
        <v>113</v>
      </c>
      <c r="I28" s="7" t="s">
        <v>60</v>
      </c>
      <c r="J28" s="7">
        <v>17.0</v>
      </c>
    </row>
    <row r="29">
      <c r="A29" s="12">
        <v>28.0</v>
      </c>
      <c r="B29" s="12">
        <v>7.0</v>
      </c>
      <c r="C29" s="12">
        <v>3.0</v>
      </c>
      <c r="D29" s="13" t="str">
        <f>VLOOKUP($B29, 'jadwal-playoff'!$A$1:$H$15, 4, FALSE)</f>
        <v>DEVU</v>
      </c>
      <c r="E29" s="13" t="str">
        <f>VLOOKUP($B29, 'jadwal-playoff'!$A$1:$H$15, 7, FALSE)</f>
        <v>ONIC</v>
      </c>
      <c r="F29" s="12" t="s">
        <v>75</v>
      </c>
      <c r="G29" s="13" t="str">
        <f t="shared" si="1"/>
        <v>R</v>
      </c>
      <c r="H29" s="12" t="s">
        <v>76</v>
      </c>
      <c r="I29" s="12" t="s">
        <v>41</v>
      </c>
      <c r="J29" s="12">
        <v>22.0</v>
      </c>
    </row>
    <row r="30">
      <c r="A30" s="7">
        <v>29.0</v>
      </c>
      <c r="B30" s="7">
        <v>8.0</v>
      </c>
      <c r="C30" s="7">
        <v>1.0</v>
      </c>
      <c r="D30" s="8" t="str">
        <f>VLOOKUP($B30, 'jadwal-playoff'!$A$1:$H$15, 7, FALSE)</f>
        <v>GEEK</v>
      </c>
      <c r="E30" s="8" t="str">
        <f>VLOOKUP($B30, 'jadwal-playoff'!$A$1:$H$15, 4, FALSE)</f>
        <v>APBR</v>
      </c>
      <c r="F30" s="7" t="s">
        <v>85</v>
      </c>
      <c r="G30" s="8" t="str">
        <f t="shared" si="1"/>
        <v>R</v>
      </c>
      <c r="H30" s="7" t="s">
        <v>115</v>
      </c>
      <c r="I30" s="7" t="s">
        <v>74</v>
      </c>
      <c r="J30" s="7">
        <v>23.0</v>
      </c>
    </row>
    <row r="31">
      <c r="A31" s="7">
        <v>30.0</v>
      </c>
      <c r="B31" s="7">
        <v>8.0</v>
      </c>
      <c r="C31" s="7">
        <v>2.0</v>
      </c>
      <c r="D31" s="8" t="str">
        <f>VLOOKUP($B31, 'jadwal-playoff'!$A$1:$H$15, 7, FALSE)</f>
        <v>GEEK</v>
      </c>
      <c r="E31" s="8" t="str">
        <f>VLOOKUP($B31, 'jadwal-playoff'!$A$1:$H$15, 4, FALSE)</f>
        <v>APBR</v>
      </c>
      <c r="F31" s="7" t="s">
        <v>93</v>
      </c>
      <c r="G31" s="8" t="str">
        <f t="shared" si="1"/>
        <v>B</v>
      </c>
      <c r="H31" s="7" t="s">
        <v>104</v>
      </c>
      <c r="I31" s="7" t="s">
        <v>62</v>
      </c>
      <c r="J31" s="7">
        <v>20.0</v>
      </c>
    </row>
    <row r="32">
      <c r="A32" s="7">
        <v>31.0</v>
      </c>
      <c r="B32" s="7">
        <v>8.0</v>
      </c>
      <c r="C32" s="7">
        <v>3.0</v>
      </c>
      <c r="D32" s="8" t="str">
        <f>VLOOKUP($B32, 'jadwal-playoff'!$A$1:$H$15, 7, FALSE)</f>
        <v>GEEK</v>
      </c>
      <c r="E32" s="8" t="str">
        <f>VLOOKUP($B32, 'jadwal-playoff'!$A$1:$H$15, 4, FALSE)</f>
        <v>APBR</v>
      </c>
      <c r="F32" s="7" t="s">
        <v>85</v>
      </c>
      <c r="G32" s="8" t="str">
        <f t="shared" si="1"/>
        <v>R</v>
      </c>
      <c r="H32" s="7" t="s">
        <v>116</v>
      </c>
      <c r="I32" s="7" t="s">
        <v>58</v>
      </c>
      <c r="J32" s="7">
        <v>15.0</v>
      </c>
    </row>
    <row r="33">
      <c r="A33" s="12">
        <v>32.0</v>
      </c>
      <c r="B33" s="12">
        <v>8.0</v>
      </c>
      <c r="C33" s="12">
        <v>4.0</v>
      </c>
      <c r="D33" s="13" t="str">
        <f>VLOOKUP($B33, 'jadwal-playoff'!$A$1:$H$15, 7, FALSE)</f>
        <v>GEEK</v>
      </c>
      <c r="E33" s="13" t="str">
        <f>VLOOKUP($B33, 'jadwal-playoff'!$A$1:$H$15, 4, FALSE)</f>
        <v>APBR</v>
      </c>
      <c r="F33" s="12" t="s">
        <v>85</v>
      </c>
      <c r="G33" s="13" t="str">
        <f t="shared" si="1"/>
        <v>R</v>
      </c>
      <c r="H33" s="12" t="s">
        <v>115</v>
      </c>
      <c r="I33" s="12" t="s">
        <v>74</v>
      </c>
      <c r="J33" s="12">
        <v>17.0</v>
      </c>
    </row>
    <row r="34">
      <c r="A34" s="7">
        <v>33.0</v>
      </c>
      <c r="B34" s="7">
        <v>9.0</v>
      </c>
      <c r="C34" s="7">
        <v>1.0</v>
      </c>
      <c r="D34" s="8" t="str">
        <f>VLOOKUP($B34, 'jadwal-playoff'!$A$1:$H$15, 7, FALSE)</f>
        <v>BLCK</v>
      </c>
      <c r="E34" s="8" t="str">
        <f>VLOOKUP($B34, 'jadwal-playoff'!$A$1:$H$15, 4, FALSE)</f>
        <v>GEEK</v>
      </c>
      <c r="F34" s="7" t="s">
        <v>93</v>
      </c>
      <c r="G34" s="8" t="str">
        <f t="shared" si="1"/>
        <v>R</v>
      </c>
      <c r="H34" s="7" t="s">
        <v>101</v>
      </c>
      <c r="I34" s="7" t="s">
        <v>67</v>
      </c>
      <c r="J34" s="7">
        <v>15.0</v>
      </c>
    </row>
    <row r="35">
      <c r="A35" s="7">
        <v>34.0</v>
      </c>
      <c r="B35" s="7">
        <v>9.0</v>
      </c>
      <c r="C35" s="7">
        <v>2.0</v>
      </c>
      <c r="D35" s="8" t="str">
        <f>VLOOKUP($B35, 'jadwal-playoff'!$A$1:$H$15, 7, FALSE)</f>
        <v>BLCK</v>
      </c>
      <c r="E35" s="8" t="str">
        <f>VLOOKUP($B35, 'jadwal-playoff'!$A$1:$H$15, 4, FALSE)</f>
        <v>GEEK</v>
      </c>
      <c r="F35" s="7" t="s">
        <v>68</v>
      </c>
      <c r="G35" s="8" t="str">
        <f t="shared" si="1"/>
        <v>B</v>
      </c>
      <c r="H35" s="7" t="s">
        <v>117</v>
      </c>
      <c r="I35" s="7" t="s">
        <v>74</v>
      </c>
      <c r="J35" s="7">
        <v>21.0</v>
      </c>
    </row>
    <row r="36">
      <c r="A36" s="7">
        <v>35.0</v>
      </c>
      <c r="B36" s="7">
        <v>9.0</v>
      </c>
      <c r="C36" s="7">
        <v>3.0</v>
      </c>
      <c r="D36" s="8" t="str">
        <f>VLOOKUP($B36, 'jadwal-playoff'!$A$1:$H$15, 4, FALSE)</f>
        <v>GEEK</v>
      </c>
      <c r="E36" s="8" t="str">
        <f>VLOOKUP($B36, 'jadwal-playoff'!$A$1:$H$15, 7, FALSE)</f>
        <v>BLCK</v>
      </c>
      <c r="F36" s="7" t="s">
        <v>68</v>
      </c>
      <c r="G36" s="8" t="str">
        <f t="shared" si="1"/>
        <v>R</v>
      </c>
      <c r="H36" s="7" t="s">
        <v>69</v>
      </c>
      <c r="I36" s="7" t="s">
        <v>78</v>
      </c>
      <c r="J36" s="7">
        <v>18.0</v>
      </c>
    </row>
    <row r="37">
      <c r="A37" s="12">
        <v>36.0</v>
      </c>
      <c r="B37" s="12">
        <v>9.0</v>
      </c>
      <c r="C37" s="12">
        <v>4.0</v>
      </c>
      <c r="D37" s="13" t="str">
        <f>VLOOKUP($B37, 'jadwal-playoff'!$A$1:$H$15, 4, FALSE)</f>
        <v>GEEK</v>
      </c>
      <c r="E37" s="13" t="str">
        <f>VLOOKUP($B37, 'jadwal-playoff'!$A$1:$H$15, 7, FALSE)</f>
        <v>BLCK</v>
      </c>
      <c r="F37" s="12" t="s">
        <v>68</v>
      </c>
      <c r="G37" s="13" t="str">
        <f t="shared" si="1"/>
        <v>R</v>
      </c>
      <c r="H37" s="12" t="s">
        <v>117</v>
      </c>
      <c r="I37" s="12" t="s">
        <v>77</v>
      </c>
      <c r="J37" s="12">
        <v>18.0</v>
      </c>
    </row>
    <row r="38">
      <c r="A38" s="7">
        <v>37.0</v>
      </c>
      <c r="B38" s="7">
        <v>10.0</v>
      </c>
      <c r="C38" s="7">
        <v>1.0</v>
      </c>
      <c r="D38" s="8" t="str">
        <f>VLOOKUP($B38, 'jadwal-playoff'!$A$1:$H$15, 4, FALSE)</f>
        <v>DEVU</v>
      </c>
      <c r="E38" s="8" t="str">
        <f>VLOOKUP($B38, 'jadwal-playoff'!$A$1:$H$15, 7, FALSE)</f>
        <v>SYS</v>
      </c>
      <c r="F38" s="7" t="s">
        <v>87</v>
      </c>
      <c r="G38" s="8" t="str">
        <f t="shared" si="1"/>
        <v>R</v>
      </c>
      <c r="H38" s="7" t="s">
        <v>88</v>
      </c>
      <c r="I38" s="7" t="s">
        <v>81</v>
      </c>
      <c r="J38" s="7">
        <v>15.0</v>
      </c>
    </row>
    <row r="39">
      <c r="A39" s="7">
        <v>38.0</v>
      </c>
      <c r="B39" s="7">
        <v>10.0</v>
      </c>
      <c r="C39" s="7">
        <v>2.0</v>
      </c>
      <c r="D39" s="8" t="str">
        <f>VLOOKUP($B39, 'jadwal-playoff'!$A$1:$H$15, 4, FALSE)</f>
        <v>DEVU</v>
      </c>
      <c r="E39" s="8" t="str">
        <f>VLOOKUP($B39, 'jadwal-playoff'!$A$1:$H$15, 7, FALSE)</f>
        <v>SYS</v>
      </c>
      <c r="F39" s="7" t="s">
        <v>87</v>
      </c>
      <c r="G39" s="8" t="str">
        <f t="shared" si="1"/>
        <v>R</v>
      </c>
      <c r="H39" s="7" t="s">
        <v>118</v>
      </c>
      <c r="I39" s="7" t="s">
        <v>37</v>
      </c>
      <c r="J39" s="7">
        <v>15.0</v>
      </c>
    </row>
    <row r="40">
      <c r="A40" s="7">
        <v>39.0</v>
      </c>
      <c r="B40" s="7">
        <v>10.0</v>
      </c>
      <c r="C40" s="7">
        <v>3.0</v>
      </c>
      <c r="D40" s="8" t="str">
        <f>VLOOKUP($B40, 'jadwal-playoff'!$A$1:$H$15, 4, FALSE)</f>
        <v>DEVU</v>
      </c>
      <c r="E40" s="8" t="str">
        <f>VLOOKUP($B40, 'jadwal-playoff'!$A$1:$H$15, 7, FALSE)</f>
        <v>SYS</v>
      </c>
      <c r="F40" s="7" t="s">
        <v>29</v>
      </c>
      <c r="G40" s="8" t="str">
        <f t="shared" si="1"/>
        <v>B</v>
      </c>
      <c r="H40" s="7" t="s">
        <v>119</v>
      </c>
      <c r="I40" s="7" t="s">
        <v>32</v>
      </c>
      <c r="J40" s="7">
        <v>32.0</v>
      </c>
    </row>
    <row r="41">
      <c r="A41" s="7">
        <v>40.0</v>
      </c>
      <c r="B41" s="7">
        <v>10.0</v>
      </c>
      <c r="C41" s="7">
        <v>4.0</v>
      </c>
      <c r="D41" s="8" t="str">
        <f>VLOOKUP($B41, 'jadwal-playoff'!$A$1:$H$15, 7, FALSE)</f>
        <v>SYS</v>
      </c>
      <c r="E41" s="8" t="str">
        <f>VLOOKUP($B41, 'jadwal-playoff'!$A$1:$H$15, 4, FALSE)</f>
        <v>DEVU</v>
      </c>
      <c r="F41" s="7" t="s">
        <v>29</v>
      </c>
      <c r="G41" s="8" t="str">
        <f t="shared" si="1"/>
        <v>R</v>
      </c>
      <c r="H41" s="7" t="s">
        <v>59</v>
      </c>
      <c r="I41" s="7" t="s">
        <v>47</v>
      </c>
      <c r="J41" s="7">
        <v>11.0</v>
      </c>
    </row>
    <row r="42">
      <c r="A42" s="12">
        <v>41.0</v>
      </c>
      <c r="B42" s="12">
        <v>10.0</v>
      </c>
      <c r="C42" s="12">
        <v>5.0</v>
      </c>
      <c r="D42" s="13" t="str">
        <f>VLOOKUP($B42, 'jadwal-playoff'!$A$1:$H$15, 4, FALSE)</f>
        <v>DEVU</v>
      </c>
      <c r="E42" s="13" t="str">
        <f>VLOOKUP($B42, 'jadwal-playoff'!$A$1:$H$15, 7, FALSE)</f>
        <v>SYS</v>
      </c>
      <c r="F42" s="12" t="s">
        <v>29</v>
      </c>
      <c r="G42" s="13" t="str">
        <f t="shared" si="1"/>
        <v>B</v>
      </c>
      <c r="H42" s="12" t="s">
        <v>120</v>
      </c>
      <c r="I42" s="12" t="s">
        <v>50</v>
      </c>
      <c r="J42" s="12">
        <v>11.0</v>
      </c>
    </row>
    <row r="43">
      <c r="A43" s="7">
        <v>42.0</v>
      </c>
      <c r="B43" s="7">
        <v>11.0</v>
      </c>
      <c r="C43" s="7">
        <v>1.0</v>
      </c>
      <c r="D43" s="8" t="str">
        <f>VLOOKUP($B43, 'jadwal-playoff'!$A$1:$H$15, 7, FALSE)</f>
        <v>DEVU</v>
      </c>
      <c r="E43" s="8" t="str">
        <f>VLOOKUP($B43, 'jadwal-playoff'!$A$1:$H$15, 4, FALSE)</f>
        <v>BLCK</v>
      </c>
      <c r="F43" s="7" t="s">
        <v>68</v>
      </c>
      <c r="G43" s="8" t="str">
        <f t="shared" si="1"/>
        <v>R</v>
      </c>
      <c r="H43" s="7" t="s">
        <v>83</v>
      </c>
      <c r="I43" s="7" t="s">
        <v>41</v>
      </c>
      <c r="J43" s="7">
        <v>17.0</v>
      </c>
    </row>
    <row r="44">
      <c r="A44" s="7">
        <v>43.0</v>
      </c>
      <c r="B44" s="7">
        <v>11.0</v>
      </c>
      <c r="C44" s="7">
        <v>2.0</v>
      </c>
      <c r="D44" s="8" t="str">
        <f>VLOOKUP($B44, 'jadwal-playoff'!$A$1:$H$15, 7, FALSE)</f>
        <v>DEVU</v>
      </c>
      <c r="E44" s="8" t="str">
        <f>VLOOKUP($B44, 'jadwal-playoff'!$A$1:$H$15, 4, FALSE)</f>
        <v>BLCK</v>
      </c>
      <c r="F44" s="7" t="s">
        <v>68</v>
      </c>
      <c r="G44" s="8" t="str">
        <f t="shared" si="1"/>
        <v>R</v>
      </c>
      <c r="H44" s="7" t="s">
        <v>83</v>
      </c>
      <c r="I44" s="7" t="s">
        <v>41</v>
      </c>
      <c r="J44" s="7">
        <v>14.0</v>
      </c>
    </row>
    <row r="45">
      <c r="A45" s="12">
        <v>44.0</v>
      </c>
      <c r="B45" s="12">
        <v>11.0</v>
      </c>
      <c r="C45" s="12">
        <v>3.0</v>
      </c>
      <c r="D45" s="13" t="str">
        <f>VLOOKUP($B45, 'jadwal-playoff'!$A$1:$H$15, 4, FALSE)</f>
        <v>BLCK</v>
      </c>
      <c r="E45" s="13" t="str">
        <f>VLOOKUP($B45, 'jadwal-playoff'!$A$1:$H$15, 7, FALSE)</f>
        <v>DEVU</v>
      </c>
      <c r="F45" s="12" t="s">
        <v>68</v>
      </c>
      <c r="G45" s="13" t="str">
        <f t="shared" si="1"/>
        <v>B</v>
      </c>
      <c r="H45" s="12" t="s">
        <v>69</v>
      </c>
      <c r="I45" s="12" t="s">
        <v>73</v>
      </c>
      <c r="J45" s="12">
        <v>13.0</v>
      </c>
    </row>
    <row r="46">
      <c r="A46" s="7">
        <v>45.0</v>
      </c>
      <c r="B46" s="7">
        <v>12.0</v>
      </c>
      <c r="C46" s="7">
        <v>1.0</v>
      </c>
      <c r="D46" s="8" t="str">
        <f>VLOOKUP($B46, 'jadwal-playoff'!$A$1:$H$15, 4, FALSE)</f>
        <v>ONIC</v>
      </c>
      <c r="E46" s="8" t="str">
        <f>VLOOKUP($B46, 'jadwal-playoff'!$A$1:$H$15, 7, FALSE)</f>
        <v>APBR</v>
      </c>
      <c r="F46" s="7" t="s">
        <v>75</v>
      </c>
      <c r="G46" s="8" t="str">
        <f t="shared" si="1"/>
        <v>B</v>
      </c>
      <c r="H46" s="7" t="s">
        <v>122</v>
      </c>
      <c r="I46" s="7" t="s">
        <v>53</v>
      </c>
      <c r="J46" s="7">
        <v>23.0</v>
      </c>
    </row>
    <row r="47">
      <c r="A47" s="7">
        <v>46.0</v>
      </c>
      <c r="B47" s="7">
        <v>12.0</v>
      </c>
      <c r="C47" s="7">
        <v>2.0</v>
      </c>
      <c r="D47" s="8" t="str">
        <f>VLOOKUP($B47, 'jadwal-playoff'!$A$1:$H$15, 4, FALSE)</f>
        <v>ONIC</v>
      </c>
      <c r="E47" s="8" t="str">
        <f>VLOOKUP($B47, 'jadwal-playoff'!$A$1:$H$15, 7, FALSE)</f>
        <v>APBR</v>
      </c>
      <c r="F47" s="7" t="s">
        <v>75</v>
      </c>
      <c r="G47" s="8" t="str">
        <f t="shared" si="1"/>
        <v>B</v>
      </c>
      <c r="H47" s="7" t="s">
        <v>122</v>
      </c>
      <c r="I47" s="7" t="s">
        <v>103</v>
      </c>
      <c r="J47" s="7">
        <v>12.0</v>
      </c>
    </row>
    <row r="48">
      <c r="A48" s="12">
        <v>47.0</v>
      </c>
      <c r="B48" s="12">
        <v>12.0</v>
      </c>
      <c r="C48" s="12">
        <v>3.0</v>
      </c>
      <c r="D48" s="13" t="str">
        <f>VLOOKUP($B48, 'jadwal-playoff'!$A$1:$H$15, 4, FALSE)</f>
        <v>ONIC</v>
      </c>
      <c r="E48" s="13" t="str">
        <f>VLOOKUP($B48, 'jadwal-playoff'!$A$1:$H$15, 7, FALSE)</f>
        <v>APBR</v>
      </c>
      <c r="F48" s="12" t="s">
        <v>75</v>
      </c>
      <c r="G48" s="13" t="str">
        <f t="shared" si="1"/>
        <v>B</v>
      </c>
      <c r="H48" s="12" t="s">
        <v>113</v>
      </c>
      <c r="I48" s="12" t="s">
        <v>46</v>
      </c>
      <c r="J48" s="12">
        <v>12.0</v>
      </c>
    </row>
    <row r="49">
      <c r="A49" s="7">
        <v>48.0</v>
      </c>
      <c r="B49" s="7">
        <v>13.0</v>
      </c>
      <c r="C49" s="7">
        <v>1.0</v>
      </c>
      <c r="D49" s="8" t="str">
        <f>VLOOKUP($B49, 'jadwal-playoff'!$A$1:$H$15, 4, FALSE)</f>
        <v>APBR</v>
      </c>
      <c r="E49" s="8" t="str">
        <f>VLOOKUP($B49, 'jadwal-playoff'!$A$1:$H$15, 7, FALSE)</f>
        <v>BLCK</v>
      </c>
      <c r="F49" s="7" t="s">
        <v>85</v>
      </c>
      <c r="G49" s="8" t="str">
        <f t="shared" si="1"/>
        <v>B</v>
      </c>
      <c r="H49" s="7" t="s">
        <v>115</v>
      </c>
      <c r="I49" s="7" t="s">
        <v>74</v>
      </c>
      <c r="J49" s="7">
        <v>15.0</v>
      </c>
    </row>
    <row r="50">
      <c r="A50" s="7">
        <v>49.0</v>
      </c>
      <c r="B50" s="7">
        <v>13.0</v>
      </c>
      <c r="C50" s="7">
        <v>2.0</v>
      </c>
      <c r="D50" s="8" t="str">
        <f>VLOOKUP($B50, 'jadwal-playoff'!$A$1:$H$15, 7, FALSE)</f>
        <v>BLCK</v>
      </c>
      <c r="E50" s="8" t="str">
        <f>VLOOKUP($B50, 'jadwal-playoff'!$A$1:$H$15, 4, FALSE)</f>
        <v>APBR</v>
      </c>
      <c r="F50" s="7" t="s">
        <v>85</v>
      </c>
      <c r="G50" s="8" t="str">
        <f t="shared" si="1"/>
        <v>R</v>
      </c>
      <c r="H50" s="7" t="s">
        <v>115</v>
      </c>
      <c r="I50" s="7" t="s">
        <v>38</v>
      </c>
      <c r="J50" s="7">
        <v>15.0</v>
      </c>
    </row>
    <row r="51">
      <c r="A51" s="12">
        <v>50.0</v>
      </c>
      <c r="B51" s="12">
        <v>13.0</v>
      </c>
      <c r="C51" s="12">
        <v>3.0</v>
      </c>
      <c r="D51" s="13" t="str">
        <f>VLOOKUP($B51, 'jadwal-playoff'!$A$1:$H$15, 7, FALSE)</f>
        <v>BLCK</v>
      </c>
      <c r="E51" s="13" t="str">
        <f>VLOOKUP($B51, 'jadwal-playoff'!$A$1:$H$15, 4, FALSE)</f>
        <v>APBR</v>
      </c>
      <c r="F51" s="12" t="s">
        <v>85</v>
      </c>
      <c r="G51" s="13" t="str">
        <f t="shared" si="1"/>
        <v>R</v>
      </c>
      <c r="H51" s="12" t="s">
        <v>92</v>
      </c>
      <c r="I51" s="12" t="s">
        <v>44</v>
      </c>
      <c r="J51" s="12">
        <v>18.0</v>
      </c>
    </row>
    <row r="52">
      <c r="A52" s="7">
        <v>51.0</v>
      </c>
      <c r="B52" s="7">
        <v>14.0</v>
      </c>
      <c r="C52" s="7">
        <v>1.0</v>
      </c>
      <c r="D52" s="8" t="str">
        <f>VLOOKUP($B52, 'jadwal-playoff'!$A$1:$H$15, 7, FALSE)</f>
        <v>APBR</v>
      </c>
      <c r="E52" s="8" t="str">
        <f>VLOOKUP($B52, 'jadwal-playoff'!$A$1:$H$15, 4, FALSE)</f>
        <v>ONIC</v>
      </c>
      <c r="F52" s="7" t="s">
        <v>85</v>
      </c>
      <c r="G52" s="8" t="str">
        <f t="shared" si="1"/>
        <v>B</v>
      </c>
      <c r="H52" s="7" t="s">
        <v>86</v>
      </c>
      <c r="I52" s="7" t="s">
        <v>66</v>
      </c>
      <c r="J52" s="7">
        <v>14.0</v>
      </c>
    </row>
    <row r="53">
      <c r="A53" s="7">
        <v>52.0</v>
      </c>
      <c r="B53" s="7">
        <v>14.0</v>
      </c>
      <c r="C53" s="7">
        <v>2.0</v>
      </c>
      <c r="D53" s="8" t="str">
        <f>VLOOKUP($B53, 'jadwal-playoff'!$A$1:$H$15, 4, FALSE)</f>
        <v>ONIC</v>
      </c>
      <c r="E53" s="8" t="str">
        <f>VLOOKUP($B53, 'jadwal-playoff'!$A$1:$H$15, 7, FALSE)</f>
        <v>APBR</v>
      </c>
      <c r="F53" s="7" t="s">
        <v>75</v>
      </c>
      <c r="G53" s="8" t="str">
        <f t="shared" si="1"/>
        <v>B</v>
      </c>
      <c r="H53" s="7" t="s">
        <v>126</v>
      </c>
      <c r="I53" s="7" t="s">
        <v>114</v>
      </c>
      <c r="J53" s="7">
        <v>23.0</v>
      </c>
    </row>
    <row r="54">
      <c r="A54" s="7">
        <v>53.0</v>
      </c>
      <c r="B54" s="7">
        <v>14.0</v>
      </c>
      <c r="C54" s="7">
        <v>3.0</v>
      </c>
      <c r="D54" s="8" t="str">
        <f>VLOOKUP($B54, 'jadwal-playoff'!$A$1:$H$15, 7, FALSE)</f>
        <v>APBR</v>
      </c>
      <c r="E54" s="8" t="str">
        <f>VLOOKUP($B54, 'jadwal-playoff'!$A$1:$H$15, 4, FALSE)</f>
        <v>ONIC</v>
      </c>
      <c r="F54" s="7" t="s">
        <v>85</v>
      </c>
      <c r="G54" s="8" t="str">
        <f t="shared" si="1"/>
        <v>B</v>
      </c>
      <c r="H54" s="7" t="s">
        <v>116</v>
      </c>
      <c r="I54" s="7" t="s">
        <v>114</v>
      </c>
      <c r="J54" s="7">
        <v>15.0</v>
      </c>
    </row>
    <row r="55">
      <c r="A55" s="7">
        <v>54.0</v>
      </c>
      <c r="B55" s="7">
        <v>14.0</v>
      </c>
      <c r="C55" s="7">
        <v>4.0</v>
      </c>
      <c r="D55" s="8" t="str">
        <f>VLOOKUP($B55, 'jadwal-playoff'!$A$1:$H$15, 4, FALSE)</f>
        <v>ONIC</v>
      </c>
      <c r="E55" s="8" t="str">
        <f>VLOOKUP($B55, 'jadwal-playoff'!$A$1:$H$15, 7, FALSE)</f>
        <v>APBR</v>
      </c>
      <c r="F55" s="7" t="s">
        <v>85</v>
      </c>
      <c r="G55" s="8" t="str">
        <f t="shared" si="1"/>
        <v>R</v>
      </c>
      <c r="H55" s="7" t="s">
        <v>90</v>
      </c>
      <c r="I55" s="7" t="s">
        <v>78</v>
      </c>
      <c r="J55" s="7">
        <v>15.0</v>
      </c>
    </row>
    <row r="56">
      <c r="A56" s="7">
        <v>55.0</v>
      </c>
      <c r="B56" s="7">
        <v>14.0</v>
      </c>
      <c r="C56" s="7">
        <v>5.0</v>
      </c>
      <c r="D56" s="8" t="str">
        <f>VLOOKUP($B56, 'jadwal-playoff'!$A$1:$H$15, 4, FALSE)</f>
        <v>ONIC</v>
      </c>
      <c r="E56" s="8" t="str">
        <f>VLOOKUP($B56, 'jadwal-playoff'!$A$1:$H$15, 7, FALSE)</f>
        <v>APBR</v>
      </c>
      <c r="F56" s="7" t="s">
        <v>75</v>
      </c>
      <c r="G56" s="8" t="str">
        <f t="shared" si="1"/>
        <v>B</v>
      </c>
      <c r="H56" s="7" t="s">
        <v>126</v>
      </c>
      <c r="I56" s="7" t="s">
        <v>43</v>
      </c>
      <c r="J56" s="7">
        <v>27.0</v>
      </c>
    </row>
    <row r="57">
      <c r="A57" s="7">
        <v>56.0</v>
      </c>
      <c r="B57" s="7">
        <v>14.0</v>
      </c>
      <c r="C57" s="7">
        <v>6.0</v>
      </c>
      <c r="D57" s="8" t="str">
        <f>VLOOKUP($B57, 'jadwal-playoff'!$A$1:$H$15, 7, FALSE)</f>
        <v>APBR</v>
      </c>
      <c r="E57" s="8" t="str">
        <f>VLOOKUP($B57, 'jadwal-playoff'!$A$1:$H$15, 4, FALSE)</f>
        <v>ONIC</v>
      </c>
      <c r="F57" s="7" t="s">
        <v>75</v>
      </c>
      <c r="G57" s="8" t="str">
        <f t="shared" si="1"/>
        <v>R</v>
      </c>
      <c r="H57" s="7" t="s">
        <v>76</v>
      </c>
      <c r="I57" s="7" t="s">
        <v>67</v>
      </c>
      <c r="J57" s="7">
        <v>15.0</v>
      </c>
    </row>
    <row r="58">
      <c r="A58" s="12">
        <v>57.0</v>
      </c>
      <c r="B58" s="12">
        <v>14.0</v>
      </c>
      <c r="C58" s="12">
        <v>7.0</v>
      </c>
      <c r="D58" s="13" t="str">
        <f>VLOOKUP($B58, 'jadwal-playoff'!$A$1:$H$15, 7, FALSE)</f>
        <v>APBR</v>
      </c>
      <c r="E58" s="13" t="str">
        <f>VLOOKUP($B58, 'jadwal-playoff'!$A$1:$H$15, 4, FALSE)</f>
        <v>ONIC</v>
      </c>
      <c r="F58" s="12" t="s">
        <v>85</v>
      </c>
      <c r="G58" s="13" t="str">
        <f t="shared" si="1"/>
        <v>B</v>
      </c>
      <c r="H58" s="12" t="s">
        <v>86</v>
      </c>
      <c r="I58" s="12" t="s">
        <v>62</v>
      </c>
      <c r="J58" s="12">
        <v>14.0</v>
      </c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</row>
  </sheetData>
  <conditionalFormatting sqref="F2:F58">
    <cfRule type="expression" dxfId="1" priority="1">
      <formula>$F2=$D2</formula>
    </cfRule>
  </conditionalFormatting>
  <conditionalFormatting sqref="F2:F58">
    <cfRule type="expression" dxfId="2" priority="2">
      <formula>$F2=$E2</formula>
    </cfRule>
  </conditionalFormatting>
  <dataValidations>
    <dataValidation type="list" allowBlank="1" showInputMessage="1" showErrorMessage="1" prompt="Click and enter a value from range" sqref="I2:I58">
      <formula1>hero_stat!$B$2:$B$69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</row>
    <row r="2">
      <c r="A2" s="7">
        <v>1.0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7" t="s">
        <v>38</v>
      </c>
      <c r="I2" s="7" t="s">
        <v>39</v>
      </c>
      <c r="J2" s="7" t="s">
        <v>40</v>
      </c>
      <c r="K2" s="7" t="s">
        <v>41</v>
      </c>
      <c r="L2" s="7" t="s">
        <v>42</v>
      </c>
      <c r="M2" s="7" t="s">
        <v>31</v>
      </c>
      <c r="N2" s="7" t="s">
        <v>43</v>
      </c>
      <c r="O2" s="7" t="s">
        <v>44</v>
      </c>
      <c r="P2" s="7" t="s">
        <v>45</v>
      </c>
      <c r="Q2" s="7" t="s">
        <v>46</v>
      </c>
      <c r="R2" s="7" t="s">
        <v>47</v>
      </c>
      <c r="S2" s="7" t="s">
        <v>48</v>
      </c>
      <c r="T2" s="7" t="s">
        <v>49</v>
      </c>
      <c r="U2" s="7" t="s">
        <v>50</v>
      </c>
    </row>
    <row r="3">
      <c r="A3" s="7">
        <v>2.0</v>
      </c>
      <c r="B3" s="7" t="s">
        <v>31</v>
      </c>
      <c r="C3" s="7" t="s">
        <v>32</v>
      </c>
      <c r="D3" s="7" t="s">
        <v>53</v>
      </c>
      <c r="E3" s="7" t="s">
        <v>54</v>
      </c>
      <c r="F3" s="7" t="s">
        <v>36</v>
      </c>
      <c r="G3" s="7" t="s">
        <v>37</v>
      </c>
      <c r="H3" s="7" t="s">
        <v>45</v>
      </c>
      <c r="I3" s="7" t="s">
        <v>38</v>
      </c>
      <c r="J3" s="7" t="s">
        <v>35</v>
      </c>
      <c r="K3" s="7" t="s">
        <v>55</v>
      </c>
      <c r="L3" s="7" t="s">
        <v>42</v>
      </c>
      <c r="M3" s="7" t="s">
        <v>41</v>
      </c>
      <c r="N3" s="7" t="s">
        <v>56</v>
      </c>
      <c r="O3" s="7" t="s">
        <v>57</v>
      </c>
      <c r="P3" s="7" t="s">
        <v>58</v>
      </c>
      <c r="Q3" s="7" t="s">
        <v>48</v>
      </c>
      <c r="R3" s="7" t="s">
        <v>47</v>
      </c>
      <c r="S3" s="7" t="s">
        <v>46</v>
      </c>
      <c r="T3" s="7" t="s">
        <v>50</v>
      </c>
      <c r="U3" s="7" t="s">
        <v>44</v>
      </c>
    </row>
    <row r="4">
      <c r="A4" s="7">
        <v>3.0</v>
      </c>
      <c r="B4" s="7" t="s">
        <v>46</v>
      </c>
      <c r="C4" s="7" t="s">
        <v>58</v>
      </c>
      <c r="D4" s="7" t="s">
        <v>41</v>
      </c>
      <c r="E4" s="7" t="s">
        <v>60</v>
      </c>
      <c r="F4" s="7" t="s">
        <v>61</v>
      </c>
      <c r="G4" s="7" t="s">
        <v>32</v>
      </c>
      <c r="H4" s="7" t="s">
        <v>48</v>
      </c>
      <c r="I4" s="7" t="s">
        <v>31</v>
      </c>
      <c r="J4" s="7" t="s">
        <v>54</v>
      </c>
      <c r="K4" s="7" t="s">
        <v>50</v>
      </c>
      <c r="L4" s="7" t="s">
        <v>39</v>
      </c>
      <c r="M4" s="7" t="s">
        <v>55</v>
      </c>
      <c r="N4" s="7" t="s">
        <v>62</v>
      </c>
      <c r="O4" s="7" t="s">
        <v>63</v>
      </c>
      <c r="P4" s="7" t="s">
        <v>64</v>
      </c>
      <c r="Q4" s="7" t="s">
        <v>45</v>
      </c>
      <c r="R4" s="7" t="s">
        <v>47</v>
      </c>
      <c r="S4" s="7" t="s">
        <v>37</v>
      </c>
      <c r="T4" s="7" t="s">
        <v>38</v>
      </c>
      <c r="U4" s="7" t="s">
        <v>53</v>
      </c>
    </row>
    <row r="5">
      <c r="A5" s="12">
        <v>4.0</v>
      </c>
      <c r="B5" s="12" t="s">
        <v>47</v>
      </c>
      <c r="C5" s="12" t="s">
        <v>43</v>
      </c>
      <c r="D5" s="12" t="s">
        <v>53</v>
      </c>
      <c r="E5" s="12" t="s">
        <v>66</v>
      </c>
      <c r="F5" s="12" t="s">
        <v>63</v>
      </c>
      <c r="G5" s="12" t="s">
        <v>37</v>
      </c>
      <c r="H5" s="12" t="s">
        <v>38</v>
      </c>
      <c r="I5" s="12" t="s">
        <v>31</v>
      </c>
      <c r="J5" s="12" t="s">
        <v>41</v>
      </c>
      <c r="K5" s="12" t="s">
        <v>67</v>
      </c>
      <c r="L5" s="12" t="s">
        <v>58</v>
      </c>
      <c r="M5" s="12" t="s">
        <v>46</v>
      </c>
      <c r="N5" s="12" t="s">
        <v>45</v>
      </c>
      <c r="O5" s="12" t="s">
        <v>36</v>
      </c>
      <c r="P5" s="12" t="s">
        <v>65</v>
      </c>
      <c r="Q5" s="12" t="s">
        <v>32</v>
      </c>
      <c r="R5" s="12" t="s">
        <v>48</v>
      </c>
      <c r="S5" s="12" t="s">
        <v>55</v>
      </c>
      <c r="T5" s="12" t="s">
        <v>50</v>
      </c>
      <c r="U5" s="12" t="s">
        <v>35</v>
      </c>
    </row>
    <row r="6">
      <c r="A6" s="7">
        <v>5.0</v>
      </c>
      <c r="B6" s="7" t="s">
        <v>47</v>
      </c>
      <c r="C6" s="7" t="s">
        <v>58</v>
      </c>
      <c r="D6" s="7" t="s">
        <v>41</v>
      </c>
      <c r="E6" s="7" t="s">
        <v>70</v>
      </c>
      <c r="F6" s="7" t="s">
        <v>62</v>
      </c>
      <c r="G6" s="7" t="s">
        <v>54</v>
      </c>
      <c r="H6" s="7" t="s">
        <v>46</v>
      </c>
      <c r="I6" s="7" t="s">
        <v>48</v>
      </c>
      <c r="J6" s="7" t="s">
        <v>53</v>
      </c>
      <c r="K6" s="7" t="s">
        <v>56</v>
      </c>
      <c r="L6" s="7" t="s">
        <v>71</v>
      </c>
      <c r="M6" s="7" t="s">
        <v>32</v>
      </c>
      <c r="N6" s="7" t="s">
        <v>38</v>
      </c>
      <c r="O6" s="7" t="s">
        <v>72</v>
      </c>
      <c r="P6" s="7" t="s">
        <v>67</v>
      </c>
      <c r="Q6" s="7" t="s">
        <v>73</v>
      </c>
      <c r="R6" s="7" t="s">
        <v>37</v>
      </c>
      <c r="S6" s="7" t="s">
        <v>55</v>
      </c>
      <c r="T6" s="7" t="s">
        <v>45</v>
      </c>
      <c r="U6" s="7" t="s">
        <v>74</v>
      </c>
    </row>
    <row r="7">
      <c r="A7" s="7">
        <v>6.0</v>
      </c>
      <c r="B7" s="7" t="s">
        <v>32</v>
      </c>
      <c r="C7" s="7" t="s">
        <v>41</v>
      </c>
      <c r="D7" s="7" t="s">
        <v>73</v>
      </c>
      <c r="E7" s="7" t="s">
        <v>74</v>
      </c>
      <c r="F7" s="7" t="s">
        <v>33</v>
      </c>
      <c r="G7" s="7" t="s">
        <v>54</v>
      </c>
      <c r="H7" s="7" t="s">
        <v>46</v>
      </c>
      <c r="I7" s="7" t="s">
        <v>48</v>
      </c>
      <c r="J7" s="7" t="s">
        <v>53</v>
      </c>
      <c r="K7" s="7" t="s">
        <v>56</v>
      </c>
      <c r="L7" s="7" t="s">
        <v>60</v>
      </c>
      <c r="M7" s="7" t="s">
        <v>55</v>
      </c>
      <c r="N7" s="7" t="s">
        <v>67</v>
      </c>
      <c r="O7" s="7" t="s">
        <v>62</v>
      </c>
      <c r="P7" s="7" t="s">
        <v>61</v>
      </c>
      <c r="Q7" s="7" t="s">
        <v>37</v>
      </c>
      <c r="R7" s="7" t="s">
        <v>47</v>
      </c>
      <c r="S7" s="7" t="s">
        <v>58</v>
      </c>
      <c r="T7" s="7" t="s">
        <v>45</v>
      </c>
      <c r="U7" s="7" t="s">
        <v>77</v>
      </c>
    </row>
    <row r="8">
      <c r="A8" s="7">
        <v>7.0</v>
      </c>
      <c r="B8" s="7" t="s">
        <v>55</v>
      </c>
      <c r="C8" s="7" t="s">
        <v>67</v>
      </c>
      <c r="D8" s="7" t="s">
        <v>78</v>
      </c>
      <c r="E8" s="7" t="s">
        <v>57</v>
      </c>
      <c r="F8" s="7" t="s">
        <v>79</v>
      </c>
      <c r="G8" s="7" t="s">
        <v>54</v>
      </c>
      <c r="H8" s="7" t="s">
        <v>46</v>
      </c>
      <c r="I8" s="7" t="s">
        <v>48</v>
      </c>
      <c r="J8" s="7" t="s">
        <v>62</v>
      </c>
      <c r="K8" s="7" t="s">
        <v>38</v>
      </c>
      <c r="L8" s="7" t="s">
        <v>80</v>
      </c>
      <c r="M8" s="7" t="s">
        <v>81</v>
      </c>
      <c r="N8" s="7" t="s">
        <v>56</v>
      </c>
      <c r="O8" s="7" t="s">
        <v>31</v>
      </c>
      <c r="P8" s="7" t="s">
        <v>37</v>
      </c>
      <c r="Q8" s="7" t="s">
        <v>47</v>
      </c>
      <c r="R8" s="7" t="s">
        <v>73</v>
      </c>
      <c r="S8" s="7" t="s">
        <v>42</v>
      </c>
      <c r="T8" s="7" t="s">
        <v>45</v>
      </c>
      <c r="U8" s="7" t="s">
        <v>82</v>
      </c>
    </row>
    <row r="9">
      <c r="A9" s="7">
        <v>8.0</v>
      </c>
      <c r="B9" s="7" t="s">
        <v>55</v>
      </c>
      <c r="C9" s="7" t="s">
        <v>67</v>
      </c>
      <c r="D9" s="7" t="s">
        <v>78</v>
      </c>
      <c r="E9" s="7" t="s">
        <v>38</v>
      </c>
      <c r="F9" s="7" t="s">
        <v>56</v>
      </c>
      <c r="G9" s="7" t="s">
        <v>54</v>
      </c>
      <c r="H9" s="7" t="s">
        <v>46</v>
      </c>
      <c r="I9" s="7" t="s">
        <v>48</v>
      </c>
      <c r="J9" s="7" t="s">
        <v>61</v>
      </c>
      <c r="K9" s="7" t="s">
        <v>53</v>
      </c>
      <c r="L9" s="7" t="s">
        <v>37</v>
      </c>
      <c r="M9" s="7" t="s">
        <v>58</v>
      </c>
      <c r="N9" s="7" t="s">
        <v>81</v>
      </c>
      <c r="O9" s="7" t="s">
        <v>74</v>
      </c>
      <c r="P9" s="7" t="s">
        <v>62</v>
      </c>
      <c r="Q9" s="7" t="s">
        <v>47</v>
      </c>
      <c r="R9" s="7" t="s">
        <v>73</v>
      </c>
      <c r="S9" s="7" t="s">
        <v>42</v>
      </c>
      <c r="T9" s="7" t="s">
        <v>82</v>
      </c>
      <c r="U9" s="7" t="s">
        <v>39</v>
      </c>
    </row>
    <row r="10">
      <c r="A10" s="12">
        <v>9.0</v>
      </c>
      <c r="B10" s="12" t="s">
        <v>32</v>
      </c>
      <c r="C10" s="12" t="s">
        <v>67</v>
      </c>
      <c r="D10" s="12" t="s">
        <v>42</v>
      </c>
      <c r="E10" s="12" t="s">
        <v>79</v>
      </c>
      <c r="F10" s="12" t="s">
        <v>38</v>
      </c>
      <c r="G10" s="12" t="s">
        <v>54</v>
      </c>
      <c r="H10" s="12" t="s">
        <v>46</v>
      </c>
      <c r="I10" s="12" t="s">
        <v>48</v>
      </c>
      <c r="J10" s="12" t="s">
        <v>60</v>
      </c>
      <c r="K10" s="12" t="s">
        <v>62</v>
      </c>
      <c r="L10" s="12" t="s">
        <v>34</v>
      </c>
      <c r="M10" s="12" t="s">
        <v>31</v>
      </c>
      <c r="N10" s="12" t="s">
        <v>55</v>
      </c>
      <c r="O10" s="12" t="s">
        <v>61</v>
      </c>
      <c r="P10" s="12" t="s">
        <v>37</v>
      </c>
      <c r="Q10" s="12" t="s">
        <v>47</v>
      </c>
      <c r="R10" s="12" t="s">
        <v>73</v>
      </c>
      <c r="S10" s="12" t="s">
        <v>78</v>
      </c>
      <c r="T10" s="12" t="s">
        <v>82</v>
      </c>
      <c r="U10" s="12" t="s">
        <v>56</v>
      </c>
    </row>
    <row r="11">
      <c r="A11" s="7">
        <v>10.0</v>
      </c>
      <c r="B11" s="7" t="s">
        <v>46</v>
      </c>
      <c r="C11" s="7" t="s">
        <v>41</v>
      </c>
      <c r="D11" s="7" t="s">
        <v>38</v>
      </c>
      <c r="E11" s="7" t="s">
        <v>57</v>
      </c>
      <c r="F11" s="7" t="s">
        <v>43</v>
      </c>
      <c r="G11" s="7" t="s">
        <v>82</v>
      </c>
      <c r="H11" s="7" t="s">
        <v>48</v>
      </c>
      <c r="I11" s="7" t="s">
        <v>47</v>
      </c>
      <c r="J11" s="7" t="s">
        <v>31</v>
      </c>
      <c r="K11" s="7" t="s">
        <v>53</v>
      </c>
      <c r="L11" s="7" t="s">
        <v>67</v>
      </c>
      <c r="M11" s="7" t="s">
        <v>58</v>
      </c>
      <c r="N11" s="7" t="s">
        <v>81</v>
      </c>
      <c r="O11" s="7" t="s">
        <v>60</v>
      </c>
      <c r="P11" s="7" t="s">
        <v>61</v>
      </c>
      <c r="Q11" s="7" t="s">
        <v>74</v>
      </c>
      <c r="R11" s="7" t="s">
        <v>40</v>
      </c>
      <c r="S11" s="7" t="s">
        <v>37</v>
      </c>
      <c r="T11" s="7" t="s">
        <v>55</v>
      </c>
      <c r="U11" s="7" t="s">
        <v>56</v>
      </c>
    </row>
    <row r="12">
      <c r="A12" s="7">
        <v>11.0</v>
      </c>
      <c r="B12" s="7" t="s">
        <v>62</v>
      </c>
      <c r="C12" s="7" t="s">
        <v>47</v>
      </c>
      <c r="D12" s="7" t="s">
        <v>53</v>
      </c>
      <c r="E12" s="7" t="s">
        <v>67</v>
      </c>
      <c r="F12" s="7" t="s">
        <v>43</v>
      </c>
      <c r="G12" s="7" t="s">
        <v>82</v>
      </c>
      <c r="H12" s="7" t="s">
        <v>48</v>
      </c>
      <c r="I12" s="7" t="s">
        <v>38</v>
      </c>
      <c r="J12" s="7" t="s">
        <v>34</v>
      </c>
      <c r="K12" s="7" t="s">
        <v>60</v>
      </c>
      <c r="L12" s="7" t="s">
        <v>37</v>
      </c>
      <c r="M12" s="7" t="s">
        <v>89</v>
      </c>
      <c r="N12" s="7" t="s">
        <v>31</v>
      </c>
      <c r="O12" s="7" t="s">
        <v>61</v>
      </c>
      <c r="P12" s="7" t="s">
        <v>58</v>
      </c>
      <c r="Q12" s="7" t="s">
        <v>74</v>
      </c>
      <c r="R12" s="7" t="s">
        <v>46</v>
      </c>
      <c r="S12" s="7" t="s">
        <v>40</v>
      </c>
      <c r="T12" s="7" t="s">
        <v>56</v>
      </c>
      <c r="U12" s="7" t="s">
        <v>55</v>
      </c>
    </row>
    <row r="13">
      <c r="A13" s="7">
        <v>12.0</v>
      </c>
      <c r="B13" s="7" t="s">
        <v>46</v>
      </c>
      <c r="C13" s="7" t="s">
        <v>41</v>
      </c>
      <c r="D13" s="7" t="s">
        <v>53</v>
      </c>
      <c r="E13" s="7" t="s">
        <v>71</v>
      </c>
      <c r="F13" s="7" t="s">
        <v>91</v>
      </c>
      <c r="G13" s="7" t="s">
        <v>61</v>
      </c>
      <c r="H13" s="7" t="s">
        <v>58</v>
      </c>
      <c r="I13" s="7" t="s">
        <v>82</v>
      </c>
      <c r="J13" s="7" t="s">
        <v>44</v>
      </c>
      <c r="K13" s="7" t="s">
        <v>56</v>
      </c>
      <c r="L13" s="7" t="s">
        <v>47</v>
      </c>
      <c r="M13" s="7" t="s">
        <v>31</v>
      </c>
      <c r="N13" s="7" t="s">
        <v>40</v>
      </c>
      <c r="O13" s="7" t="s">
        <v>48</v>
      </c>
      <c r="P13" s="7" t="s">
        <v>49</v>
      </c>
      <c r="Q13" s="7" t="s">
        <v>74</v>
      </c>
      <c r="R13" s="7" t="s">
        <v>37</v>
      </c>
      <c r="S13" s="7" t="s">
        <v>38</v>
      </c>
      <c r="T13" s="7" t="s">
        <v>57</v>
      </c>
      <c r="U13" s="7" t="s">
        <v>62</v>
      </c>
    </row>
    <row r="14">
      <c r="A14" s="12">
        <v>13.0</v>
      </c>
      <c r="B14" s="12" t="s">
        <v>47</v>
      </c>
      <c r="C14" s="12" t="s">
        <v>41</v>
      </c>
      <c r="D14" s="12" t="s">
        <v>60</v>
      </c>
      <c r="E14" s="12" t="s">
        <v>56</v>
      </c>
      <c r="F14" s="12" t="s">
        <v>43</v>
      </c>
      <c r="G14" s="12" t="s">
        <v>74</v>
      </c>
      <c r="H14" s="12" t="s">
        <v>40</v>
      </c>
      <c r="I14" s="12" t="s">
        <v>46</v>
      </c>
      <c r="J14" s="12" t="s">
        <v>54</v>
      </c>
      <c r="K14" s="12" t="s">
        <v>34</v>
      </c>
      <c r="L14" s="12" t="s">
        <v>38</v>
      </c>
      <c r="M14" s="12" t="s">
        <v>58</v>
      </c>
      <c r="N14" s="12" t="s">
        <v>44</v>
      </c>
      <c r="O14" s="12" t="s">
        <v>78</v>
      </c>
      <c r="P14" s="12" t="s">
        <v>57</v>
      </c>
      <c r="Q14" s="12" t="s">
        <v>37</v>
      </c>
      <c r="R14" s="12" t="s">
        <v>61</v>
      </c>
      <c r="S14" s="12" t="s">
        <v>48</v>
      </c>
      <c r="T14" s="12" t="s">
        <v>89</v>
      </c>
      <c r="U14" s="12" t="s">
        <v>32</v>
      </c>
    </row>
    <row r="15">
      <c r="A15" s="7">
        <v>14.0</v>
      </c>
      <c r="B15" s="7" t="s">
        <v>47</v>
      </c>
      <c r="C15" s="7" t="s">
        <v>55</v>
      </c>
      <c r="D15" s="7" t="s">
        <v>65</v>
      </c>
      <c r="E15" s="7" t="s">
        <v>78</v>
      </c>
      <c r="F15" s="7" t="s">
        <v>50</v>
      </c>
      <c r="G15" s="7" t="s">
        <v>32</v>
      </c>
      <c r="H15" s="7" t="s">
        <v>62</v>
      </c>
      <c r="I15" s="7" t="s">
        <v>74</v>
      </c>
      <c r="J15" s="7" t="s">
        <v>40</v>
      </c>
      <c r="K15" s="7" t="s">
        <v>45</v>
      </c>
      <c r="L15" s="7" t="s">
        <v>58</v>
      </c>
      <c r="M15" s="7" t="s">
        <v>41</v>
      </c>
      <c r="N15" s="7" t="s">
        <v>42</v>
      </c>
      <c r="O15" s="7" t="s">
        <v>53</v>
      </c>
      <c r="P15" s="7" t="s">
        <v>95</v>
      </c>
      <c r="Q15" s="7" t="s">
        <v>46</v>
      </c>
      <c r="R15" s="7" t="s">
        <v>37</v>
      </c>
      <c r="S15" s="7" t="s">
        <v>48</v>
      </c>
      <c r="T15" s="7" t="s">
        <v>56</v>
      </c>
      <c r="U15" s="7" t="s">
        <v>67</v>
      </c>
    </row>
    <row r="16">
      <c r="A16" s="7">
        <v>15.0</v>
      </c>
      <c r="B16" s="7" t="s">
        <v>41</v>
      </c>
      <c r="C16" s="7" t="s">
        <v>55</v>
      </c>
      <c r="D16" s="7" t="s">
        <v>78</v>
      </c>
      <c r="E16" s="7" t="s">
        <v>35</v>
      </c>
      <c r="F16" s="7" t="s">
        <v>38</v>
      </c>
      <c r="G16" s="7" t="s">
        <v>46</v>
      </c>
      <c r="H16" s="7" t="s">
        <v>65</v>
      </c>
      <c r="I16" s="7" t="s">
        <v>37</v>
      </c>
      <c r="J16" s="7" t="s">
        <v>50</v>
      </c>
      <c r="K16" s="7" t="s">
        <v>56</v>
      </c>
      <c r="L16" s="7" t="s">
        <v>47</v>
      </c>
      <c r="M16" s="7" t="s">
        <v>32</v>
      </c>
      <c r="N16" s="7" t="s">
        <v>98</v>
      </c>
      <c r="O16" s="7" t="s">
        <v>67</v>
      </c>
      <c r="P16" s="7" t="s">
        <v>99</v>
      </c>
      <c r="Q16" s="7" t="s">
        <v>62</v>
      </c>
      <c r="R16" s="7" t="s">
        <v>74</v>
      </c>
      <c r="S16" s="7" t="s">
        <v>48</v>
      </c>
      <c r="T16" s="7" t="s">
        <v>45</v>
      </c>
      <c r="U16" s="7" t="s">
        <v>40</v>
      </c>
    </row>
    <row r="17">
      <c r="A17" s="7">
        <v>16.0</v>
      </c>
      <c r="B17" s="7" t="s">
        <v>41</v>
      </c>
      <c r="C17" s="7" t="s">
        <v>31</v>
      </c>
      <c r="D17" s="7" t="s">
        <v>55</v>
      </c>
      <c r="E17" s="7" t="s">
        <v>48</v>
      </c>
      <c r="F17" s="7" t="s">
        <v>99</v>
      </c>
      <c r="G17" s="7" t="s">
        <v>62</v>
      </c>
      <c r="H17" s="7" t="s">
        <v>32</v>
      </c>
      <c r="I17" s="7" t="s">
        <v>74</v>
      </c>
      <c r="J17" s="7" t="s">
        <v>36</v>
      </c>
      <c r="K17" s="7" t="s">
        <v>67</v>
      </c>
      <c r="L17" s="7" t="s">
        <v>47</v>
      </c>
      <c r="M17" s="7" t="s">
        <v>58</v>
      </c>
      <c r="N17" s="7" t="s">
        <v>56</v>
      </c>
      <c r="O17" s="7" t="s">
        <v>35</v>
      </c>
      <c r="P17" s="7" t="s">
        <v>49</v>
      </c>
      <c r="Q17" s="7" t="s">
        <v>46</v>
      </c>
      <c r="R17" s="7" t="s">
        <v>37</v>
      </c>
      <c r="S17" s="7" t="s">
        <v>61</v>
      </c>
      <c r="T17" s="7" t="s">
        <v>45</v>
      </c>
      <c r="U17" s="7" t="s">
        <v>40</v>
      </c>
    </row>
    <row r="18">
      <c r="A18" s="7">
        <v>17.0</v>
      </c>
      <c r="B18" s="7" t="s">
        <v>41</v>
      </c>
      <c r="C18" s="7" t="s">
        <v>60</v>
      </c>
      <c r="D18" s="7" t="s">
        <v>47</v>
      </c>
      <c r="E18" s="7" t="s">
        <v>102</v>
      </c>
      <c r="F18" s="7" t="s">
        <v>103</v>
      </c>
      <c r="G18" s="7" t="s">
        <v>46</v>
      </c>
      <c r="H18" s="7" t="s">
        <v>37</v>
      </c>
      <c r="I18" s="7" t="s">
        <v>48</v>
      </c>
      <c r="J18" s="7" t="s">
        <v>99</v>
      </c>
      <c r="K18" s="7" t="s">
        <v>50</v>
      </c>
      <c r="L18" s="7" t="s">
        <v>42</v>
      </c>
      <c r="M18" s="7" t="s">
        <v>65</v>
      </c>
      <c r="N18" s="7" t="s">
        <v>40</v>
      </c>
      <c r="O18" s="7" t="s">
        <v>58</v>
      </c>
      <c r="P18" s="7" t="s">
        <v>67</v>
      </c>
      <c r="Q18" s="7" t="s">
        <v>62</v>
      </c>
      <c r="R18" s="7" t="s">
        <v>32</v>
      </c>
      <c r="S18" s="7" t="s">
        <v>74</v>
      </c>
      <c r="T18" s="7" t="s">
        <v>56</v>
      </c>
      <c r="U18" s="7" t="s">
        <v>55</v>
      </c>
    </row>
    <row r="19">
      <c r="A19" s="12">
        <v>18.0</v>
      </c>
      <c r="B19" s="12" t="s">
        <v>41</v>
      </c>
      <c r="C19" s="12" t="s">
        <v>58</v>
      </c>
      <c r="D19" s="12" t="s">
        <v>98</v>
      </c>
      <c r="E19" s="12" t="s">
        <v>53</v>
      </c>
      <c r="F19" s="12" t="s">
        <v>34</v>
      </c>
      <c r="G19" s="12" t="s">
        <v>62</v>
      </c>
      <c r="H19" s="12" t="s">
        <v>74</v>
      </c>
      <c r="I19" s="12" t="s">
        <v>32</v>
      </c>
      <c r="J19" s="12" t="s">
        <v>31</v>
      </c>
      <c r="K19" s="12" t="s">
        <v>55</v>
      </c>
      <c r="L19" s="12" t="s">
        <v>102</v>
      </c>
      <c r="M19" s="12" t="s">
        <v>67</v>
      </c>
      <c r="N19" s="12" t="s">
        <v>99</v>
      </c>
      <c r="O19" s="12" t="s">
        <v>38</v>
      </c>
      <c r="P19" s="12" t="s">
        <v>47</v>
      </c>
      <c r="Q19" s="12" t="s">
        <v>37</v>
      </c>
      <c r="R19" s="12" t="s">
        <v>48</v>
      </c>
      <c r="S19" s="12" t="s">
        <v>46</v>
      </c>
      <c r="T19" s="12" t="s">
        <v>56</v>
      </c>
      <c r="U19" s="12" t="s">
        <v>40</v>
      </c>
    </row>
    <row r="20">
      <c r="A20" s="7">
        <v>19.0</v>
      </c>
      <c r="B20" s="7" t="s">
        <v>55</v>
      </c>
      <c r="C20" s="7" t="s">
        <v>74</v>
      </c>
      <c r="D20" s="7" t="s">
        <v>73</v>
      </c>
      <c r="E20" s="7" t="s">
        <v>49</v>
      </c>
      <c r="F20" s="7" t="s">
        <v>33</v>
      </c>
      <c r="G20" s="7" t="s">
        <v>54</v>
      </c>
      <c r="H20" s="7" t="s">
        <v>48</v>
      </c>
      <c r="I20" s="7" t="s">
        <v>46</v>
      </c>
      <c r="J20" s="7" t="s">
        <v>53</v>
      </c>
      <c r="K20" s="7" t="s">
        <v>43</v>
      </c>
      <c r="L20" s="7" t="s">
        <v>42</v>
      </c>
      <c r="M20" s="7" t="s">
        <v>31</v>
      </c>
      <c r="N20" s="7" t="s">
        <v>41</v>
      </c>
      <c r="O20" s="7" t="s">
        <v>61</v>
      </c>
      <c r="P20" s="7" t="s">
        <v>106</v>
      </c>
      <c r="Q20" s="7" t="s">
        <v>37</v>
      </c>
      <c r="R20" s="7" t="s">
        <v>32</v>
      </c>
      <c r="S20" s="7" t="s">
        <v>47</v>
      </c>
      <c r="T20" s="7" t="s">
        <v>67</v>
      </c>
      <c r="U20" s="7" t="s">
        <v>71</v>
      </c>
    </row>
    <row r="21">
      <c r="A21" s="7">
        <v>20.0</v>
      </c>
      <c r="B21" s="7" t="s">
        <v>32</v>
      </c>
      <c r="C21" s="7" t="s">
        <v>53</v>
      </c>
      <c r="D21" s="7" t="s">
        <v>50</v>
      </c>
      <c r="E21" s="7" t="s">
        <v>108</v>
      </c>
      <c r="F21" s="7" t="s">
        <v>98</v>
      </c>
      <c r="G21" s="7" t="s">
        <v>37</v>
      </c>
      <c r="H21" s="7" t="s">
        <v>74</v>
      </c>
      <c r="I21" s="7" t="s">
        <v>45</v>
      </c>
      <c r="J21" s="7" t="s">
        <v>67</v>
      </c>
      <c r="K21" s="7" t="s">
        <v>70</v>
      </c>
      <c r="L21" s="7" t="s">
        <v>31</v>
      </c>
      <c r="M21" s="7" t="s">
        <v>73</v>
      </c>
      <c r="N21" s="7" t="s">
        <v>55</v>
      </c>
      <c r="O21" s="7" t="s">
        <v>49</v>
      </c>
      <c r="P21" s="7" t="s">
        <v>39</v>
      </c>
      <c r="Q21" s="7" t="s">
        <v>48</v>
      </c>
      <c r="R21" s="7" t="s">
        <v>46</v>
      </c>
      <c r="S21" s="7" t="s">
        <v>47</v>
      </c>
      <c r="T21" s="7" t="s">
        <v>42</v>
      </c>
      <c r="U21" s="7" t="s">
        <v>109</v>
      </c>
    </row>
    <row r="22">
      <c r="A22" s="7">
        <v>21.0</v>
      </c>
      <c r="B22" s="7" t="s">
        <v>55</v>
      </c>
      <c r="C22" s="7" t="s">
        <v>67</v>
      </c>
      <c r="D22" s="7" t="s">
        <v>70</v>
      </c>
      <c r="E22" s="7" t="s">
        <v>57</v>
      </c>
      <c r="F22" s="7" t="s">
        <v>33</v>
      </c>
      <c r="G22" s="7" t="s">
        <v>54</v>
      </c>
      <c r="H22" s="7" t="s">
        <v>46</v>
      </c>
      <c r="I22" s="7" t="s">
        <v>48</v>
      </c>
      <c r="J22" s="7" t="s">
        <v>108</v>
      </c>
      <c r="K22" s="7" t="s">
        <v>73</v>
      </c>
      <c r="L22" s="7" t="s">
        <v>31</v>
      </c>
      <c r="M22" s="7" t="s">
        <v>32</v>
      </c>
      <c r="N22" s="7" t="s">
        <v>56</v>
      </c>
      <c r="O22" s="7" t="s">
        <v>44</v>
      </c>
      <c r="P22" s="7" t="s">
        <v>89</v>
      </c>
      <c r="Q22" s="7" t="s">
        <v>37</v>
      </c>
      <c r="R22" s="7" t="s">
        <v>74</v>
      </c>
      <c r="S22" s="7" t="s">
        <v>47</v>
      </c>
      <c r="T22" s="7" t="s">
        <v>34</v>
      </c>
      <c r="U22" s="7" t="s">
        <v>78</v>
      </c>
    </row>
    <row r="23">
      <c r="A23" s="12">
        <v>22.0</v>
      </c>
      <c r="B23" s="12" t="s">
        <v>32</v>
      </c>
      <c r="C23" s="12" t="s">
        <v>108</v>
      </c>
      <c r="D23" s="12" t="s">
        <v>53</v>
      </c>
      <c r="E23" s="12" t="s">
        <v>36</v>
      </c>
      <c r="F23" s="12" t="s">
        <v>35</v>
      </c>
      <c r="G23" s="12" t="s">
        <v>37</v>
      </c>
      <c r="H23" s="12" t="s">
        <v>74</v>
      </c>
      <c r="I23" s="12" t="s">
        <v>67</v>
      </c>
      <c r="J23" s="12" t="s">
        <v>38</v>
      </c>
      <c r="K23" s="12" t="s">
        <v>33</v>
      </c>
      <c r="L23" s="12" t="s">
        <v>55</v>
      </c>
      <c r="M23" s="12" t="s">
        <v>70</v>
      </c>
      <c r="N23" s="12" t="s">
        <v>78</v>
      </c>
      <c r="O23" s="12" t="s">
        <v>41</v>
      </c>
      <c r="P23" s="12" t="s">
        <v>62</v>
      </c>
      <c r="Q23" s="12" t="s">
        <v>48</v>
      </c>
      <c r="R23" s="12" t="s">
        <v>46</v>
      </c>
      <c r="S23" s="12" t="s">
        <v>47</v>
      </c>
      <c r="T23" s="12" t="s">
        <v>50</v>
      </c>
      <c r="U23" s="12" t="s">
        <v>98</v>
      </c>
    </row>
    <row r="24">
      <c r="A24" s="7">
        <v>23.0</v>
      </c>
      <c r="B24" s="7" t="s">
        <v>40</v>
      </c>
      <c r="C24" s="7" t="s">
        <v>99</v>
      </c>
      <c r="D24" s="7" t="s">
        <v>31</v>
      </c>
      <c r="E24" s="7" t="s">
        <v>73</v>
      </c>
      <c r="F24" s="7" t="s">
        <v>63</v>
      </c>
      <c r="G24" s="7" t="s">
        <v>61</v>
      </c>
      <c r="H24" s="7" t="s">
        <v>48</v>
      </c>
      <c r="I24" s="7" t="s">
        <v>58</v>
      </c>
      <c r="J24" s="7" t="s">
        <v>56</v>
      </c>
      <c r="K24" s="7" t="s">
        <v>74</v>
      </c>
      <c r="L24" s="7" t="s">
        <v>41</v>
      </c>
      <c r="M24" s="7" t="s">
        <v>55</v>
      </c>
      <c r="N24" s="7" t="s">
        <v>34</v>
      </c>
      <c r="O24" s="7" t="s">
        <v>53</v>
      </c>
      <c r="P24" s="7" t="s">
        <v>95</v>
      </c>
      <c r="Q24" s="7" t="s">
        <v>46</v>
      </c>
      <c r="R24" s="7" t="s">
        <v>37</v>
      </c>
      <c r="S24" s="7" t="s">
        <v>47</v>
      </c>
      <c r="T24" s="7" t="s">
        <v>42</v>
      </c>
      <c r="U24" s="7" t="s">
        <v>67</v>
      </c>
    </row>
    <row r="25">
      <c r="A25" s="7">
        <v>24.0</v>
      </c>
      <c r="B25" s="7" t="s">
        <v>41</v>
      </c>
      <c r="C25" s="7" t="s">
        <v>42</v>
      </c>
      <c r="D25" s="7" t="s">
        <v>32</v>
      </c>
      <c r="E25" s="7" t="s">
        <v>74</v>
      </c>
      <c r="F25" s="7" t="s">
        <v>35</v>
      </c>
      <c r="G25" s="7" t="s">
        <v>61</v>
      </c>
      <c r="H25" s="7" t="s">
        <v>58</v>
      </c>
      <c r="I25" s="7" t="s">
        <v>48</v>
      </c>
      <c r="J25" s="7" t="s">
        <v>81</v>
      </c>
      <c r="K25" s="7" t="s">
        <v>53</v>
      </c>
      <c r="L25" s="7" t="s">
        <v>55</v>
      </c>
      <c r="M25" s="7" t="s">
        <v>38</v>
      </c>
      <c r="N25" s="7" t="s">
        <v>67</v>
      </c>
      <c r="O25" s="7" t="s">
        <v>56</v>
      </c>
      <c r="P25" s="7" t="s">
        <v>34</v>
      </c>
      <c r="Q25" s="7" t="s">
        <v>37</v>
      </c>
      <c r="R25" s="7" t="s">
        <v>46</v>
      </c>
      <c r="S25" s="7" t="s">
        <v>47</v>
      </c>
      <c r="T25" s="7" t="s">
        <v>40</v>
      </c>
      <c r="U25" s="7" t="s">
        <v>45</v>
      </c>
    </row>
    <row r="26">
      <c r="A26" s="12">
        <v>25.0</v>
      </c>
      <c r="B26" s="12" t="s">
        <v>55</v>
      </c>
      <c r="C26" s="12" t="s">
        <v>67</v>
      </c>
      <c r="D26" s="12" t="s">
        <v>95</v>
      </c>
      <c r="E26" s="12" t="s">
        <v>81</v>
      </c>
      <c r="F26" s="12" t="s">
        <v>111</v>
      </c>
      <c r="G26" s="12" t="s">
        <v>37</v>
      </c>
      <c r="H26" s="12" t="s">
        <v>47</v>
      </c>
      <c r="I26" s="12" t="s">
        <v>58</v>
      </c>
      <c r="J26" s="12" t="s">
        <v>42</v>
      </c>
      <c r="K26" s="12" t="s">
        <v>78</v>
      </c>
      <c r="L26" s="12" t="s">
        <v>38</v>
      </c>
      <c r="M26" s="12" t="s">
        <v>41</v>
      </c>
      <c r="N26" s="12" t="s">
        <v>40</v>
      </c>
      <c r="O26" s="12" t="s">
        <v>34</v>
      </c>
      <c r="P26" s="12" t="s">
        <v>112</v>
      </c>
      <c r="Q26" s="12" t="s">
        <v>48</v>
      </c>
      <c r="R26" s="12" t="s">
        <v>43</v>
      </c>
      <c r="S26" s="12" t="s">
        <v>61</v>
      </c>
      <c r="T26" s="12" t="s">
        <v>53</v>
      </c>
      <c r="U26" s="12" t="s">
        <v>56</v>
      </c>
    </row>
    <row r="27">
      <c r="A27" s="7">
        <v>26.0</v>
      </c>
      <c r="B27" s="7" t="s">
        <v>55</v>
      </c>
      <c r="C27" s="7" t="s">
        <v>31</v>
      </c>
      <c r="D27" s="7" t="s">
        <v>41</v>
      </c>
      <c r="E27" s="7" t="s">
        <v>74</v>
      </c>
      <c r="F27" s="7" t="s">
        <v>78</v>
      </c>
      <c r="G27" s="7" t="s">
        <v>48</v>
      </c>
      <c r="H27" s="7" t="s">
        <v>54</v>
      </c>
      <c r="I27" s="7" t="s">
        <v>61</v>
      </c>
      <c r="J27" s="7" t="s">
        <v>56</v>
      </c>
      <c r="K27" s="7" t="s">
        <v>111</v>
      </c>
      <c r="L27" s="7" t="s">
        <v>80</v>
      </c>
      <c r="M27" s="7" t="s">
        <v>73</v>
      </c>
      <c r="N27" s="7" t="s">
        <v>37</v>
      </c>
      <c r="O27" s="7" t="s">
        <v>60</v>
      </c>
      <c r="P27" s="7" t="s">
        <v>114</v>
      </c>
      <c r="Q27" s="7" t="s">
        <v>58</v>
      </c>
      <c r="R27" s="7" t="s">
        <v>47</v>
      </c>
      <c r="S27" s="7" t="s">
        <v>46</v>
      </c>
      <c r="T27" s="7" t="s">
        <v>45</v>
      </c>
      <c r="U27" s="7" t="s">
        <v>34</v>
      </c>
    </row>
    <row r="28">
      <c r="A28" s="7">
        <v>27.0</v>
      </c>
      <c r="B28" s="7" t="s">
        <v>73</v>
      </c>
      <c r="C28" s="7" t="s">
        <v>55</v>
      </c>
      <c r="D28" s="7" t="s">
        <v>67</v>
      </c>
      <c r="E28" s="7" t="s">
        <v>60</v>
      </c>
      <c r="F28" s="7" t="s">
        <v>111</v>
      </c>
      <c r="G28" s="7" t="s">
        <v>58</v>
      </c>
      <c r="H28" s="7" t="s">
        <v>56</v>
      </c>
      <c r="I28" s="7" t="s">
        <v>41</v>
      </c>
      <c r="J28" s="7" t="s">
        <v>31</v>
      </c>
      <c r="K28" s="7" t="s">
        <v>35</v>
      </c>
      <c r="L28" s="7" t="s">
        <v>40</v>
      </c>
      <c r="M28" s="7" t="s">
        <v>42</v>
      </c>
      <c r="N28" s="7" t="s">
        <v>44</v>
      </c>
      <c r="O28" s="7" t="s">
        <v>38</v>
      </c>
      <c r="P28" s="7" t="s">
        <v>43</v>
      </c>
      <c r="Q28" s="7" t="s">
        <v>47</v>
      </c>
      <c r="R28" s="7" t="s">
        <v>46</v>
      </c>
      <c r="S28" s="7" t="s">
        <v>48</v>
      </c>
      <c r="T28" s="7" t="s">
        <v>74</v>
      </c>
      <c r="U28" s="7" t="s">
        <v>53</v>
      </c>
    </row>
    <row r="29">
      <c r="A29" s="12">
        <v>28.0</v>
      </c>
      <c r="B29" s="12" t="s">
        <v>55</v>
      </c>
      <c r="C29" s="12" t="s">
        <v>31</v>
      </c>
      <c r="D29" s="12" t="s">
        <v>53</v>
      </c>
      <c r="E29" s="12" t="s">
        <v>81</v>
      </c>
      <c r="F29" s="12" t="s">
        <v>63</v>
      </c>
      <c r="G29" s="12" t="s">
        <v>54</v>
      </c>
      <c r="H29" s="12" t="s">
        <v>48</v>
      </c>
      <c r="I29" s="12" t="s">
        <v>61</v>
      </c>
      <c r="J29" s="12" t="s">
        <v>32</v>
      </c>
      <c r="K29" s="12" t="s">
        <v>80</v>
      </c>
      <c r="L29" s="12" t="s">
        <v>73</v>
      </c>
      <c r="M29" s="12" t="s">
        <v>41</v>
      </c>
      <c r="N29" s="12" t="s">
        <v>45</v>
      </c>
      <c r="O29" s="12" t="s">
        <v>43</v>
      </c>
      <c r="P29" s="12" t="s">
        <v>65</v>
      </c>
      <c r="Q29" s="12" t="s">
        <v>58</v>
      </c>
      <c r="R29" s="12" t="s">
        <v>47</v>
      </c>
      <c r="S29" s="12" t="s">
        <v>46</v>
      </c>
      <c r="T29" s="12" t="s">
        <v>50</v>
      </c>
      <c r="U29" s="12" t="s">
        <v>36</v>
      </c>
    </row>
    <row r="30">
      <c r="A30" s="7">
        <v>29.0</v>
      </c>
      <c r="B30" s="7" t="s">
        <v>41</v>
      </c>
      <c r="C30" s="7" t="s">
        <v>78</v>
      </c>
      <c r="D30" s="7" t="s">
        <v>55</v>
      </c>
      <c r="E30" s="7" t="s">
        <v>53</v>
      </c>
      <c r="F30" s="7" t="s">
        <v>109</v>
      </c>
      <c r="G30" s="7" t="s">
        <v>48</v>
      </c>
      <c r="H30" s="7" t="s">
        <v>38</v>
      </c>
      <c r="I30" s="7" t="s">
        <v>46</v>
      </c>
      <c r="J30" s="7" t="s">
        <v>57</v>
      </c>
      <c r="K30" s="7" t="s">
        <v>71</v>
      </c>
      <c r="L30" s="7" t="s">
        <v>74</v>
      </c>
      <c r="M30" s="7" t="s">
        <v>42</v>
      </c>
      <c r="N30" s="7" t="s">
        <v>44</v>
      </c>
      <c r="O30" s="7" t="s">
        <v>60</v>
      </c>
      <c r="P30" s="7" t="s">
        <v>43</v>
      </c>
      <c r="Q30" s="7" t="s">
        <v>37</v>
      </c>
      <c r="R30" s="7" t="s">
        <v>47</v>
      </c>
      <c r="S30" s="7" t="s">
        <v>58</v>
      </c>
      <c r="T30" s="7" t="s">
        <v>31</v>
      </c>
      <c r="U30" s="7" t="s">
        <v>56</v>
      </c>
    </row>
    <row r="31">
      <c r="A31" s="7">
        <v>30.0</v>
      </c>
      <c r="B31" s="7" t="s">
        <v>41</v>
      </c>
      <c r="C31" s="7" t="s">
        <v>42</v>
      </c>
      <c r="D31" s="7" t="s">
        <v>32</v>
      </c>
      <c r="E31" s="7" t="s">
        <v>99</v>
      </c>
      <c r="F31" s="7" t="s">
        <v>62</v>
      </c>
      <c r="G31" s="7" t="s">
        <v>48</v>
      </c>
      <c r="H31" s="7" t="s">
        <v>46</v>
      </c>
      <c r="I31" s="7" t="s">
        <v>38</v>
      </c>
      <c r="J31" s="7" t="s">
        <v>54</v>
      </c>
      <c r="K31" s="7" t="s">
        <v>78</v>
      </c>
      <c r="L31" s="7" t="s">
        <v>74</v>
      </c>
      <c r="M31" s="7" t="s">
        <v>31</v>
      </c>
      <c r="N31" s="7" t="s">
        <v>67</v>
      </c>
      <c r="O31" s="7" t="s">
        <v>34</v>
      </c>
      <c r="P31" s="7" t="s">
        <v>55</v>
      </c>
      <c r="Q31" s="7" t="s">
        <v>37</v>
      </c>
      <c r="R31" s="7" t="s">
        <v>47</v>
      </c>
      <c r="S31" s="7" t="s">
        <v>58</v>
      </c>
      <c r="T31" s="7" t="s">
        <v>57</v>
      </c>
      <c r="U31" s="7" t="s">
        <v>56</v>
      </c>
    </row>
    <row r="32">
      <c r="A32" s="7">
        <v>31.0</v>
      </c>
      <c r="B32" s="7" t="s">
        <v>41</v>
      </c>
      <c r="C32" s="7" t="s">
        <v>32</v>
      </c>
      <c r="D32" s="7" t="s">
        <v>78</v>
      </c>
      <c r="E32" s="7" t="s">
        <v>62</v>
      </c>
      <c r="F32" s="7" t="s">
        <v>99</v>
      </c>
      <c r="G32" s="7" t="s">
        <v>48</v>
      </c>
      <c r="H32" s="7" t="s">
        <v>46</v>
      </c>
      <c r="I32" s="7" t="s">
        <v>38</v>
      </c>
      <c r="J32" s="7" t="s">
        <v>60</v>
      </c>
      <c r="K32" s="7" t="s">
        <v>50</v>
      </c>
      <c r="L32" s="7" t="s">
        <v>58</v>
      </c>
      <c r="M32" s="7" t="s">
        <v>74</v>
      </c>
      <c r="N32" s="7" t="s">
        <v>73</v>
      </c>
      <c r="O32" s="7" t="s">
        <v>67</v>
      </c>
      <c r="P32" s="7" t="s">
        <v>82</v>
      </c>
      <c r="Q32" s="7" t="s">
        <v>37</v>
      </c>
      <c r="R32" s="7" t="s">
        <v>47</v>
      </c>
      <c r="S32" s="7" t="s">
        <v>42</v>
      </c>
      <c r="T32" s="7" t="s">
        <v>56</v>
      </c>
      <c r="U32" s="7" t="s">
        <v>35</v>
      </c>
    </row>
    <row r="33">
      <c r="A33" s="12">
        <v>32.0</v>
      </c>
      <c r="B33" s="12" t="s">
        <v>95</v>
      </c>
      <c r="C33" s="12" t="s">
        <v>78</v>
      </c>
      <c r="D33" s="12" t="s">
        <v>32</v>
      </c>
      <c r="E33" s="12" t="s">
        <v>41</v>
      </c>
      <c r="F33" s="12" t="s">
        <v>40</v>
      </c>
      <c r="G33" s="12" t="s">
        <v>46</v>
      </c>
      <c r="H33" s="12" t="s">
        <v>48</v>
      </c>
      <c r="I33" s="12" t="s">
        <v>38</v>
      </c>
      <c r="J33" s="12" t="s">
        <v>67</v>
      </c>
      <c r="K33" s="12" t="s">
        <v>60</v>
      </c>
      <c r="L33" s="12" t="s">
        <v>58</v>
      </c>
      <c r="M33" s="12" t="s">
        <v>73</v>
      </c>
      <c r="N33" s="12" t="s">
        <v>74</v>
      </c>
      <c r="O33" s="12" t="s">
        <v>62</v>
      </c>
      <c r="P33" s="12" t="s">
        <v>44</v>
      </c>
      <c r="Q33" s="12" t="s">
        <v>37</v>
      </c>
      <c r="R33" s="12" t="s">
        <v>47</v>
      </c>
      <c r="S33" s="12" t="s">
        <v>42</v>
      </c>
      <c r="T33" s="12" t="s">
        <v>56</v>
      </c>
      <c r="U33" s="12" t="s">
        <v>35</v>
      </c>
    </row>
    <row r="34">
      <c r="A34" s="7">
        <v>33.0</v>
      </c>
      <c r="B34" s="7" t="s">
        <v>40</v>
      </c>
      <c r="C34" s="7" t="s">
        <v>73</v>
      </c>
      <c r="D34" s="7" t="s">
        <v>37</v>
      </c>
      <c r="E34" s="7" t="s">
        <v>38</v>
      </c>
      <c r="F34" s="7" t="s">
        <v>43</v>
      </c>
      <c r="G34" s="7" t="s">
        <v>54</v>
      </c>
      <c r="H34" s="7" t="s">
        <v>48</v>
      </c>
      <c r="I34" s="7" t="s">
        <v>46</v>
      </c>
      <c r="J34" s="7" t="s">
        <v>62</v>
      </c>
      <c r="K34" s="7" t="s">
        <v>82</v>
      </c>
      <c r="L34" s="7" t="s">
        <v>99</v>
      </c>
      <c r="M34" s="7" t="s">
        <v>42</v>
      </c>
      <c r="N34" s="7" t="s">
        <v>67</v>
      </c>
      <c r="O34" s="7" t="s">
        <v>55</v>
      </c>
      <c r="P34" s="7" t="s">
        <v>35</v>
      </c>
      <c r="Q34" s="7" t="s">
        <v>47</v>
      </c>
      <c r="R34" s="7" t="s">
        <v>32</v>
      </c>
      <c r="S34" s="7" t="s">
        <v>41</v>
      </c>
      <c r="T34" s="7" t="s">
        <v>33</v>
      </c>
      <c r="U34" s="7" t="s">
        <v>58</v>
      </c>
    </row>
    <row r="35">
      <c r="A35" s="7">
        <v>34.0</v>
      </c>
      <c r="B35" s="7" t="s">
        <v>55</v>
      </c>
      <c r="C35" s="7" t="s">
        <v>74</v>
      </c>
      <c r="D35" s="7" t="s">
        <v>78</v>
      </c>
      <c r="E35" s="7" t="s">
        <v>50</v>
      </c>
      <c r="F35" s="7" t="s">
        <v>31</v>
      </c>
      <c r="G35" s="7" t="s">
        <v>54</v>
      </c>
      <c r="H35" s="7" t="s">
        <v>48</v>
      </c>
      <c r="I35" s="7" t="s">
        <v>46</v>
      </c>
      <c r="J35" s="7" t="s">
        <v>99</v>
      </c>
      <c r="K35" s="7" t="s">
        <v>56</v>
      </c>
      <c r="L35" s="7" t="s">
        <v>41</v>
      </c>
      <c r="M35" s="7" t="s">
        <v>73</v>
      </c>
      <c r="N35" s="7" t="s">
        <v>58</v>
      </c>
      <c r="O35" s="7" t="s">
        <v>35</v>
      </c>
      <c r="P35" s="7" t="s">
        <v>103</v>
      </c>
      <c r="Q35" s="7" t="s">
        <v>47</v>
      </c>
      <c r="R35" s="7" t="s">
        <v>32</v>
      </c>
      <c r="S35" s="7" t="s">
        <v>42</v>
      </c>
      <c r="T35" s="7" t="s">
        <v>33</v>
      </c>
      <c r="U35" s="7" t="s">
        <v>37</v>
      </c>
    </row>
    <row r="36">
      <c r="A36" s="7">
        <v>35.0</v>
      </c>
      <c r="B36" s="7" t="s">
        <v>67</v>
      </c>
      <c r="C36" s="7" t="s">
        <v>42</v>
      </c>
      <c r="D36" s="7" t="s">
        <v>32</v>
      </c>
      <c r="E36" s="7" t="s">
        <v>38</v>
      </c>
      <c r="F36" s="7" t="s">
        <v>56</v>
      </c>
      <c r="G36" s="7" t="s">
        <v>55</v>
      </c>
      <c r="H36" s="7" t="s">
        <v>47</v>
      </c>
      <c r="I36" s="7" t="s">
        <v>74</v>
      </c>
      <c r="J36" s="7" t="s">
        <v>33</v>
      </c>
      <c r="K36" s="7" t="s">
        <v>57</v>
      </c>
      <c r="L36" s="7" t="s">
        <v>58</v>
      </c>
      <c r="M36" s="7" t="s">
        <v>78</v>
      </c>
      <c r="N36" s="7" t="s">
        <v>70</v>
      </c>
      <c r="O36" s="7" t="s">
        <v>62</v>
      </c>
      <c r="P36" s="7" t="s">
        <v>49</v>
      </c>
      <c r="Q36" s="7" t="s">
        <v>48</v>
      </c>
      <c r="R36" s="7" t="s">
        <v>46</v>
      </c>
      <c r="S36" s="7" t="s">
        <v>41</v>
      </c>
      <c r="T36" s="7" t="s">
        <v>99</v>
      </c>
      <c r="U36" s="7" t="s">
        <v>35</v>
      </c>
    </row>
    <row r="37">
      <c r="A37" s="12">
        <v>36.0</v>
      </c>
      <c r="B37" s="12" t="s">
        <v>58</v>
      </c>
      <c r="C37" s="12" t="s">
        <v>67</v>
      </c>
      <c r="D37" s="12" t="s">
        <v>42</v>
      </c>
      <c r="E37" s="12" t="s">
        <v>38</v>
      </c>
      <c r="F37" s="12" t="s">
        <v>35</v>
      </c>
      <c r="G37" s="12" t="s">
        <v>55</v>
      </c>
      <c r="H37" s="12" t="s">
        <v>47</v>
      </c>
      <c r="I37" s="12" t="s">
        <v>74</v>
      </c>
      <c r="J37" s="12" t="s">
        <v>33</v>
      </c>
      <c r="K37" s="12" t="s">
        <v>56</v>
      </c>
      <c r="L37" s="12" t="s">
        <v>78</v>
      </c>
      <c r="M37" s="12" t="s">
        <v>41</v>
      </c>
      <c r="N37" s="12" t="s">
        <v>114</v>
      </c>
      <c r="O37" s="12" t="s">
        <v>31</v>
      </c>
      <c r="P37" s="12" t="s">
        <v>77</v>
      </c>
      <c r="Q37" s="12" t="s">
        <v>48</v>
      </c>
      <c r="R37" s="12" t="s">
        <v>46</v>
      </c>
      <c r="S37" s="12" t="s">
        <v>32</v>
      </c>
      <c r="T37" s="12" t="s">
        <v>99</v>
      </c>
      <c r="U37" s="12" t="s">
        <v>62</v>
      </c>
    </row>
    <row r="38">
      <c r="A38" s="7">
        <v>37.0</v>
      </c>
      <c r="B38" s="7" t="s">
        <v>55</v>
      </c>
      <c r="C38" s="7" t="s">
        <v>78</v>
      </c>
      <c r="D38" s="7" t="s">
        <v>44</v>
      </c>
      <c r="E38" s="7" t="s">
        <v>60</v>
      </c>
      <c r="F38" s="7" t="s">
        <v>61</v>
      </c>
      <c r="G38" s="7" t="s">
        <v>48</v>
      </c>
      <c r="H38" s="7" t="s">
        <v>40</v>
      </c>
      <c r="I38" s="7" t="s">
        <v>37</v>
      </c>
      <c r="J38" s="7" t="s">
        <v>53</v>
      </c>
      <c r="K38" s="7" t="s">
        <v>56</v>
      </c>
      <c r="L38" s="7" t="s">
        <v>41</v>
      </c>
      <c r="M38" s="7" t="s">
        <v>80</v>
      </c>
      <c r="N38" s="7" t="s">
        <v>81</v>
      </c>
      <c r="O38" s="7" t="s">
        <v>35</v>
      </c>
      <c r="P38" s="7" t="s">
        <v>72</v>
      </c>
      <c r="Q38" s="7" t="s">
        <v>46</v>
      </c>
      <c r="R38" s="7" t="s">
        <v>47</v>
      </c>
      <c r="S38" s="7" t="s">
        <v>58</v>
      </c>
      <c r="T38" s="7" t="s">
        <v>45</v>
      </c>
      <c r="U38" s="7" t="s">
        <v>65</v>
      </c>
    </row>
    <row r="39">
      <c r="A39" s="7">
        <v>38.0</v>
      </c>
      <c r="B39" s="7" t="s">
        <v>47</v>
      </c>
      <c r="C39" s="7" t="s">
        <v>41</v>
      </c>
      <c r="D39" s="7" t="s">
        <v>56</v>
      </c>
      <c r="E39" s="7" t="s">
        <v>31</v>
      </c>
      <c r="F39" s="7" t="s">
        <v>32</v>
      </c>
      <c r="G39" s="7" t="s">
        <v>48</v>
      </c>
      <c r="H39" s="7" t="s">
        <v>81</v>
      </c>
      <c r="I39" s="7" t="s">
        <v>40</v>
      </c>
      <c r="J39" s="7" t="s">
        <v>61</v>
      </c>
      <c r="K39" s="7" t="s">
        <v>53</v>
      </c>
      <c r="L39" s="7" t="s">
        <v>55</v>
      </c>
      <c r="M39" s="7" t="s">
        <v>37</v>
      </c>
      <c r="N39" s="7" t="s">
        <v>34</v>
      </c>
      <c r="O39" s="7" t="s">
        <v>35</v>
      </c>
      <c r="P39" s="7" t="s">
        <v>111</v>
      </c>
      <c r="Q39" s="7" t="s">
        <v>46</v>
      </c>
      <c r="R39" s="7" t="s">
        <v>58</v>
      </c>
      <c r="S39" s="7" t="s">
        <v>45</v>
      </c>
      <c r="T39" s="7" t="s">
        <v>43</v>
      </c>
      <c r="U39" s="7" t="s">
        <v>82</v>
      </c>
    </row>
    <row r="40">
      <c r="A40" s="7">
        <v>39.0</v>
      </c>
      <c r="B40" s="7" t="s">
        <v>40</v>
      </c>
      <c r="C40" s="7" t="s">
        <v>41</v>
      </c>
      <c r="D40" s="7" t="s">
        <v>42</v>
      </c>
      <c r="E40" s="7" t="s">
        <v>32</v>
      </c>
      <c r="F40" s="7" t="s">
        <v>31</v>
      </c>
      <c r="G40" s="7" t="s">
        <v>81</v>
      </c>
      <c r="H40" s="7" t="s">
        <v>48</v>
      </c>
      <c r="I40" s="7" t="s">
        <v>47</v>
      </c>
      <c r="J40" s="7" t="s">
        <v>61</v>
      </c>
      <c r="K40" s="7" t="s">
        <v>56</v>
      </c>
      <c r="L40" s="7" t="s">
        <v>37</v>
      </c>
      <c r="M40" s="7" t="s">
        <v>55</v>
      </c>
      <c r="N40" s="7" t="s">
        <v>34</v>
      </c>
      <c r="O40" s="7" t="s">
        <v>95</v>
      </c>
      <c r="P40" s="7" t="s">
        <v>111</v>
      </c>
      <c r="Q40" s="7" t="s">
        <v>58</v>
      </c>
      <c r="R40" s="7" t="s">
        <v>45</v>
      </c>
      <c r="S40" s="7" t="s">
        <v>46</v>
      </c>
      <c r="T40" s="7" t="s">
        <v>82</v>
      </c>
      <c r="U40" s="7" t="s">
        <v>65</v>
      </c>
    </row>
    <row r="41">
      <c r="A41" s="7">
        <v>40.0</v>
      </c>
      <c r="B41" s="7" t="s">
        <v>67</v>
      </c>
      <c r="C41" s="7" t="s">
        <v>81</v>
      </c>
      <c r="D41" s="7" t="s">
        <v>38</v>
      </c>
      <c r="E41" s="7" t="s">
        <v>61</v>
      </c>
      <c r="F41" s="7" t="s">
        <v>55</v>
      </c>
      <c r="G41" s="7" t="s">
        <v>42</v>
      </c>
      <c r="H41" s="7" t="s">
        <v>32</v>
      </c>
      <c r="I41" s="7" t="s">
        <v>58</v>
      </c>
      <c r="J41" s="7" t="s">
        <v>43</v>
      </c>
      <c r="K41" s="7" t="s">
        <v>65</v>
      </c>
      <c r="L41" s="7" t="s">
        <v>47</v>
      </c>
      <c r="M41" s="7" t="s">
        <v>37</v>
      </c>
      <c r="N41" s="7" t="s">
        <v>56</v>
      </c>
      <c r="O41" s="7" t="s">
        <v>114</v>
      </c>
      <c r="P41" s="7" t="s">
        <v>95</v>
      </c>
      <c r="Q41" s="7" t="s">
        <v>40</v>
      </c>
      <c r="R41" s="7" t="s">
        <v>46</v>
      </c>
      <c r="S41" s="7" t="s">
        <v>48</v>
      </c>
      <c r="T41" s="7" t="s">
        <v>35</v>
      </c>
      <c r="U41" s="7" t="s">
        <v>45</v>
      </c>
    </row>
    <row r="42">
      <c r="A42" s="12">
        <v>41.0</v>
      </c>
      <c r="B42" s="12" t="s">
        <v>55</v>
      </c>
      <c r="C42" s="12" t="s">
        <v>42</v>
      </c>
      <c r="D42" s="12" t="s">
        <v>45</v>
      </c>
      <c r="E42" s="12" t="s">
        <v>50</v>
      </c>
      <c r="F42" s="12" t="s">
        <v>31</v>
      </c>
      <c r="G42" s="12" t="s">
        <v>48</v>
      </c>
      <c r="H42" s="12" t="s">
        <v>37</v>
      </c>
      <c r="I42" s="12" t="s">
        <v>40</v>
      </c>
      <c r="J42" s="12" t="s">
        <v>35</v>
      </c>
      <c r="K42" s="12" t="s">
        <v>81</v>
      </c>
      <c r="L42" s="12" t="s">
        <v>41</v>
      </c>
      <c r="M42" s="12" t="s">
        <v>80</v>
      </c>
      <c r="N42" s="12" t="s">
        <v>61</v>
      </c>
      <c r="O42" s="12" t="s">
        <v>60</v>
      </c>
      <c r="P42" s="12" t="s">
        <v>121</v>
      </c>
      <c r="Q42" s="12" t="s">
        <v>47</v>
      </c>
      <c r="R42" s="12" t="s">
        <v>46</v>
      </c>
      <c r="S42" s="12" t="s">
        <v>58</v>
      </c>
      <c r="T42" s="12" t="s">
        <v>44</v>
      </c>
      <c r="U42" s="12" t="s">
        <v>36</v>
      </c>
    </row>
    <row r="43">
      <c r="A43" s="7">
        <v>42.0</v>
      </c>
      <c r="B43" s="7" t="s">
        <v>42</v>
      </c>
      <c r="C43" s="7" t="s">
        <v>31</v>
      </c>
      <c r="D43" s="7" t="s">
        <v>58</v>
      </c>
      <c r="E43" s="7" t="s">
        <v>44</v>
      </c>
      <c r="F43" s="7" t="s">
        <v>40</v>
      </c>
      <c r="G43" s="7" t="s">
        <v>74</v>
      </c>
      <c r="H43" s="7" t="s">
        <v>37</v>
      </c>
      <c r="I43" s="7" t="s">
        <v>78</v>
      </c>
      <c r="J43" s="7" t="s">
        <v>35</v>
      </c>
      <c r="K43" s="7" t="s">
        <v>33</v>
      </c>
      <c r="L43" s="7" t="s">
        <v>41</v>
      </c>
      <c r="M43" s="7" t="s">
        <v>55</v>
      </c>
      <c r="N43" s="7" t="s">
        <v>73</v>
      </c>
      <c r="O43" s="7" t="s">
        <v>57</v>
      </c>
      <c r="P43" s="7" t="s">
        <v>53</v>
      </c>
      <c r="Q43" s="7" t="s">
        <v>46</v>
      </c>
      <c r="R43" s="7" t="s">
        <v>47</v>
      </c>
      <c r="S43" s="7" t="s">
        <v>48</v>
      </c>
      <c r="T43" s="7" t="s">
        <v>50</v>
      </c>
      <c r="U43" s="7" t="s">
        <v>56</v>
      </c>
    </row>
    <row r="44">
      <c r="A44" s="7">
        <v>43.0</v>
      </c>
      <c r="B44" s="7" t="s">
        <v>42</v>
      </c>
      <c r="C44" s="7" t="s">
        <v>31</v>
      </c>
      <c r="D44" s="7" t="s">
        <v>58</v>
      </c>
      <c r="E44" s="7" t="s">
        <v>44</v>
      </c>
      <c r="F44" s="7" t="s">
        <v>40</v>
      </c>
      <c r="G44" s="7" t="s">
        <v>37</v>
      </c>
      <c r="H44" s="7" t="s">
        <v>74</v>
      </c>
      <c r="I44" s="7" t="s">
        <v>78</v>
      </c>
      <c r="J44" s="7" t="s">
        <v>35</v>
      </c>
      <c r="K44" s="7" t="s">
        <v>33</v>
      </c>
      <c r="L44" s="7" t="s">
        <v>55</v>
      </c>
      <c r="M44" s="7" t="s">
        <v>41</v>
      </c>
      <c r="N44" s="7" t="s">
        <v>73</v>
      </c>
      <c r="O44" s="7" t="s">
        <v>57</v>
      </c>
      <c r="P44" s="7" t="s">
        <v>77</v>
      </c>
      <c r="Q44" s="7" t="s">
        <v>46</v>
      </c>
      <c r="R44" s="7" t="s">
        <v>47</v>
      </c>
      <c r="S44" s="7" t="s">
        <v>48</v>
      </c>
      <c r="T44" s="7" t="s">
        <v>50</v>
      </c>
      <c r="U44" s="7" t="s">
        <v>56</v>
      </c>
    </row>
    <row r="45">
      <c r="A45" s="12">
        <v>44.0</v>
      </c>
      <c r="B45" s="12" t="s">
        <v>55</v>
      </c>
      <c r="C45" s="12" t="s">
        <v>70</v>
      </c>
      <c r="D45" s="12" t="s">
        <v>73</v>
      </c>
      <c r="E45" s="12" t="s">
        <v>62</v>
      </c>
      <c r="F45" s="12" t="s">
        <v>36</v>
      </c>
      <c r="G45" s="12" t="s">
        <v>46</v>
      </c>
      <c r="H45" s="12" t="s">
        <v>48</v>
      </c>
      <c r="I45" s="12" t="s">
        <v>58</v>
      </c>
      <c r="J45" s="12" t="s">
        <v>56</v>
      </c>
      <c r="K45" s="12" t="s">
        <v>53</v>
      </c>
      <c r="L45" s="12" t="s">
        <v>32</v>
      </c>
      <c r="M45" s="12" t="s">
        <v>42</v>
      </c>
      <c r="N45" s="12" t="s">
        <v>50</v>
      </c>
      <c r="O45" s="12" t="s">
        <v>31</v>
      </c>
      <c r="P45" s="12" t="s">
        <v>61</v>
      </c>
      <c r="Q45" s="12" t="s">
        <v>74</v>
      </c>
      <c r="R45" s="12" t="s">
        <v>37</v>
      </c>
      <c r="S45" s="12" t="s">
        <v>47</v>
      </c>
      <c r="T45" s="12" t="s">
        <v>67</v>
      </c>
      <c r="U45" s="12" t="s">
        <v>35</v>
      </c>
    </row>
    <row r="46">
      <c r="A46" s="7">
        <v>45.0</v>
      </c>
      <c r="B46" s="7" t="s">
        <v>46</v>
      </c>
      <c r="C46" s="7" t="s">
        <v>31</v>
      </c>
      <c r="D46" s="7" t="s">
        <v>41</v>
      </c>
      <c r="E46" s="7" t="s">
        <v>32</v>
      </c>
      <c r="F46" s="7" t="s">
        <v>53</v>
      </c>
      <c r="G46" s="7" t="s">
        <v>58</v>
      </c>
      <c r="H46" s="7" t="s">
        <v>56</v>
      </c>
      <c r="I46" s="7" t="s">
        <v>37</v>
      </c>
      <c r="J46" s="7" t="s">
        <v>44</v>
      </c>
      <c r="K46" s="7" t="s">
        <v>67</v>
      </c>
      <c r="L46" s="7" t="s">
        <v>74</v>
      </c>
      <c r="M46" s="7" t="s">
        <v>47</v>
      </c>
      <c r="N46" s="7" t="s">
        <v>82</v>
      </c>
      <c r="O46" s="7" t="s">
        <v>62</v>
      </c>
      <c r="P46" s="7" t="s">
        <v>123</v>
      </c>
      <c r="Q46" s="7" t="s">
        <v>61</v>
      </c>
      <c r="R46" s="7" t="s">
        <v>55</v>
      </c>
      <c r="S46" s="7" t="s">
        <v>48</v>
      </c>
      <c r="T46" s="7" t="s">
        <v>72</v>
      </c>
      <c r="U46" s="7" t="s">
        <v>80</v>
      </c>
    </row>
    <row r="47">
      <c r="A47" s="7">
        <v>46.0</v>
      </c>
      <c r="B47" s="7" t="s">
        <v>46</v>
      </c>
      <c r="C47" s="7" t="s">
        <v>103</v>
      </c>
      <c r="D47" s="7" t="s">
        <v>43</v>
      </c>
      <c r="E47" s="7" t="s">
        <v>49</v>
      </c>
      <c r="F47" s="7" t="s">
        <v>31</v>
      </c>
      <c r="G47" s="7" t="s">
        <v>58</v>
      </c>
      <c r="H47" s="7" t="s">
        <v>82</v>
      </c>
      <c r="I47" s="7" t="s">
        <v>74</v>
      </c>
      <c r="J47" s="7" t="s">
        <v>62</v>
      </c>
      <c r="K47" s="7" t="s">
        <v>57</v>
      </c>
      <c r="L47" s="7" t="s">
        <v>38</v>
      </c>
      <c r="M47" s="7" t="s">
        <v>47</v>
      </c>
      <c r="N47" s="7" t="s">
        <v>67</v>
      </c>
      <c r="O47" s="7" t="s">
        <v>56</v>
      </c>
      <c r="P47" s="7" t="s">
        <v>91</v>
      </c>
      <c r="Q47" s="7" t="s">
        <v>61</v>
      </c>
      <c r="R47" s="7" t="s">
        <v>55</v>
      </c>
      <c r="S47" s="7" t="s">
        <v>37</v>
      </c>
      <c r="T47" s="7" t="s">
        <v>41</v>
      </c>
      <c r="U47" s="7" t="s">
        <v>53</v>
      </c>
    </row>
    <row r="48">
      <c r="A48" s="12">
        <v>47.0</v>
      </c>
      <c r="B48" s="12" t="s">
        <v>46</v>
      </c>
      <c r="C48" s="12" t="s">
        <v>47</v>
      </c>
      <c r="D48" s="12" t="s">
        <v>124</v>
      </c>
      <c r="E48" s="12" t="s">
        <v>125</v>
      </c>
      <c r="F48" s="12" t="s">
        <v>31</v>
      </c>
      <c r="G48" s="12" t="s">
        <v>58</v>
      </c>
      <c r="H48" s="12" t="s">
        <v>82</v>
      </c>
      <c r="I48" s="12" t="s">
        <v>74</v>
      </c>
      <c r="J48" s="12" t="s">
        <v>57</v>
      </c>
      <c r="K48" s="12" t="s">
        <v>67</v>
      </c>
      <c r="L48" s="12" t="s">
        <v>38</v>
      </c>
      <c r="M48" s="12" t="s">
        <v>43</v>
      </c>
      <c r="N48" s="12" t="s">
        <v>48</v>
      </c>
      <c r="O48" s="12" t="s">
        <v>41</v>
      </c>
      <c r="P48" s="12" t="s">
        <v>72</v>
      </c>
      <c r="Q48" s="12" t="s">
        <v>61</v>
      </c>
      <c r="R48" s="12" t="s">
        <v>55</v>
      </c>
      <c r="S48" s="12" t="s">
        <v>37</v>
      </c>
      <c r="T48" s="12" t="s">
        <v>80</v>
      </c>
      <c r="U48" s="12" t="s">
        <v>44</v>
      </c>
    </row>
    <row r="49">
      <c r="A49" s="7">
        <v>48.0</v>
      </c>
      <c r="B49" s="7" t="s">
        <v>74</v>
      </c>
      <c r="C49" s="7" t="s">
        <v>34</v>
      </c>
      <c r="D49" s="7" t="s">
        <v>37</v>
      </c>
      <c r="E49" s="7" t="s">
        <v>57</v>
      </c>
      <c r="F49" s="7" t="s">
        <v>43</v>
      </c>
      <c r="G49" s="7" t="s">
        <v>42</v>
      </c>
      <c r="H49" s="7" t="s">
        <v>73</v>
      </c>
      <c r="I49" s="7" t="s">
        <v>55</v>
      </c>
      <c r="J49" s="7" t="s">
        <v>77</v>
      </c>
      <c r="K49" s="7" t="s">
        <v>56</v>
      </c>
      <c r="L49" s="7" t="s">
        <v>32</v>
      </c>
      <c r="M49" s="7" t="s">
        <v>78</v>
      </c>
      <c r="N49" s="7" t="s">
        <v>67</v>
      </c>
      <c r="O49" s="7" t="s">
        <v>38</v>
      </c>
      <c r="P49" s="7" t="s">
        <v>40</v>
      </c>
      <c r="Q49" s="7" t="s">
        <v>46</v>
      </c>
      <c r="R49" s="7" t="s">
        <v>48</v>
      </c>
      <c r="S49" s="7" t="s">
        <v>47</v>
      </c>
      <c r="T49" s="7" t="s">
        <v>58</v>
      </c>
      <c r="U49" s="7" t="s">
        <v>62</v>
      </c>
    </row>
    <row r="50">
      <c r="A50" s="7">
        <v>49.0</v>
      </c>
      <c r="B50" s="7" t="s">
        <v>74</v>
      </c>
      <c r="C50" s="7" t="s">
        <v>34</v>
      </c>
      <c r="D50" s="7" t="s">
        <v>55</v>
      </c>
      <c r="E50" s="7" t="s">
        <v>67</v>
      </c>
      <c r="F50" s="7" t="s">
        <v>33</v>
      </c>
      <c r="G50" s="7" t="s">
        <v>54</v>
      </c>
      <c r="H50" s="7" t="s">
        <v>46</v>
      </c>
      <c r="I50" s="7" t="s">
        <v>48</v>
      </c>
      <c r="J50" s="7" t="s">
        <v>56</v>
      </c>
      <c r="K50" s="7" t="s">
        <v>40</v>
      </c>
      <c r="L50" s="7" t="s">
        <v>58</v>
      </c>
      <c r="M50" s="7" t="s">
        <v>73</v>
      </c>
      <c r="N50" s="7" t="s">
        <v>37</v>
      </c>
      <c r="O50" s="7" t="s">
        <v>38</v>
      </c>
      <c r="P50" s="7" t="s">
        <v>57</v>
      </c>
      <c r="Q50" s="7" t="s">
        <v>42</v>
      </c>
      <c r="R50" s="7" t="s">
        <v>47</v>
      </c>
      <c r="S50" s="7" t="s">
        <v>78</v>
      </c>
      <c r="T50" s="7" t="s">
        <v>50</v>
      </c>
      <c r="U50" s="7" t="s">
        <v>44</v>
      </c>
    </row>
    <row r="51">
      <c r="A51" s="12">
        <v>50.0</v>
      </c>
      <c r="B51" s="12" t="s">
        <v>73</v>
      </c>
      <c r="C51" s="12" t="s">
        <v>55</v>
      </c>
      <c r="D51" s="12" t="s">
        <v>77</v>
      </c>
      <c r="E51" s="12" t="s">
        <v>36</v>
      </c>
      <c r="F51" s="12" t="s">
        <v>57</v>
      </c>
      <c r="G51" s="12" t="s">
        <v>46</v>
      </c>
      <c r="H51" s="12" t="s">
        <v>48</v>
      </c>
      <c r="I51" s="12" t="s">
        <v>54</v>
      </c>
      <c r="J51" s="12" t="s">
        <v>50</v>
      </c>
      <c r="K51" s="12" t="s">
        <v>37</v>
      </c>
      <c r="L51" s="12" t="s">
        <v>58</v>
      </c>
      <c r="M51" s="12" t="s">
        <v>74</v>
      </c>
      <c r="N51" s="12" t="s">
        <v>34</v>
      </c>
      <c r="O51" s="12" t="s">
        <v>44</v>
      </c>
      <c r="P51" s="12" t="s">
        <v>98</v>
      </c>
      <c r="Q51" s="12" t="s">
        <v>42</v>
      </c>
      <c r="R51" s="12" t="s">
        <v>47</v>
      </c>
      <c r="S51" s="12" t="s">
        <v>78</v>
      </c>
      <c r="T51" s="12" t="s">
        <v>62</v>
      </c>
      <c r="U51" s="12" t="s">
        <v>41</v>
      </c>
    </row>
    <row r="52">
      <c r="A52" s="7">
        <v>51.0</v>
      </c>
      <c r="B52" s="7" t="s">
        <v>73</v>
      </c>
      <c r="C52" s="7" t="s">
        <v>74</v>
      </c>
      <c r="D52" s="7" t="s">
        <v>44</v>
      </c>
      <c r="E52" s="7" t="s">
        <v>43</v>
      </c>
      <c r="F52" s="7" t="s">
        <v>66</v>
      </c>
      <c r="G52" s="7" t="s">
        <v>61</v>
      </c>
      <c r="H52" s="7" t="s">
        <v>48</v>
      </c>
      <c r="I52" s="7" t="s">
        <v>37</v>
      </c>
      <c r="J52" s="7" t="s">
        <v>62</v>
      </c>
      <c r="K52" s="7" t="s">
        <v>41</v>
      </c>
      <c r="L52" s="7" t="s">
        <v>55</v>
      </c>
      <c r="M52" s="7" t="s">
        <v>60</v>
      </c>
      <c r="N52" s="7" t="s">
        <v>53</v>
      </c>
      <c r="O52" s="7" t="s">
        <v>67</v>
      </c>
      <c r="P52" s="7" t="s">
        <v>31</v>
      </c>
      <c r="Q52" s="7" t="s">
        <v>47</v>
      </c>
      <c r="R52" s="7" t="s">
        <v>58</v>
      </c>
      <c r="S52" s="7" t="s">
        <v>46</v>
      </c>
      <c r="T52" s="7" t="s">
        <v>57</v>
      </c>
      <c r="U52" s="7" t="s">
        <v>32</v>
      </c>
    </row>
    <row r="53">
      <c r="A53" s="7">
        <v>52.0</v>
      </c>
      <c r="B53" s="7" t="s">
        <v>48</v>
      </c>
      <c r="C53" s="7" t="s">
        <v>31</v>
      </c>
      <c r="D53" s="7" t="s">
        <v>67</v>
      </c>
      <c r="E53" s="7" t="s">
        <v>114</v>
      </c>
      <c r="F53" s="7" t="s">
        <v>99</v>
      </c>
      <c r="G53" s="7" t="s">
        <v>58</v>
      </c>
      <c r="H53" s="7" t="s">
        <v>74</v>
      </c>
      <c r="I53" s="7" t="s">
        <v>37</v>
      </c>
      <c r="J53" s="7" t="s">
        <v>42</v>
      </c>
      <c r="K53" s="7" t="s">
        <v>73</v>
      </c>
      <c r="L53" s="7" t="s">
        <v>53</v>
      </c>
      <c r="M53" s="7" t="s">
        <v>41</v>
      </c>
      <c r="N53" s="7" t="s">
        <v>57</v>
      </c>
      <c r="O53" s="7" t="s">
        <v>55</v>
      </c>
      <c r="P53" s="7" t="s">
        <v>34</v>
      </c>
      <c r="Q53" s="7" t="s">
        <v>61</v>
      </c>
      <c r="R53" s="7" t="s">
        <v>46</v>
      </c>
      <c r="S53" s="7" t="s">
        <v>47</v>
      </c>
      <c r="T53" s="7" t="s">
        <v>32</v>
      </c>
      <c r="U53" s="7" t="s">
        <v>80</v>
      </c>
    </row>
    <row r="54">
      <c r="A54" s="7">
        <v>53.0</v>
      </c>
      <c r="B54" s="7" t="s">
        <v>73</v>
      </c>
      <c r="C54" s="7" t="s">
        <v>44</v>
      </c>
      <c r="D54" s="7" t="s">
        <v>38</v>
      </c>
      <c r="E54" s="7" t="s">
        <v>35</v>
      </c>
      <c r="F54" s="7" t="s">
        <v>114</v>
      </c>
      <c r="G54" s="7" t="s">
        <v>61</v>
      </c>
      <c r="H54" s="7" t="s">
        <v>48</v>
      </c>
      <c r="I54" s="7" t="s">
        <v>37</v>
      </c>
      <c r="J54" s="7" t="s">
        <v>53</v>
      </c>
      <c r="K54" s="7" t="s">
        <v>127</v>
      </c>
      <c r="L54" s="7" t="s">
        <v>78</v>
      </c>
      <c r="M54" s="7" t="s">
        <v>58</v>
      </c>
      <c r="N54" s="7" t="s">
        <v>95</v>
      </c>
      <c r="O54" s="7" t="s">
        <v>41</v>
      </c>
      <c r="P54" s="7" t="s">
        <v>111</v>
      </c>
      <c r="Q54" s="7" t="s">
        <v>74</v>
      </c>
      <c r="R54" s="7" t="s">
        <v>46</v>
      </c>
      <c r="S54" s="7" t="s">
        <v>47</v>
      </c>
      <c r="T54" s="7" t="s">
        <v>43</v>
      </c>
      <c r="U54" s="7" t="s">
        <v>32</v>
      </c>
    </row>
    <row r="55">
      <c r="A55" s="7">
        <v>54.0</v>
      </c>
      <c r="B55" s="7" t="s">
        <v>73</v>
      </c>
      <c r="C55" s="7" t="s">
        <v>67</v>
      </c>
      <c r="D55" s="7" t="s">
        <v>61</v>
      </c>
      <c r="E55" s="7" t="s">
        <v>55</v>
      </c>
      <c r="F55" s="7" t="s">
        <v>121</v>
      </c>
      <c r="G55" s="7" t="s">
        <v>58</v>
      </c>
      <c r="H55" s="7" t="s">
        <v>74</v>
      </c>
      <c r="I55" s="7" t="s">
        <v>56</v>
      </c>
      <c r="J55" s="7" t="s">
        <v>57</v>
      </c>
      <c r="K55" s="7" t="s">
        <v>62</v>
      </c>
      <c r="L55" s="7" t="s">
        <v>78</v>
      </c>
      <c r="M55" s="7" t="s">
        <v>37</v>
      </c>
      <c r="N55" s="7" t="s">
        <v>40</v>
      </c>
      <c r="O55" s="7" t="s">
        <v>33</v>
      </c>
      <c r="P55" s="7" t="s">
        <v>66</v>
      </c>
      <c r="Q55" s="7" t="s">
        <v>46</v>
      </c>
      <c r="R55" s="7" t="s">
        <v>48</v>
      </c>
      <c r="S55" s="7" t="s">
        <v>47</v>
      </c>
      <c r="T55" s="7" t="s">
        <v>80</v>
      </c>
      <c r="U55" s="7" t="s">
        <v>60</v>
      </c>
    </row>
    <row r="56">
      <c r="A56" s="7">
        <v>55.0</v>
      </c>
      <c r="B56" s="7" t="s">
        <v>37</v>
      </c>
      <c r="C56" s="7" t="s">
        <v>43</v>
      </c>
      <c r="D56" s="7" t="s">
        <v>56</v>
      </c>
      <c r="E56" s="7" t="s">
        <v>57</v>
      </c>
      <c r="F56" s="7" t="s">
        <v>42</v>
      </c>
      <c r="G56" s="7" t="s">
        <v>74</v>
      </c>
      <c r="H56" s="7" t="s">
        <v>82</v>
      </c>
      <c r="I56" s="7" t="s">
        <v>58</v>
      </c>
      <c r="J56" s="7" t="s">
        <v>54</v>
      </c>
      <c r="K56" s="7" t="s">
        <v>62</v>
      </c>
      <c r="L56" s="7" t="s">
        <v>73</v>
      </c>
      <c r="M56" s="7" t="s">
        <v>67</v>
      </c>
      <c r="N56" s="7" t="s">
        <v>38</v>
      </c>
      <c r="O56" s="7" t="s">
        <v>32</v>
      </c>
      <c r="P56" s="7" t="s">
        <v>103</v>
      </c>
      <c r="Q56" s="7" t="s">
        <v>46</v>
      </c>
      <c r="R56" s="7" t="s">
        <v>48</v>
      </c>
      <c r="S56" s="7" t="s">
        <v>47</v>
      </c>
      <c r="T56" s="7" t="s">
        <v>31</v>
      </c>
      <c r="U56" s="7" t="s">
        <v>60</v>
      </c>
    </row>
    <row r="57">
      <c r="A57" s="7">
        <v>56.0</v>
      </c>
      <c r="B57" s="7" t="s">
        <v>37</v>
      </c>
      <c r="C57" s="7" t="s">
        <v>66</v>
      </c>
      <c r="D57" s="7" t="s">
        <v>78</v>
      </c>
      <c r="E57" s="7" t="s">
        <v>32</v>
      </c>
      <c r="F57" s="7" t="s">
        <v>38</v>
      </c>
      <c r="G57" s="7" t="s">
        <v>61</v>
      </c>
      <c r="H57" s="7" t="s">
        <v>48</v>
      </c>
      <c r="I57" s="7" t="s">
        <v>43</v>
      </c>
      <c r="J57" s="7" t="s">
        <v>62</v>
      </c>
      <c r="K57" s="7" t="s">
        <v>60</v>
      </c>
      <c r="L57" s="7" t="s">
        <v>82</v>
      </c>
      <c r="M57" s="7" t="s">
        <v>47</v>
      </c>
      <c r="N57" s="7" t="s">
        <v>67</v>
      </c>
      <c r="O57" s="7" t="s">
        <v>103</v>
      </c>
      <c r="P57" s="7" t="s">
        <v>58</v>
      </c>
      <c r="Q57" s="7" t="s">
        <v>74</v>
      </c>
      <c r="R57" s="7" t="s">
        <v>46</v>
      </c>
      <c r="S57" s="7" t="s">
        <v>40</v>
      </c>
      <c r="T57" s="7" t="s">
        <v>56</v>
      </c>
      <c r="U57" s="7" t="s">
        <v>114</v>
      </c>
    </row>
    <row r="58">
      <c r="A58" s="12">
        <v>57.0</v>
      </c>
      <c r="B58" s="12" t="s">
        <v>73</v>
      </c>
      <c r="C58" s="12" t="s">
        <v>58</v>
      </c>
      <c r="D58" s="12" t="s">
        <v>33</v>
      </c>
      <c r="E58" s="12" t="s">
        <v>62</v>
      </c>
      <c r="F58" s="12" t="s">
        <v>44</v>
      </c>
      <c r="G58" s="12" t="s">
        <v>48</v>
      </c>
      <c r="H58" s="12" t="s">
        <v>43</v>
      </c>
      <c r="I58" s="12" t="s">
        <v>37</v>
      </c>
      <c r="J58" s="12" t="s">
        <v>114</v>
      </c>
      <c r="K58" s="12" t="s">
        <v>32</v>
      </c>
      <c r="L58" s="12" t="s">
        <v>31</v>
      </c>
      <c r="M58" s="12" t="s">
        <v>80</v>
      </c>
      <c r="N58" s="12" t="s">
        <v>102</v>
      </c>
      <c r="O58" s="12" t="s">
        <v>42</v>
      </c>
      <c r="P58" s="12" t="s">
        <v>67</v>
      </c>
      <c r="Q58" s="12" t="s">
        <v>74</v>
      </c>
      <c r="R58" s="12" t="s">
        <v>46</v>
      </c>
      <c r="S58" s="12" t="s">
        <v>47</v>
      </c>
      <c r="T58" s="12" t="s">
        <v>66</v>
      </c>
      <c r="U58" s="12" t="s">
        <v>103</v>
      </c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</row>
  </sheetData>
  <conditionalFormatting sqref="B2:U24">
    <cfRule type="expression" dxfId="0" priority="1">
      <formula>COUNTIF($K2:$AD2, B2) &gt; 1</formula>
    </cfRule>
  </conditionalFormatting>
  <dataValidations>
    <dataValidation type="list" allowBlank="1" showInputMessage="1" showErrorMessage="1" prompt="Click and enter a value from range" sqref="B2:U58">
      <formula1>hero_stat!$B$2:$B$69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128</v>
      </c>
      <c r="B1" s="17" t="s">
        <v>129</v>
      </c>
      <c r="C1" s="17" t="s">
        <v>130</v>
      </c>
      <c r="D1" s="17" t="s">
        <v>131</v>
      </c>
      <c r="E1" s="17" t="s">
        <v>132</v>
      </c>
      <c r="F1" s="17" t="s">
        <v>133</v>
      </c>
      <c r="G1" s="17" t="s">
        <v>134</v>
      </c>
      <c r="H1" s="18" t="s">
        <v>135</v>
      </c>
    </row>
    <row r="2">
      <c r="A2" s="19">
        <v>1.0</v>
      </c>
      <c r="B2" s="20">
        <v>1.0</v>
      </c>
      <c r="C2" s="21" t="s">
        <v>136</v>
      </c>
      <c r="D2" s="18" t="s">
        <v>51</v>
      </c>
      <c r="E2" s="20">
        <v>3.0</v>
      </c>
      <c r="F2" s="21" t="s">
        <v>137</v>
      </c>
      <c r="G2" s="18" t="s">
        <v>29</v>
      </c>
      <c r="H2" s="22" t="s">
        <v>138</v>
      </c>
    </row>
    <row r="3">
      <c r="A3" s="19">
        <v>2.0</v>
      </c>
      <c r="B3" s="20">
        <v>3.0</v>
      </c>
      <c r="C3" s="21" t="s">
        <v>139</v>
      </c>
      <c r="D3" s="18" t="s">
        <v>75</v>
      </c>
      <c r="E3" s="20">
        <v>2.0</v>
      </c>
      <c r="F3" s="21" t="s">
        <v>140</v>
      </c>
      <c r="G3" s="18" t="s">
        <v>68</v>
      </c>
      <c r="H3" s="22" t="s">
        <v>141</v>
      </c>
    </row>
    <row r="4">
      <c r="A4" s="19">
        <v>3.0</v>
      </c>
      <c r="B4" s="20">
        <v>3.0</v>
      </c>
      <c r="C4" s="21" t="s">
        <v>142</v>
      </c>
      <c r="D4" s="18" t="s">
        <v>85</v>
      </c>
      <c r="E4" s="20">
        <v>1.0</v>
      </c>
      <c r="F4" s="21" t="s">
        <v>143</v>
      </c>
      <c r="G4" s="18" t="s">
        <v>87</v>
      </c>
      <c r="H4" s="22" t="s">
        <v>144</v>
      </c>
    </row>
    <row r="5">
      <c r="A5" s="19">
        <v>4.0</v>
      </c>
      <c r="B5" s="20">
        <v>3.0</v>
      </c>
      <c r="C5" s="21" t="s">
        <v>145</v>
      </c>
      <c r="D5" s="18" t="s">
        <v>93</v>
      </c>
      <c r="E5" s="20">
        <v>2.0</v>
      </c>
      <c r="F5" s="21" t="s">
        <v>146</v>
      </c>
      <c r="G5" s="18" t="s">
        <v>96</v>
      </c>
      <c r="H5" s="22" t="s">
        <v>147</v>
      </c>
    </row>
    <row r="6">
      <c r="A6" s="19">
        <v>5.0</v>
      </c>
      <c r="B6" s="20">
        <v>1.0</v>
      </c>
      <c r="C6" s="21" t="s">
        <v>136</v>
      </c>
      <c r="D6" s="18" t="s">
        <v>51</v>
      </c>
      <c r="E6" s="20">
        <v>3.0</v>
      </c>
      <c r="F6" s="21" t="s">
        <v>140</v>
      </c>
      <c r="G6" s="18" t="s">
        <v>68</v>
      </c>
      <c r="H6" s="22" t="s">
        <v>148</v>
      </c>
    </row>
    <row r="7">
      <c r="A7" s="19">
        <v>6.0</v>
      </c>
      <c r="B7" s="20">
        <v>3.0</v>
      </c>
      <c r="C7" s="21" t="s">
        <v>143</v>
      </c>
      <c r="D7" s="18" t="s">
        <v>87</v>
      </c>
      <c r="E7" s="20">
        <v>0.0</v>
      </c>
      <c r="F7" s="21" t="s">
        <v>146</v>
      </c>
      <c r="G7" s="18" t="s">
        <v>96</v>
      </c>
      <c r="H7" s="22" t="s">
        <v>149</v>
      </c>
    </row>
    <row r="8">
      <c r="A8" s="19">
        <v>7.0</v>
      </c>
      <c r="B8" s="20">
        <v>0.0</v>
      </c>
      <c r="C8" s="21" t="s">
        <v>137</v>
      </c>
      <c r="D8" s="18" t="s">
        <v>29</v>
      </c>
      <c r="E8" s="20">
        <v>3.0</v>
      </c>
      <c r="F8" s="21" t="s">
        <v>139</v>
      </c>
      <c r="G8" s="18" t="s">
        <v>75</v>
      </c>
      <c r="H8" s="22" t="s">
        <v>150</v>
      </c>
    </row>
    <row r="9">
      <c r="A9" s="19">
        <v>8.0</v>
      </c>
      <c r="B9" s="20">
        <v>3.0</v>
      </c>
      <c r="C9" s="21" t="s">
        <v>142</v>
      </c>
      <c r="D9" s="18" t="s">
        <v>85</v>
      </c>
      <c r="E9" s="20">
        <v>1.0</v>
      </c>
      <c r="F9" s="21" t="s">
        <v>145</v>
      </c>
      <c r="G9" s="18" t="s">
        <v>93</v>
      </c>
      <c r="H9" s="22" t="s">
        <v>151</v>
      </c>
    </row>
    <row r="10">
      <c r="A10" s="19">
        <v>9.0</v>
      </c>
      <c r="B10" s="20">
        <v>1.0</v>
      </c>
      <c r="C10" s="21" t="s">
        <v>145</v>
      </c>
      <c r="D10" s="18" t="s">
        <v>93</v>
      </c>
      <c r="E10" s="20">
        <v>3.0</v>
      </c>
      <c r="F10" s="21" t="s">
        <v>140</v>
      </c>
      <c r="G10" s="18" t="s">
        <v>68</v>
      </c>
      <c r="H10" s="22" t="s">
        <v>152</v>
      </c>
    </row>
    <row r="11">
      <c r="A11" s="19">
        <v>10.0</v>
      </c>
      <c r="B11" s="20">
        <v>3.0</v>
      </c>
      <c r="C11" s="21" t="s">
        <v>137</v>
      </c>
      <c r="D11" s="18" t="s">
        <v>29</v>
      </c>
      <c r="E11" s="20">
        <v>2.0</v>
      </c>
      <c r="F11" s="21" t="s">
        <v>143</v>
      </c>
      <c r="G11" s="18" t="s">
        <v>87</v>
      </c>
      <c r="H11" s="22" t="s">
        <v>153</v>
      </c>
    </row>
    <row r="12">
      <c r="A12" s="19">
        <v>11.0</v>
      </c>
      <c r="B12" s="20">
        <v>3.0</v>
      </c>
      <c r="C12" s="21" t="s">
        <v>140</v>
      </c>
      <c r="D12" s="18" t="s">
        <v>68</v>
      </c>
      <c r="E12" s="20">
        <v>0.0</v>
      </c>
      <c r="F12" s="21" t="s">
        <v>137</v>
      </c>
      <c r="G12" s="18" t="s">
        <v>29</v>
      </c>
      <c r="H12" s="22" t="s">
        <v>154</v>
      </c>
    </row>
    <row r="13">
      <c r="A13" s="19">
        <v>12.0</v>
      </c>
      <c r="B13" s="20">
        <v>3.0</v>
      </c>
      <c r="C13" s="21" t="s">
        <v>139</v>
      </c>
      <c r="D13" s="18" t="s">
        <v>75</v>
      </c>
      <c r="E13" s="20">
        <v>0.0</v>
      </c>
      <c r="F13" s="21" t="s">
        <v>142</v>
      </c>
      <c r="G13" s="18" t="s">
        <v>85</v>
      </c>
      <c r="H13" s="22" t="s">
        <v>155</v>
      </c>
    </row>
    <row r="14">
      <c r="A14" s="19">
        <v>13.0</v>
      </c>
      <c r="B14" s="20">
        <v>3.0</v>
      </c>
      <c r="C14" s="21" t="s">
        <v>142</v>
      </c>
      <c r="D14" s="18" t="s">
        <v>85</v>
      </c>
      <c r="E14" s="20">
        <v>0.0</v>
      </c>
      <c r="F14" s="21" t="s">
        <v>140</v>
      </c>
      <c r="G14" s="18" t="s">
        <v>68</v>
      </c>
      <c r="H14" s="22" t="s">
        <v>156</v>
      </c>
    </row>
    <row r="15">
      <c r="A15" s="19">
        <v>14.0</v>
      </c>
      <c r="B15" s="20">
        <v>3.0</v>
      </c>
      <c r="C15" s="21" t="s">
        <v>139</v>
      </c>
      <c r="D15" s="18" t="s">
        <v>75</v>
      </c>
      <c r="E15" s="20">
        <v>4.0</v>
      </c>
      <c r="F15" s="21" t="s">
        <v>142</v>
      </c>
      <c r="G15" s="18" t="s">
        <v>85</v>
      </c>
      <c r="H15" s="22" t="s">
        <v>157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F9"/>
    <hyperlink r:id="rId17" ref="C10"/>
    <hyperlink r:id="rId18" ref="F10"/>
    <hyperlink r:id="rId19" ref="C11"/>
    <hyperlink r:id="rId20" ref="F11"/>
    <hyperlink r:id="rId21" ref="C12"/>
    <hyperlink r:id="rId22" ref="F12"/>
    <hyperlink r:id="rId23" ref="C13"/>
    <hyperlink r:id="rId24" ref="F13"/>
    <hyperlink r:id="rId25" ref="C14"/>
    <hyperlink r:id="rId26" ref="F14"/>
    <hyperlink r:id="rId27" ref="C15"/>
    <hyperlink r:id="rId28" ref="F15"/>
  </hyperlinks>
  <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158</v>
      </c>
      <c r="B1" s="18" t="s">
        <v>159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  <c r="H1" s="18" t="s">
        <v>165</v>
      </c>
      <c r="I1" s="18" t="s">
        <v>166</v>
      </c>
      <c r="J1" s="18" t="s">
        <v>167</v>
      </c>
      <c r="K1" s="18" t="s">
        <v>168</v>
      </c>
    </row>
    <row r="2">
      <c r="A2" s="18" t="s">
        <v>169</v>
      </c>
      <c r="B2" s="18" t="s">
        <v>125</v>
      </c>
      <c r="C2" s="20">
        <v>3.0</v>
      </c>
      <c r="D2" s="23">
        <v>0.03</v>
      </c>
      <c r="E2" s="20">
        <v>1.0</v>
      </c>
      <c r="F2" s="23">
        <v>0.01</v>
      </c>
      <c r="G2" s="23">
        <v>1.0</v>
      </c>
      <c r="H2" s="20">
        <v>6.33</v>
      </c>
      <c r="I2" s="20">
        <v>3.33</v>
      </c>
      <c r="J2" s="20">
        <v>0.67</v>
      </c>
      <c r="K2" s="20">
        <v>3.0</v>
      </c>
    </row>
    <row r="3">
      <c r="A3" s="18" t="s">
        <v>170</v>
      </c>
      <c r="B3" s="18" t="s">
        <v>124</v>
      </c>
      <c r="C3" s="20">
        <v>2.0</v>
      </c>
      <c r="D3" s="23">
        <v>0.02</v>
      </c>
      <c r="E3" s="20">
        <v>0.0</v>
      </c>
      <c r="F3" s="23">
        <v>0.0</v>
      </c>
      <c r="G3" s="23">
        <v>1.0</v>
      </c>
      <c r="H3" s="20">
        <v>9.5</v>
      </c>
      <c r="I3" s="20">
        <v>7.0</v>
      </c>
      <c r="J3" s="20">
        <v>0.5</v>
      </c>
      <c r="K3" s="20">
        <v>2.5</v>
      </c>
    </row>
    <row r="4">
      <c r="A4" s="18" t="s">
        <v>171</v>
      </c>
      <c r="B4" s="18" t="s">
        <v>70</v>
      </c>
      <c r="C4" s="20">
        <v>7.0</v>
      </c>
      <c r="D4" s="23">
        <v>0.06</v>
      </c>
      <c r="E4" s="20">
        <v>1.0</v>
      </c>
      <c r="F4" s="23">
        <v>0.01</v>
      </c>
      <c r="G4" s="23">
        <v>0.86</v>
      </c>
      <c r="H4" s="20">
        <v>7.36</v>
      </c>
      <c r="I4" s="20">
        <v>0.43</v>
      </c>
      <c r="J4" s="20">
        <v>1.29</v>
      </c>
      <c r="K4" s="20">
        <v>9.0</v>
      </c>
    </row>
    <row r="5">
      <c r="A5" s="18" t="s">
        <v>172</v>
      </c>
      <c r="B5" s="18" t="s">
        <v>98</v>
      </c>
      <c r="C5" s="20">
        <v>5.0</v>
      </c>
      <c r="D5" s="23">
        <v>0.04</v>
      </c>
      <c r="E5" s="20">
        <v>2.0</v>
      </c>
      <c r="F5" s="23">
        <v>0.02</v>
      </c>
      <c r="G5" s="23">
        <v>0.8</v>
      </c>
      <c r="H5" s="20">
        <v>4.37</v>
      </c>
      <c r="I5" s="20">
        <v>1.0</v>
      </c>
      <c r="J5" s="20">
        <v>2.4</v>
      </c>
      <c r="K5" s="20">
        <v>8.0</v>
      </c>
    </row>
    <row r="6">
      <c r="A6" s="18" t="s">
        <v>173</v>
      </c>
      <c r="B6" s="18" t="s">
        <v>46</v>
      </c>
      <c r="C6" s="20">
        <v>22.0</v>
      </c>
      <c r="D6" s="23">
        <v>0.19</v>
      </c>
      <c r="E6" s="20">
        <v>92.0</v>
      </c>
      <c r="F6" s="23">
        <v>0.8</v>
      </c>
      <c r="G6" s="23">
        <v>0.77</v>
      </c>
      <c r="H6" s="20">
        <v>7.16</v>
      </c>
      <c r="I6" s="20">
        <v>3.68</v>
      </c>
      <c r="J6" s="20">
        <v>1.09</v>
      </c>
      <c r="K6" s="20">
        <v>5.41</v>
      </c>
    </row>
    <row r="7">
      <c r="A7" s="18" t="s">
        <v>174</v>
      </c>
      <c r="B7" s="18" t="s">
        <v>77</v>
      </c>
      <c r="C7" s="20">
        <v>4.0</v>
      </c>
      <c r="D7" s="23">
        <v>0.03</v>
      </c>
      <c r="E7" s="20">
        <v>2.0</v>
      </c>
      <c r="F7" s="23">
        <v>0.02</v>
      </c>
      <c r="G7" s="23">
        <v>0.75</v>
      </c>
      <c r="H7" s="20">
        <v>5.46</v>
      </c>
      <c r="I7" s="20">
        <v>1.0</v>
      </c>
      <c r="J7" s="20">
        <v>1.5</v>
      </c>
      <c r="K7" s="20">
        <v>7.0</v>
      </c>
    </row>
    <row r="8">
      <c r="A8" s="18" t="s">
        <v>175</v>
      </c>
      <c r="B8" s="18" t="s">
        <v>45</v>
      </c>
      <c r="C8" s="20">
        <v>7.0</v>
      </c>
      <c r="D8" s="23">
        <v>0.06</v>
      </c>
      <c r="E8" s="20">
        <v>29.0</v>
      </c>
      <c r="F8" s="23">
        <v>0.25</v>
      </c>
      <c r="G8" s="23">
        <v>0.71</v>
      </c>
      <c r="H8" s="20">
        <v>6.31</v>
      </c>
      <c r="I8" s="20">
        <v>1.29</v>
      </c>
      <c r="J8" s="20">
        <v>2.29</v>
      </c>
      <c r="K8" s="20">
        <v>10.43</v>
      </c>
    </row>
    <row r="9">
      <c r="A9" s="18" t="s">
        <v>176</v>
      </c>
      <c r="B9" s="18" t="s">
        <v>71</v>
      </c>
      <c r="C9" s="20">
        <v>7.0</v>
      </c>
      <c r="D9" s="23">
        <v>0.06</v>
      </c>
      <c r="E9" s="20">
        <v>5.0</v>
      </c>
      <c r="F9" s="23">
        <v>0.04</v>
      </c>
      <c r="G9" s="23">
        <v>0.71</v>
      </c>
      <c r="H9" s="20">
        <v>2.58</v>
      </c>
      <c r="I9" s="20">
        <v>1.29</v>
      </c>
      <c r="J9" s="20">
        <v>2.71</v>
      </c>
      <c r="K9" s="20">
        <v>3.86</v>
      </c>
    </row>
    <row r="10">
      <c r="A10" s="18" t="s">
        <v>177</v>
      </c>
      <c r="B10" s="18" t="s">
        <v>114</v>
      </c>
      <c r="C10" s="20">
        <v>10.0</v>
      </c>
      <c r="D10" s="23">
        <v>0.09</v>
      </c>
      <c r="E10" s="20">
        <v>2.0</v>
      </c>
      <c r="F10" s="23">
        <v>0.02</v>
      </c>
      <c r="G10" s="23">
        <v>0.7</v>
      </c>
      <c r="H10" s="20">
        <v>8.2</v>
      </c>
      <c r="I10" s="20">
        <v>2.9</v>
      </c>
      <c r="J10" s="20">
        <v>1.1</v>
      </c>
      <c r="K10" s="20">
        <v>7.0</v>
      </c>
    </row>
    <row r="11">
      <c r="A11" s="18" t="s">
        <v>178</v>
      </c>
      <c r="B11" s="18" t="s">
        <v>108</v>
      </c>
      <c r="C11" s="20">
        <v>3.0</v>
      </c>
      <c r="D11" s="23">
        <v>0.03</v>
      </c>
      <c r="E11" s="20">
        <v>1.0</v>
      </c>
      <c r="F11" s="23">
        <v>0.01</v>
      </c>
      <c r="G11" s="23">
        <v>0.67</v>
      </c>
      <c r="H11" s="20">
        <v>8.92</v>
      </c>
      <c r="I11" s="20">
        <v>5.0</v>
      </c>
      <c r="J11" s="20">
        <v>1.33</v>
      </c>
      <c r="K11" s="20">
        <v>4.67</v>
      </c>
    </row>
    <row r="12">
      <c r="A12" s="18" t="s">
        <v>179</v>
      </c>
      <c r="B12" s="18" t="s">
        <v>102</v>
      </c>
      <c r="C12" s="20">
        <v>3.0</v>
      </c>
      <c r="D12" s="23">
        <v>0.03</v>
      </c>
      <c r="E12" s="20">
        <v>0.0</v>
      </c>
      <c r="F12" s="23">
        <v>0.0</v>
      </c>
      <c r="G12" s="23">
        <v>0.67</v>
      </c>
      <c r="H12" s="20">
        <v>9.89</v>
      </c>
      <c r="I12" s="20">
        <v>4.0</v>
      </c>
      <c r="J12" s="20">
        <v>1.67</v>
      </c>
      <c r="K12" s="20">
        <v>7.0</v>
      </c>
    </row>
    <row r="13">
      <c r="A13" s="18" t="s">
        <v>180</v>
      </c>
      <c r="B13" s="18" t="s">
        <v>62</v>
      </c>
      <c r="C13" s="20">
        <v>22.0</v>
      </c>
      <c r="D13" s="23">
        <v>0.19</v>
      </c>
      <c r="E13" s="20">
        <v>31.0</v>
      </c>
      <c r="F13" s="23">
        <v>0.27</v>
      </c>
      <c r="G13" s="23">
        <v>0.64</v>
      </c>
      <c r="H13" s="20">
        <v>3.44</v>
      </c>
      <c r="I13" s="20">
        <v>3.05</v>
      </c>
      <c r="J13" s="20">
        <v>2.59</v>
      </c>
      <c r="K13" s="20">
        <v>4.23</v>
      </c>
    </row>
    <row r="14">
      <c r="A14" s="18" t="s">
        <v>181</v>
      </c>
      <c r="B14" s="18" t="s">
        <v>99</v>
      </c>
      <c r="C14" s="20">
        <v>13.0</v>
      </c>
      <c r="D14" s="23">
        <v>0.11</v>
      </c>
      <c r="E14" s="20">
        <v>6.0</v>
      </c>
      <c r="F14" s="23">
        <v>0.05</v>
      </c>
      <c r="G14" s="23">
        <v>0.62</v>
      </c>
      <c r="H14" s="20">
        <v>3.87</v>
      </c>
      <c r="I14" s="20">
        <v>0.69</v>
      </c>
      <c r="J14" s="20">
        <v>3.15</v>
      </c>
      <c r="K14" s="20">
        <v>9.08</v>
      </c>
    </row>
    <row r="15">
      <c r="A15" s="18" t="s">
        <v>182</v>
      </c>
      <c r="B15" s="18" t="s">
        <v>33</v>
      </c>
      <c r="C15" s="20">
        <v>17.0</v>
      </c>
      <c r="D15" s="23">
        <v>0.15</v>
      </c>
      <c r="E15" s="20">
        <v>12.0</v>
      </c>
      <c r="F15" s="23">
        <v>0.1</v>
      </c>
      <c r="G15" s="23">
        <v>0.59</v>
      </c>
      <c r="H15" s="20">
        <v>4.6</v>
      </c>
      <c r="I15" s="20">
        <v>1.88</v>
      </c>
      <c r="J15" s="20">
        <v>1.88</v>
      </c>
      <c r="K15" s="20">
        <v>5.29</v>
      </c>
    </row>
    <row r="16">
      <c r="A16" s="18" t="s">
        <v>183</v>
      </c>
      <c r="B16" s="18" t="s">
        <v>73</v>
      </c>
      <c r="C16" s="20">
        <v>33.0</v>
      </c>
      <c r="D16" s="23">
        <v>0.29</v>
      </c>
      <c r="E16" s="20">
        <v>8.0</v>
      </c>
      <c r="F16" s="23">
        <v>0.07</v>
      </c>
      <c r="G16" s="23">
        <v>0.58</v>
      </c>
      <c r="H16" s="20">
        <v>4.94</v>
      </c>
      <c r="I16" s="20">
        <v>1.82</v>
      </c>
      <c r="J16" s="20">
        <v>2.0</v>
      </c>
      <c r="K16" s="20">
        <v>5.55</v>
      </c>
    </row>
    <row r="17">
      <c r="A17" s="18" t="s">
        <v>184</v>
      </c>
      <c r="B17" s="18" t="s">
        <v>49</v>
      </c>
      <c r="C17" s="20">
        <v>12.0</v>
      </c>
      <c r="D17" s="23">
        <v>0.1</v>
      </c>
      <c r="E17" s="20">
        <v>2.0</v>
      </c>
      <c r="F17" s="23">
        <v>0.02</v>
      </c>
      <c r="G17" s="23">
        <v>0.58</v>
      </c>
      <c r="H17" s="20">
        <v>5.04</v>
      </c>
      <c r="I17" s="20">
        <v>3.17</v>
      </c>
      <c r="J17" s="20">
        <v>1.25</v>
      </c>
      <c r="K17" s="20">
        <v>2.67</v>
      </c>
    </row>
    <row r="18">
      <c r="A18" s="18" t="s">
        <v>185</v>
      </c>
      <c r="B18" s="18" t="s">
        <v>53</v>
      </c>
      <c r="C18" s="20">
        <v>23.0</v>
      </c>
      <c r="D18" s="23">
        <v>0.2</v>
      </c>
      <c r="E18" s="20">
        <v>17.0</v>
      </c>
      <c r="F18" s="23">
        <v>0.15</v>
      </c>
      <c r="G18" s="23">
        <v>0.57</v>
      </c>
      <c r="H18" s="20">
        <v>3.73</v>
      </c>
      <c r="I18" s="20">
        <v>0.61</v>
      </c>
      <c r="J18" s="20">
        <v>3.0</v>
      </c>
      <c r="K18" s="20">
        <v>6.74</v>
      </c>
    </row>
    <row r="19">
      <c r="A19" s="18" t="s">
        <v>186</v>
      </c>
      <c r="B19" s="18" t="s">
        <v>47</v>
      </c>
      <c r="C19" s="20">
        <v>40.0</v>
      </c>
      <c r="D19" s="23">
        <v>0.35</v>
      </c>
      <c r="E19" s="20">
        <v>74.0</v>
      </c>
      <c r="F19" s="23">
        <v>0.64</v>
      </c>
      <c r="G19" s="23">
        <v>0.55</v>
      </c>
      <c r="H19" s="20">
        <v>5.97</v>
      </c>
      <c r="I19" s="20">
        <v>2.28</v>
      </c>
      <c r="J19" s="20">
        <v>2.18</v>
      </c>
      <c r="K19" s="20">
        <v>6.93</v>
      </c>
    </row>
    <row r="20">
      <c r="A20" s="18" t="s">
        <v>187</v>
      </c>
      <c r="B20" s="18" t="s">
        <v>43</v>
      </c>
      <c r="C20" s="20">
        <v>29.0</v>
      </c>
      <c r="D20" s="23">
        <v>0.25</v>
      </c>
      <c r="E20" s="20">
        <v>11.0</v>
      </c>
      <c r="F20" s="23">
        <v>0.1</v>
      </c>
      <c r="G20" s="23">
        <v>0.55</v>
      </c>
      <c r="H20" s="20">
        <v>7.95</v>
      </c>
      <c r="I20" s="20">
        <v>2.14</v>
      </c>
      <c r="J20" s="20">
        <v>0.59</v>
      </c>
      <c r="K20" s="20">
        <v>6.21</v>
      </c>
    </row>
    <row r="21">
      <c r="A21" s="18" t="s">
        <v>188</v>
      </c>
      <c r="B21" s="18" t="s">
        <v>80</v>
      </c>
      <c r="C21" s="20">
        <v>11.0</v>
      </c>
      <c r="D21" s="23">
        <v>0.1</v>
      </c>
      <c r="E21" s="20">
        <v>9.0</v>
      </c>
      <c r="F21" s="23">
        <v>0.08</v>
      </c>
      <c r="G21" s="23">
        <v>0.55</v>
      </c>
      <c r="H21" s="20">
        <v>6.91</v>
      </c>
      <c r="I21" s="20">
        <v>2.64</v>
      </c>
      <c r="J21" s="20">
        <v>1.91</v>
      </c>
      <c r="K21" s="20">
        <v>6.45</v>
      </c>
    </row>
    <row r="22">
      <c r="A22" s="18" t="s">
        <v>189</v>
      </c>
      <c r="B22" s="18" t="s">
        <v>67</v>
      </c>
      <c r="C22" s="20">
        <v>51.0</v>
      </c>
      <c r="D22" s="23">
        <v>0.44</v>
      </c>
      <c r="E22" s="20">
        <v>21.0</v>
      </c>
      <c r="F22" s="23">
        <v>0.18</v>
      </c>
      <c r="G22" s="23">
        <v>0.53</v>
      </c>
      <c r="H22" s="20">
        <v>6.02</v>
      </c>
      <c r="I22" s="20">
        <v>2.75</v>
      </c>
      <c r="J22" s="20">
        <v>1.2</v>
      </c>
      <c r="K22" s="20">
        <v>4.78</v>
      </c>
    </row>
    <row r="23">
      <c r="A23" s="18" t="s">
        <v>190</v>
      </c>
      <c r="B23" s="18" t="s">
        <v>74</v>
      </c>
      <c r="C23" s="20">
        <v>38.0</v>
      </c>
      <c r="D23" s="23">
        <v>0.33</v>
      </c>
      <c r="E23" s="20">
        <v>58.0</v>
      </c>
      <c r="F23" s="23">
        <v>0.5</v>
      </c>
      <c r="G23" s="23">
        <v>0.53</v>
      </c>
      <c r="H23" s="20">
        <v>6.42</v>
      </c>
      <c r="I23" s="20">
        <v>0.87</v>
      </c>
      <c r="J23" s="20">
        <v>1.87</v>
      </c>
      <c r="K23" s="20">
        <v>8.42</v>
      </c>
    </row>
    <row r="24">
      <c r="A24" s="18" t="s">
        <v>191</v>
      </c>
      <c r="B24" s="18" t="s">
        <v>60</v>
      </c>
      <c r="C24" s="20">
        <v>15.0</v>
      </c>
      <c r="D24" s="23">
        <v>0.13</v>
      </c>
      <c r="E24" s="20">
        <v>9.0</v>
      </c>
      <c r="F24" s="23">
        <v>0.08</v>
      </c>
      <c r="G24" s="23">
        <v>0.53</v>
      </c>
      <c r="H24" s="20">
        <v>3.93</v>
      </c>
      <c r="I24" s="20">
        <v>2.53</v>
      </c>
      <c r="J24" s="20">
        <v>2.87</v>
      </c>
      <c r="K24" s="20">
        <v>6.27</v>
      </c>
    </row>
    <row r="25">
      <c r="A25" s="18" t="s">
        <v>192</v>
      </c>
      <c r="B25" s="18" t="s">
        <v>31</v>
      </c>
      <c r="C25" s="20">
        <v>56.0</v>
      </c>
      <c r="D25" s="23">
        <v>0.49</v>
      </c>
      <c r="E25" s="20">
        <v>21.0</v>
      </c>
      <c r="F25" s="23">
        <v>0.18</v>
      </c>
      <c r="G25" s="23">
        <v>0.52</v>
      </c>
      <c r="H25" s="20">
        <v>3.16</v>
      </c>
      <c r="I25" s="20">
        <v>1.5</v>
      </c>
      <c r="J25" s="20">
        <v>2.86</v>
      </c>
      <c r="K25" s="20">
        <v>5.54</v>
      </c>
    </row>
    <row r="26">
      <c r="A26" s="18" t="s">
        <v>193</v>
      </c>
      <c r="B26" s="18" t="s">
        <v>58</v>
      </c>
      <c r="C26" s="20">
        <v>46.0</v>
      </c>
      <c r="D26" s="23">
        <v>0.4</v>
      </c>
      <c r="E26" s="20">
        <v>56.0</v>
      </c>
      <c r="F26" s="23">
        <v>0.49</v>
      </c>
      <c r="G26" s="23">
        <v>0.52</v>
      </c>
      <c r="H26" s="20">
        <v>5.02</v>
      </c>
      <c r="I26" s="20">
        <v>2.3</v>
      </c>
      <c r="J26" s="20">
        <v>2.35</v>
      </c>
      <c r="K26" s="20">
        <v>6.78</v>
      </c>
    </row>
    <row r="27">
      <c r="A27" s="18" t="s">
        <v>194</v>
      </c>
      <c r="B27" s="18" t="s">
        <v>56</v>
      </c>
      <c r="C27" s="20">
        <v>31.0</v>
      </c>
      <c r="D27" s="23">
        <v>0.27</v>
      </c>
      <c r="E27" s="20">
        <v>52.0</v>
      </c>
      <c r="F27" s="23">
        <v>0.45</v>
      </c>
      <c r="G27" s="23">
        <v>0.52</v>
      </c>
      <c r="H27" s="20">
        <v>4.37</v>
      </c>
      <c r="I27" s="20">
        <v>0.71</v>
      </c>
      <c r="J27" s="20">
        <v>3.1</v>
      </c>
      <c r="K27" s="20">
        <v>7.9</v>
      </c>
    </row>
    <row r="28">
      <c r="A28" s="18" t="s">
        <v>195</v>
      </c>
      <c r="B28" s="18" t="s">
        <v>36</v>
      </c>
      <c r="C28" s="20">
        <v>18.0</v>
      </c>
      <c r="D28" s="23">
        <v>0.16</v>
      </c>
      <c r="E28" s="20">
        <v>6.0</v>
      </c>
      <c r="F28" s="23">
        <v>0.05</v>
      </c>
      <c r="G28" s="23">
        <v>0.5</v>
      </c>
      <c r="H28" s="20">
        <v>6.64</v>
      </c>
      <c r="I28" s="20">
        <v>3.44</v>
      </c>
      <c r="J28" s="20">
        <v>1.5</v>
      </c>
      <c r="K28" s="20">
        <v>4.06</v>
      </c>
    </row>
    <row r="29">
      <c r="A29" s="18" t="s">
        <v>196</v>
      </c>
      <c r="B29" s="18" t="s">
        <v>48</v>
      </c>
      <c r="C29" s="20">
        <v>14.0</v>
      </c>
      <c r="D29" s="23">
        <v>0.12</v>
      </c>
      <c r="E29" s="20">
        <v>96.0</v>
      </c>
      <c r="F29" s="23">
        <v>0.83</v>
      </c>
      <c r="G29" s="23">
        <v>0.5</v>
      </c>
      <c r="H29" s="20">
        <v>3.95</v>
      </c>
      <c r="I29" s="20">
        <v>3.21</v>
      </c>
      <c r="J29" s="20">
        <v>2.57</v>
      </c>
      <c r="K29" s="20">
        <v>4.71</v>
      </c>
    </row>
    <row r="30">
      <c r="A30" s="18" t="s">
        <v>197</v>
      </c>
      <c r="B30" s="18" t="s">
        <v>81</v>
      </c>
      <c r="C30" s="20">
        <v>10.0</v>
      </c>
      <c r="D30" s="23">
        <v>0.09</v>
      </c>
      <c r="E30" s="20">
        <v>7.0</v>
      </c>
      <c r="F30" s="23">
        <v>0.06</v>
      </c>
      <c r="G30" s="23">
        <v>0.5</v>
      </c>
      <c r="H30" s="20">
        <v>4.93</v>
      </c>
      <c r="I30" s="20">
        <v>2.4</v>
      </c>
      <c r="J30" s="20">
        <v>2.1</v>
      </c>
      <c r="K30" s="20">
        <v>5.4</v>
      </c>
    </row>
    <row r="31">
      <c r="A31" s="18" t="s">
        <v>198</v>
      </c>
      <c r="B31" s="18" t="s">
        <v>50</v>
      </c>
      <c r="C31" s="20">
        <v>8.0</v>
      </c>
      <c r="D31" s="23">
        <v>0.07</v>
      </c>
      <c r="E31" s="20">
        <v>25.0</v>
      </c>
      <c r="F31" s="23">
        <v>0.22</v>
      </c>
      <c r="G31" s="23">
        <v>0.5</v>
      </c>
      <c r="H31" s="20">
        <v>4.21</v>
      </c>
      <c r="I31" s="20">
        <v>3.63</v>
      </c>
      <c r="J31" s="20">
        <v>1.75</v>
      </c>
      <c r="K31" s="20">
        <v>4.63</v>
      </c>
    </row>
    <row r="32">
      <c r="A32" s="18" t="s">
        <v>199</v>
      </c>
      <c r="B32" s="18" t="s">
        <v>39</v>
      </c>
      <c r="C32" s="20">
        <v>8.0</v>
      </c>
      <c r="D32" s="23">
        <v>0.07</v>
      </c>
      <c r="E32" s="20">
        <v>9.0</v>
      </c>
      <c r="F32" s="23">
        <v>0.08</v>
      </c>
      <c r="G32" s="23">
        <v>0.5</v>
      </c>
      <c r="H32" s="20">
        <v>2.53</v>
      </c>
      <c r="I32" s="20">
        <v>1.5</v>
      </c>
      <c r="J32" s="20">
        <v>3.25</v>
      </c>
      <c r="K32" s="20">
        <v>4.63</v>
      </c>
    </row>
    <row r="33">
      <c r="A33" s="18" t="s">
        <v>200</v>
      </c>
      <c r="B33" s="18" t="s">
        <v>103</v>
      </c>
      <c r="C33" s="20">
        <v>8.0</v>
      </c>
      <c r="D33" s="23">
        <v>0.07</v>
      </c>
      <c r="E33" s="20">
        <v>1.0</v>
      </c>
      <c r="F33" s="23">
        <v>0.01</v>
      </c>
      <c r="G33" s="23">
        <v>0.5</v>
      </c>
      <c r="H33" s="20">
        <v>2.93</v>
      </c>
      <c r="I33" s="20">
        <v>1.13</v>
      </c>
      <c r="J33" s="20">
        <v>4.0</v>
      </c>
      <c r="K33" s="20">
        <v>7.13</v>
      </c>
    </row>
    <row r="34">
      <c r="A34" s="18" t="s">
        <v>201</v>
      </c>
      <c r="B34" s="18" t="s">
        <v>54</v>
      </c>
      <c r="C34" s="20">
        <v>6.0</v>
      </c>
      <c r="D34" s="23">
        <v>0.05</v>
      </c>
      <c r="E34" s="20">
        <v>31.0</v>
      </c>
      <c r="F34" s="23">
        <v>0.27</v>
      </c>
      <c r="G34" s="23">
        <v>0.5</v>
      </c>
      <c r="H34" s="20">
        <v>3.11</v>
      </c>
      <c r="I34" s="20">
        <v>2.67</v>
      </c>
      <c r="J34" s="20">
        <v>2.17</v>
      </c>
      <c r="K34" s="20">
        <v>3.5</v>
      </c>
    </row>
    <row r="35">
      <c r="A35" s="18" t="s">
        <v>202</v>
      </c>
      <c r="B35" s="18" t="s">
        <v>91</v>
      </c>
      <c r="C35" s="20">
        <v>2.0</v>
      </c>
      <c r="D35" s="23">
        <v>0.02</v>
      </c>
      <c r="E35" s="20">
        <v>0.0</v>
      </c>
      <c r="F35" s="23">
        <v>0.0</v>
      </c>
      <c r="G35" s="23">
        <v>0.5</v>
      </c>
      <c r="H35" s="20">
        <v>4.17</v>
      </c>
      <c r="I35" s="20">
        <v>3.0</v>
      </c>
      <c r="J35" s="20">
        <v>1.5</v>
      </c>
      <c r="K35" s="20">
        <v>1.5</v>
      </c>
    </row>
    <row r="36">
      <c r="A36" s="18" t="s">
        <v>203</v>
      </c>
      <c r="B36" s="18" t="s">
        <v>55</v>
      </c>
      <c r="C36" s="20">
        <v>67.0</v>
      </c>
      <c r="D36" s="23">
        <v>0.58</v>
      </c>
      <c r="E36" s="20">
        <v>28.0</v>
      </c>
      <c r="F36" s="23">
        <v>0.24</v>
      </c>
      <c r="G36" s="23">
        <v>0.48</v>
      </c>
      <c r="H36" s="20">
        <v>5.96</v>
      </c>
      <c r="I36" s="20">
        <v>2.43</v>
      </c>
      <c r="J36" s="20">
        <v>1.64</v>
      </c>
      <c r="K36" s="20">
        <v>5.93</v>
      </c>
    </row>
    <row r="37">
      <c r="A37" s="18" t="s">
        <v>204</v>
      </c>
      <c r="B37" s="18" t="s">
        <v>41</v>
      </c>
      <c r="C37" s="20">
        <v>66.0</v>
      </c>
      <c r="D37" s="23">
        <v>0.57</v>
      </c>
      <c r="E37" s="20">
        <v>33.0</v>
      </c>
      <c r="F37" s="23">
        <v>0.29</v>
      </c>
      <c r="G37" s="23">
        <v>0.48</v>
      </c>
      <c r="H37" s="20">
        <v>4.58</v>
      </c>
      <c r="I37" s="20">
        <v>3.11</v>
      </c>
      <c r="J37" s="20">
        <v>2.11</v>
      </c>
      <c r="K37" s="20">
        <v>3.91</v>
      </c>
    </row>
    <row r="38">
      <c r="A38" s="18" t="s">
        <v>205</v>
      </c>
      <c r="B38" s="18" t="s">
        <v>57</v>
      </c>
      <c r="C38" s="20">
        <v>23.0</v>
      </c>
      <c r="D38" s="23">
        <v>0.2</v>
      </c>
      <c r="E38" s="20">
        <v>14.0</v>
      </c>
      <c r="F38" s="23">
        <v>0.12</v>
      </c>
      <c r="G38" s="23">
        <v>0.48</v>
      </c>
      <c r="H38" s="20">
        <v>3.12</v>
      </c>
      <c r="I38" s="20">
        <v>1.78</v>
      </c>
      <c r="J38" s="20">
        <v>2.3</v>
      </c>
      <c r="K38" s="20">
        <v>3.52</v>
      </c>
    </row>
    <row r="39">
      <c r="A39" s="18" t="s">
        <v>206</v>
      </c>
      <c r="B39" s="18" t="s">
        <v>32</v>
      </c>
      <c r="C39" s="20">
        <v>39.0</v>
      </c>
      <c r="D39" s="23">
        <v>0.34</v>
      </c>
      <c r="E39" s="20">
        <v>27.0</v>
      </c>
      <c r="F39" s="23">
        <v>0.23</v>
      </c>
      <c r="G39" s="23">
        <v>0.46</v>
      </c>
      <c r="H39" s="20">
        <v>5.88</v>
      </c>
      <c r="I39" s="20">
        <v>2.54</v>
      </c>
      <c r="J39" s="20">
        <v>1.64</v>
      </c>
      <c r="K39" s="20">
        <v>6.13</v>
      </c>
    </row>
    <row r="40">
      <c r="A40" s="18" t="s">
        <v>207</v>
      </c>
      <c r="B40" s="18" t="s">
        <v>72</v>
      </c>
      <c r="C40" s="20">
        <v>13.0</v>
      </c>
      <c r="D40" s="23">
        <v>0.11</v>
      </c>
      <c r="E40" s="20">
        <v>10.0</v>
      </c>
      <c r="F40" s="23">
        <v>0.09</v>
      </c>
      <c r="G40" s="23">
        <v>0.46</v>
      </c>
      <c r="H40" s="20">
        <v>2.69</v>
      </c>
      <c r="I40" s="20">
        <v>0.54</v>
      </c>
      <c r="J40" s="20">
        <v>2.46</v>
      </c>
      <c r="K40" s="20">
        <v>4.38</v>
      </c>
    </row>
    <row r="41">
      <c r="A41" s="18" t="s">
        <v>208</v>
      </c>
      <c r="B41" s="18" t="s">
        <v>95</v>
      </c>
      <c r="C41" s="20">
        <v>13.0</v>
      </c>
      <c r="D41" s="23">
        <v>0.11</v>
      </c>
      <c r="E41" s="20">
        <v>8.0</v>
      </c>
      <c r="F41" s="23">
        <v>0.07</v>
      </c>
      <c r="G41" s="23">
        <v>0.46</v>
      </c>
      <c r="H41" s="20">
        <v>4.28</v>
      </c>
      <c r="I41" s="20">
        <v>2.23</v>
      </c>
      <c r="J41" s="20">
        <v>2.92</v>
      </c>
      <c r="K41" s="20">
        <v>5.23</v>
      </c>
    </row>
    <row r="42">
      <c r="A42" s="18" t="s">
        <v>209</v>
      </c>
      <c r="B42" s="18" t="s">
        <v>38</v>
      </c>
      <c r="C42" s="20">
        <v>52.0</v>
      </c>
      <c r="D42" s="23">
        <v>0.45</v>
      </c>
      <c r="E42" s="20">
        <v>34.0</v>
      </c>
      <c r="F42" s="23">
        <v>0.3</v>
      </c>
      <c r="G42" s="23">
        <v>0.44</v>
      </c>
      <c r="H42" s="20">
        <v>3.5</v>
      </c>
      <c r="I42" s="20">
        <v>1.75</v>
      </c>
      <c r="J42" s="20">
        <v>3.08</v>
      </c>
      <c r="K42" s="20">
        <v>5.21</v>
      </c>
    </row>
    <row r="43">
      <c r="A43" s="18" t="s">
        <v>210</v>
      </c>
      <c r="B43" s="18" t="s">
        <v>34</v>
      </c>
      <c r="C43" s="20">
        <v>34.0</v>
      </c>
      <c r="D43" s="23">
        <v>0.3</v>
      </c>
      <c r="E43" s="20">
        <v>12.0</v>
      </c>
      <c r="F43" s="23">
        <v>0.1</v>
      </c>
      <c r="G43" s="23">
        <v>0.44</v>
      </c>
      <c r="H43" s="20">
        <v>4.52</v>
      </c>
      <c r="I43" s="20">
        <v>4.09</v>
      </c>
      <c r="J43" s="20">
        <v>2.56</v>
      </c>
      <c r="K43" s="20">
        <v>3.74</v>
      </c>
    </row>
    <row r="44">
      <c r="A44" s="18" t="s">
        <v>211</v>
      </c>
      <c r="B44" s="18" t="s">
        <v>66</v>
      </c>
      <c r="C44" s="20">
        <v>7.0</v>
      </c>
      <c r="D44" s="23">
        <v>0.06</v>
      </c>
      <c r="E44" s="20">
        <v>1.0</v>
      </c>
      <c r="F44" s="23">
        <v>0.01</v>
      </c>
      <c r="G44" s="23">
        <v>0.43</v>
      </c>
      <c r="H44" s="20">
        <v>3.11</v>
      </c>
      <c r="I44" s="20">
        <v>2.29</v>
      </c>
      <c r="J44" s="20">
        <v>2.71</v>
      </c>
      <c r="K44" s="20">
        <v>3.71</v>
      </c>
    </row>
    <row r="45">
      <c r="A45" s="18" t="s">
        <v>212</v>
      </c>
      <c r="B45" s="18" t="s">
        <v>44</v>
      </c>
      <c r="C45" s="20">
        <v>38.0</v>
      </c>
      <c r="D45" s="23">
        <v>0.33</v>
      </c>
      <c r="E45" s="20">
        <v>17.0</v>
      </c>
      <c r="F45" s="23">
        <v>0.15</v>
      </c>
      <c r="G45" s="23">
        <v>0.42</v>
      </c>
      <c r="H45" s="20">
        <v>3.95</v>
      </c>
      <c r="I45" s="20">
        <v>3.63</v>
      </c>
      <c r="J45" s="20">
        <v>1.92</v>
      </c>
      <c r="K45" s="20">
        <v>2.55</v>
      </c>
    </row>
    <row r="46">
      <c r="A46" s="18" t="s">
        <v>213</v>
      </c>
      <c r="B46" s="18" t="s">
        <v>61</v>
      </c>
      <c r="C46" s="20">
        <v>20.0</v>
      </c>
      <c r="D46" s="23">
        <v>0.17</v>
      </c>
      <c r="E46" s="20">
        <v>28.0</v>
      </c>
      <c r="F46" s="23">
        <v>0.24</v>
      </c>
      <c r="G46" s="23">
        <v>0.4</v>
      </c>
      <c r="H46" s="20">
        <v>4.32</v>
      </c>
      <c r="I46" s="20">
        <v>0.65</v>
      </c>
      <c r="J46" s="20">
        <v>2.65</v>
      </c>
      <c r="K46" s="20">
        <v>6.5</v>
      </c>
    </row>
    <row r="47">
      <c r="A47" s="18" t="s">
        <v>214</v>
      </c>
      <c r="B47" s="18" t="s">
        <v>111</v>
      </c>
      <c r="C47" s="20">
        <v>15.0</v>
      </c>
      <c r="D47" s="23">
        <v>0.13</v>
      </c>
      <c r="E47" s="20">
        <v>5.0</v>
      </c>
      <c r="F47" s="23">
        <v>0.04</v>
      </c>
      <c r="G47" s="23">
        <v>0.4</v>
      </c>
      <c r="H47" s="20">
        <v>2.5</v>
      </c>
      <c r="I47" s="20">
        <v>0.6</v>
      </c>
      <c r="J47" s="20">
        <v>3.2</v>
      </c>
      <c r="K47" s="20">
        <v>6.0</v>
      </c>
    </row>
    <row r="48">
      <c r="A48" s="18" t="s">
        <v>215</v>
      </c>
      <c r="B48" s="18" t="s">
        <v>42</v>
      </c>
      <c r="C48" s="20">
        <v>38.0</v>
      </c>
      <c r="D48" s="23">
        <v>0.33</v>
      </c>
      <c r="E48" s="20">
        <v>42.0</v>
      </c>
      <c r="F48" s="23">
        <v>0.37</v>
      </c>
      <c r="G48" s="23">
        <v>0.39</v>
      </c>
      <c r="H48" s="20">
        <v>5.26</v>
      </c>
      <c r="I48" s="20">
        <v>1.32</v>
      </c>
      <c r="J48" s="20">
        <v>1.92</v>
      </c>
      <c r="K48" s="20">
        <v>6.39</v>
      </c>
    </row>
    <row r="49">
      <c r="A49" s="18" t="s">
        <v>216</v>
      </c>
      <c r="B49" s="18" t="s">
        <v>82</v>
      </c>
      <c r="C49" s="20">
        <v>8.0</v>
      </c>
      <c r="D49" s="23">
        <v>0.07</v>
      </c>
      <c r="E49" s="20">
        <v>29.0</v>
      </c>
      <c r="F49" s="23">
        <v>0.25</v>
      </c>
      <c r="G49" s="23">
        <v>0.38</v>
      </c>
      <c r="H49" s="20">
        <v>4.69</v>
      </c>
      <c r="I49" s="20">
        <v>2.88</v>
      </c>
      <c r="J49" s="20">
        <v>3.63</v>
      </c>
      <c r="K49" s="20">
        <v>7.5</v>
      </c>
    </row>
    <row r="50">
      <c r="A50" s="18" t="s">
        <v>217</v>
      </c>
      <c r="B50" s="18" t="s">
        <v>65</v>
      </c>
      <c r="C50" s="20">
        <v>8.0</v>
      </c>
      <c r="D50" s="23">
        <v>0.07</v>
      </c>
      <c r="E50" s="20">
        <v>7.0</v>
      </c>
      <c r="F50" s="23">
        <v>0.06</v>
      </c>
      <c r="G50" s="23">
        <v>0.38</v>
      </c>
      <c r="H50" s="20">
        <v>3.77</v>
      </c>
      <c r="I50" s="20">
        <v>1.5</v>
      </c>
      <c r="J50" s="20">
        <v>3.13</v>
      </c>
      <c r="K50" s="20">
        <v>7.13</v>
      </c>
    </row>
    <row r="51">
      <c r="A51" s="18" t="s">
        <v>218</v>
      </c>
      <c r="B51" s="18" t="s">
        <v>78</v>
      </c>
      <c r="C51" s="20">
        <v>27.0</v>
      </c>
      <c r="D51" s="23">
        <v>0.23</v>
      </c>
      <c r="E51" s="20">
        <v>13.0</v>
      </c>
      <c r="F51" s="23">
        <v>0.11</v>
      </c>
      <c r="G51" s="23">
        <v>0.37</v>
      </c>
      <c r="H51" s="20">
        <v>4.55</v>
      </c>
      <c r="I51" s="20">
        <v>1.19</v>
      </c>
      <c r="J51" s="20">
        <v>2.15</v>
      </c>
      <c r="K51" s="20">
        <v>5.74</v>
      </c>
    </row>
    <row r="52">
      <c r="A52" s="18" t="s">
        <v>219</v>
      </c>
      <c r="B52" s="18" t="s">
        <v>89</v>
      </c>
      <c r="C52" s="20">
        <v>3.0</v>
      </c>
      <c r="D52" s="23">
        <v>0.03</v>
      </c>
      <c r="E52" s="20">
        <v>1.0</v>
      </c>
      <c r="F52" s="23">
        <v>0.01</v>
      </c>
      <c r="G52" s="23">
        <v>0.33</v>
      </c>
      <c r="H52" s="20">
        <v>2.83</v>
      </c>
      <c r="I52" s="20">
        <v>1.33</v>
      </c>
      <c r="J52" s="20">
        <v>2.33</v>
      </c>
      <c r="K52" s="20">
        <v>5.33</v>
      </c>
    </row>
    <row r="53">
      <c r="A53" s="18" t="s">
        <v>220</v>
      </c>
      <c r="B53" s="18" t="s">
        <v>40</v>
      </c>
      <c r="C53" s="20">
        <v>25.0</v>
      </c>
      <c r="D53" s="23">
        <v>0.22</v>
      </c>
      <c r="E53" s="20">
        <v>39.0</v>
      </c>
      <c r="F53" s="23">
        <v>0.34</v>
      </c>
      <c r="G53" s="23">
        <v>0.32</v>
      </c>
      <c r="H53" s="20">
        <v>5.54</v>
      </c>
      <c r="I53" s="20">
        <v>1.2</v>
      </c>
      <c r="J53" s="20">
        <v>1.64</v>
      </c>
      <c r="K53" s="20">
        <v>6.4</v>
      </c>
    </row>
    <row r="54">
      <c r="A54" s="18" t="s">
        <v>221</v>
      </c>
      <c r="B54" s="18" t="s">
        <v>63</v>
      </c>
      <c r="C54" s="20">
        <v>10.0</v>
      </c>
      <c r="D54" s="23">
        <v>0.09</v>
      </c>
      <c r="E54" s="20">
        <v>0.0</v>
      </c>
      <c r="F54" s="23">
        <v>0.0</v>
      </c>
      <c r="G54" s="23">
        <v>0.3</v>
      </c>
      <c r="H54" s="20">
        <v>3.74</v>
      </c>
      <c r="I54" s="20">
        <v>2.5</v>
      </c>
      <c r="J54" s="20">
        <v>1.9</v>
      </c>
      <c r="K54" s="20">
        <v>3.0</v>
      </c>
    </row>
    <row r="55">
      <c r="A55" s="18" t="s">
        <v>222</v>
      </c>
      <c r="B55" s="18" t="s">
        <v>112</v>
      </c>
      <c r="C55" s="20">
        <v>5.0</v>
      </c>
      <c r="D55" s="23">
        <v>0.04</v>
      </c>
      <c r="E55" s="20">
        <v>1.0</v>
      </c>
      <c r="F55" s="23">
        <v>0.01</v>
      </c>
      <c r="G55" s="23">
        <v>0.2</v>
      </c>
      <c r="H55" s="20">
        <v>3.98</v>
      </c>
      <c r="I55" s="20">
        <v>0.2</v>
      </c>
      <c r="J55" s="20">
        <v>3.0</v>
      </c>
      <c r="K55" s="20">
        <v>7.4</v>
      </c>
    </row>
    <row r="56">
      <c r="A56" s="18" t="s">
        <v>223</v>
      </c>
      <c r="B56" s="18" t="s">
        <v>79</v>
      </c>
      <c r="C56" s="20">
        <v>4.0</v>
      </c>
      <c r="D56" s="23">
        <v>0.03</v>
      </c>
      <c r="E56" s="20">
        <v>0.0</v>
      </c>
      <c r="F56" s="23">
        <v>0.0</v>
      </c>
      <c r="G56" s="23">
        <v>0.0</v>
      </c>
      <c r="H56" s="20">
        <v>1.33</v>
      </c>
      <c r="I56" s="20">
        <v>0.5</v>
      </c>
      <c r="J56" s="20">
        <v>3.0</v>
      </c>
      <c r="K56" s="20">
        <v>3.75</v>
      </c>
    </row>
    <row r="57">
      <c r="A57" s="18" t="s">
        <v>224</v>
      </c>
      <c r="B57" s="18" t="s">
        <v>121</v>
      </c>
      <c r="C57" s="20">
        <v>3.0</v>
      </c>
      <c r="D57" s="23">
        <v>0.03</v>
      </c>
      <c r="E57" s="20">
        <v>0.0</v>
      </c>
      <c r="F57" s="23">
        <v>0.0</v>
      </c>
      <c r="G57" s="23">
        <v>0.0</v>
      </c>
      <c r="H57" s="20">
        <v>0.72</v>
      </c>
      <c r="I57" s="20">
        <v>1.33</v>
      </c>
      <c r="J57" s="20">
        <v>2.67</v>
      </c>
      <c r="K57" s="20">
        <v>0.67</v>
      </c>
    </row>
    <row r="58">
      <c r="A58" s="18" t="s">
        <v>225</v>
      </c>
      <c r="B58" s="18" t="s">
        <v>226</v>
      </c>
      <c r="C58" s="20">
        <v>1.0</v>
      </c>
      <c r="D58" s="23">
        <v>0.01</v>
      </c>
      <c r="E58" s="20">
        <v>0.0</v>
      </c>
      <c r="F58" s="23">
        <v>0.0</v>
      </c>
      <c r="G58" s="23">
        <v>0.0</v>
      </c>
      <c r="H58" s="20">
        <v>0.67</v>
      </c>
      <c r="I58" s="20">
        <v>1.0</v>
      </c>
      <c r="J58" s="20">
        <v>3.0</v>
      </c>
      <c r="K58" s="20">
        <v>1.0</v>
      </c>
    </row>
    <row r="59">
      <c r="A59" s="18" t="s">
        <v>227</v>
      </c>
      <c r="B59" s="18" t="s">
        <v>123</v>
      </c>
      <c r="C59" s="20">
        <v>1.0</v>
      </c>
      <c r="D59" s="23">
        <v>0.01</v>
      </c>
      <c r="E59" s="20">
        <v>0.0</v>
      </c>
      <c r="F59" s="23">
        <v>0.0</v>
      </c>
      <c r="G59" s="23">
        <v>0.0</v>
      </c>
      <c r="H59" s="20">
        <v>6.0</v>
      </c>
      <c r="I59" s="20">
        <v>3.0</v>
      </c>
      <c r="J59" s="20">
        <v>1.0</v>
      </c>
      <c r="K59" s="20">
        <v>3.0</v>
      </c>
    </row>
    <row r="60">
      <c r="A60" s="18" t="s">
        <v>228</v>
      </c>
      <c r="B60" s="18" t="s">
        <v>106</v>
      </c>
      <c r="C60" s="20">
        <v>1.0</v>
      </c>
      <c r="D60" s="23">
        <v>0.01</v>
      </c>
      <c r="E60" s="20">
        <v>0.0</v>
      </c>
      <c r="F60" s="23">
        <v>0.0</v>
      </c>
      <c r="G60" s="23">
        <v>0.0</v>
      </c>
      <c r="H60" s="20">
        <v>0.0</v>
      </c>
      <c r="I60" s="20">
        <v>0.0</v>
      </c>
      <c r="J60" s="20">
        <v>1.0</v>
      </c>
      <c r="K60" s="20">
        <v>0.0</v>
      </c>
    </row>
    <row r="61">
      <c r="A61" s="18" t="s">
        <v>229</v>
      </c>
      <c r="B61" s="18" t="s">
        <v>230</v>
      </c>
      <c r="C61" s="20">
        <v>1.0</v>
      </c>
      <c r="D61" s="23">
        <v>0.01</v>
      </c>
      <c r="E61" s="20">
        <v>0.0</v>
      </c>
      <c r="F61" s="23">
        <v>0.0</v>
      </c>
      <c r="G61" s="23">
        <v>0.0</v>
      </c>
      <c r="H61" s="20">
        <v>4.0</v>
      </c>
      <c r="I61" s="20">
        <v>1.0</v>
      </c>
      <c r="J61" s="20">
        <v>2.0</v>
      </c>
      <c r="K61" s="20">
        <v>7.0</v>
      </c>
    </row>
    <row r="62">
      <c r="A62" s="18" t="s">
        <v>231</v>
      </c>
      <c r="B62" s="18" t="s">
        <v>232</v>
      </c>
      <c r="C62" s="20">
        <v>0.0</v>
      </c>
      <c r="D62" s="23">
        <v>0.0</v>
      </c>
      <c r="E62" s="20">
        <v>1.0</v>
      </c>
      <c r="F62" s="23">
        <v>0.01</v>
      </c>
      <c r="G62" s="23">
        <v>0.0</v>
      </c>
      <c r="H62" s="20">
        <v>0.0</v>
      </c>
      <c r="I62" s="20">
        <v>0.0</v>
      </c>
      <c r="J62" s="20">
        <v>0.0</v>
      </c>
      <c r="K62" s="20">
        <v>0.0</v>
      </c>
    </row>
    <row r="63">
      <c r="A63" s="18" t="s">
        <v>233</v>
      </c>
      <c r="B63" s="18" t="s">
        <v>234</v>
      </c>
      <c r="C63" s="20">
        <v>0.0</v>
      </c>
      <c r="D63" s="23">
        <v>0.0</v>
      </c>
      <c r="E63" s="20">
        <v>1.0</v>
      </c>
      <c r="F63" s="23">
        <v>0.01</v>
      </c>
      <c r="G63" s="23">
        <v>0.0</v>
      </c>
      <c r="H63" s="20">
        <v>0.0</v>
      </c>
      <c r="I63" s="20">
        <v>0.0</v>
      </c>
      <c r="J63" s="20">
        <v>0.0</v>
      </c>
      <c r="K63" s="20">
        <v>0.0</v>
      </c>
    </row>
    <row r="64">
      <c r="A64" s="18" t="s">
        <v>235</v>
      </c>
      <c r="B64" s="18" t="s">
        <v>236</v>
      </c>
      <c r="C64" s="20">
        <v>0.0</v>
      </c>
      <c r="D64" s="23">
        <v>0.0</v>
      </c>
      <c r="E64" s="20">
        <v>1.0</v>
      </c>
      <c r="F64" s="23">
        <v>0.01</v>
      </c>
      <c r="G64" s="23">
        <v>0.0</v>
      </c>
      <c r="H64" s="20">
        <v>0.0</v>
      </c>
      <c r="I64" s="20">
        <v>0.0</v>
      </c>
      <c r="J64" s="20">
        <v>0.0</v>
      </c>
      <c r="K64" s="20">
        <v>0.0</v>
      </c>
    </row>
    <row r="65">
      <c r="B65" s="24" t="s">
        <v>35</v>
      </c>
    </row>
    <row r="66">
      <c r="B66" s="24" t="s">
        <v>37</v>
      </c>
    </row>
    <row r="67">
      <c r="B67" s="24" t="s">
        <v>64</v>
      </c>
    </row>
    <row r="68">
      <c r="B68" s="24" t="s">
        <v>109</v>
      </c>
    </row>
    <row r="69">
      <c r="B69" s="24" t="s">
        <v>127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237</v>
      </c>
      <c r="B1" s="18" t="s">
        <v>238</v>
      </c>
      <c r="C1" s="18" t="s">
        <v>239</v>
      </c>
      <c r="D1" s="18" t="s">
        <v>240</v>
      </c>
      <c r="E1" s="18" t="s">
        <v>241</v>
      </c>
      <c r="F1" s="18" t="s">
        <v>242</v>
      </c>
      <c r="G1" s="18" t="s">
        <v>243</v>
      </c>
      <c r="H1" s="18" t="s">
        <v>244</v>
      </c>
      <c r="I1" s="18" t="s">
        <v>245</v>
      </c>
      <c r="J1" s="18" t="s">
        <v>246</v>
      </c>
      <c r="K1" s="18" t="s">
        <v>247</v>
      </c>
      <c r="L1" s="18" t="s">
        <v>164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1" t="s">
        <v>248</v>
      </c>
      <c r="B2" s="18" t="s">
        <v>249</v>
      </c>
      <c r="C2" s="18" t="s">
        <v>250</v>
      </c>
      <c r="D2" s="20">
        <v>27.0</v>
      </c>
      <c r="E2" s="20">
        <v>101.0</v>
      </c>
      <c r="F2" s="20">
        <v>3.74</v>
      </c>
      <c r="G2" s="20">
        <v>20.0</v>
      </c>
      <c r="H2" s="20">
        <v>0.74</v>
      </c>
      <c r="I2" s="20">
        <v>102.0</v>
      </c>
      <c r="J2" s="20">
        <v>3.78</v>
      </c>
      <c r="K2" s="20">
        <v>10.2</v>
      </c>
      <c r="L2" s="23">
        <v>0.6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1" t="s">
        <v>251</v>
      </c>
      <c r="B3" s="18" t="s">
        <v>252</v>
      </c>
      <c r="C3" s="18" t="s">
        <v>253</v>
      </c>
      <c r="D3" s="20">
        <v>27.0</v>
      </c>
      <c r="E3" s="20">
        <v>76.0</v>
      </c>
      <c r="F3" s="20">
        <v>2.81</v>
      </c>
      <c r="G3" s="20">
        <v>39.0</v>
      </c>
      <c r="H3" s="20">
        <v>1.44</v>
      </c>
      <c r="I3" s="20">
        <v>153.0</v>
      </c>
      <c r="J3" s="20">
        <v>5.67</v>
      </c>
      <c r="K3" s="20">
        <v>5.9</v>
      </c>
      <c r="L3" s="23">
        <v>0.75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1" t="s">
        <v>254</v>
      </c>
      <c r="B4" s="18" t="s">
        <v>255</v>
      </c>
      <c r="C4" s="18" t="s">
        <v>256</v>
      </c>
      <c r="D4" s="20">
        <v>27.0</v>
      </c>
      <c r="E4" s="20">
        <v>64.0</v>
      </c>
      <c r="F4" s="20">
        <v>2.37</v>
      </c>
      <c r="G4" s="20">
        <v>64.0</v>
      </c>
      <c r="H4" s="20">
        <v>2.37</v>
      </c>
      <c r="I4" s="20">
        <v>121.0</v>
      </c>
      <c r="J4" s="20">
        <v>4.48</v>
      </c>
      <c r="K4" s="20">
        <v>2.9</v>
      </c>
      <c r="L4" s="23">
        <v>0.58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21" t="s">
        <v>257</v>
      </c>
      <c r="B5" s="18" t="s">
        <v>258</v>
      </c>
      <c r="C5" s="18" t="s">
        <v>259</v>
      </c>
      <c r="D5" s="20">
        <v>27.0</v>
      </c>
      <c r="E5" s="20">
        <v>49.0</v>
      </c>
      <c r="F5" s="20">
        <v>1.81</v>
      </c>
      <c r="G5" s="20">
        <v>35.0</v>
      </c>
      <c r="H5" s="20">
        <v>1.3</v>
      </c>
      <c r="I5" s="20">
        <v>202.0</v>
      </c>
      <c r="J5" s="20">
        <v>7.48</v>
      </c>
      <c r="K5" s="20">
        <v>7.2</v>
      </c>
      <c r="L5" s="23">
        <v>0.78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1" t="s">
        <v>260</v>
      </c>
      <c r="B6" s="18" t="s">
        <v>261</v>
      </c>
      <c r="C6" s="18" t="s">
        <v>262</v>
      </c>
      <c r="D6" s="20">
        <v>27.0</v>
      </c>
      <c r="E6" s="20">
        <v>31.0</v>
      </c>
      <c r="F6" s="20">
        <v>1.15</v>
      </c>
      <c r="G6" s="20">
        <v>45.0</v>
      </c>
      <c r="H6" s="20">
        <v>1.67</v>
      </c>
      <c r="I6" s="20">
        <v>217.0</v>
      </c>
      <c r="J6" s="20">
        <v>8.04</v>
      </c>
      <c r="K6" s="20">
        <v>5.5</v>
      </c>
      <c r="L6" s="23">
        <v>0.79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1" t="s">
        <v>263</v>
      </c>
      <c r="B7" s="18" t="s">
        <v>264</v>
      </c>
      <c r="C7" s="18" t="s">
        <v>250</v>
      </c>
      <c r="D7" s="20">
        <v>26.0</v>
      </c>
      <c r="E7" s="20">
        <v>86.0</v>
      </c>
      <c r="F7" s="20">
        <v>3.31</v>
      </c>
      <c r="G7" s="20">
        <v>45.0</v>
      </c>
      <c r="H7" s="20">
        <v>1.73</v>
      </c>
      <c r="I7" s="20">
        <v>98.0</v>
      </c>
      <c r="J7" s="20">
        <v>3.77</v>
      </c>
      <c r="K7" s="20">
        <v>4.1</v>
      </c>
      <c r="L7" s="23">
        <v>0.79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1" t="s">
        <v>265</v>
      </c>
      <c r="B8" s="18" t="s">
        <v>266</v>
      </c>
      <c r="C8" s="18" t="s">
        <v>259</v>
      </c>
      <c r="D8" s="20">
        <v>26.0</v>
      </c>
      <c r="E8" s="20">
        <v>48.0</v>
      </c>
      <c r="F8" s="20">
        <v>1.85</v>
      </c>
      <c r="G8" s="20">
        <v>45.0</v>
      </c>
      <c r="H8" s="20">
        <v>1.73</v>
      </c>
      <c r="I8" s="20">
        <v>143.0</v>
      </c>
      <c r="J8" s="20">
        <v>5.5</v>
      </c>
      <c r="K8" s="20">
        <v>4.2</v>
      </c>
      <c r="L8" s="23">
        <v>0.83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21" t="s">
        <v>267</v>
      </c>
      <c r="B9" s="18" t="s">
        <v>268</v>
      </c>
      <c r="C9" s="18" t="s">
        <v>256</v>
      </c>
      <c r="D9" s="20">
        <v>26.0</v>
      </c>
      <c r="E9" s="20">
        <v>44.0</v>
      </c>
      <c r="F9" s="20">
        <v>1.69</v>
      </c>
      <c r="G9" s="20">
        <v>57.0</v>
      </c>
      <c r="H9" s="20">
        <v>2.19</v>
      </c>
      <c r="I9" s="20">
        <v>107.0</v>
      </c>
      <c r="J9" s="20">
        <v>4.12</v>
      </c>
      <c r="K9" s="20">
        <v>2.6</v>
      </c>
      <c r="L9" s="23">
        <v>0.65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1" t="s">
        <v>269</v>
      </c>
      <c r="B10" s="18" t="s">
        <v>270</v>
      </c>
      <c r="C10" s="18" t="s">
        <v>253</v>
      </c>
      <c r="D10" s="20">
        <v>26.0</v>
      </c>
      <c r="E10" s="20">
        <v>36.0</v>
      </c>
      <c r="F10" s="20">
        <v>1.38</v>
      </c>
      <c r="G10" s="20">
        <v>38.0</v>
      </c>
      <c r="H10" s="20">
        <v>1.46</v>
      </c>
      <c r="I10" s="20">
        <v>124.0</v>
      </c>
      <c r="J10" s="20">
        <v>4.77</v>
      </c>
      <c r="K10" s="20">
        <v>4.2</v>
      </c>
      <c r="L10" s="23">
        <v>0.7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1" t="s">
        <v>271</v>
      </c>
      <c r="B11" s="18" t="s">
        <v>272</v>
      </c>
      <c r="C11" s="18" t="s">
        <v>262</v>
      </c>
      <c r="D11" s="20">
        <v>26.0</v>
      </c>
      <c r="E11" s="20">
        <v>22.0</v>
      </c>
      <c r="F11" s="20">
        <v>0.85</v>
      </c>
      <c r="G11" s="20">
        <v>46.0</v>
      </c>
      <c r="H11" s="20">
        <v>1.77</v>
      </c>
      <c r="I11" s="20">
        <v>172.0</v>
      </c>
      <c r="J11" s="20">
        <v>6.62</v>
      </c>
      <c r="K11" s="20">
        <v>4.2</v>
      </c>
      <c r="L11" s="23">
        <v>0.77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1" t="s">
        <v>273</v>
      </c>
      <c r="B12" s="18" t="s">
        <v>274</v>
      </c>
      <c r="C12" s="18" t="s">
        <v>250</v>
      </c>
      <c r="D12" s="20">
        <v>24.0</v>
      </c>
      <c r="E12" s="20">
        <v>97.0</v>
      </c>
      <c r="F12" s="20">
        <v>4.04</v>
      </c>
      <c r="G12" s="20">
        <v>60.0</v>
      </c>
      <c r="H12" s="20">
        <v>2.5</v>
      </c>
      <c r="I12" s="20">
        <v>106.0</v>
      </c>
      <c r="J12" s="20">
        <v>4.42</v>
      </c>
      <c r="K12" s="20">
        <v>3.4</v>
      </c>
      <c r="L12" s="23">
        <v>0.67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21" t="s">
        <v>275</v>
      </c>
      <c r="B13" s="18" t="s">
        <v>76</v>
      </c>
      <c r="C13" s="18" t="s">
        <v>250</v>
      </c>
      <c r="D13" s="20">
        <v>24.0</v>
      </c>
      <c r="E13" s="20">
        <v>95.0</v>
      </c>
      <c r="F13" s="20">
        <v>3.96</v>
      </c>
      <c r="G13" s="20">
        <v>24.0</v>
      </c>
      <c r="H13" s="20">
        <v>1.0</v>
      </c>
      <c r="I13" s="20">
        <v>144.0</v>
      </c>
      <c r="J13" s="20">
        <v>6.0</v>
      </c>
      <c r="K13" s="20">
        <v>10.0</v>
      </c>
      <c r="L13" s="23">
        <v>0.79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21" t="s">
        <v>276</v>
      </c>
      <c r="B14" s="18" t="s">
        <v>126</v>
      </c>
      <c r="C14" s="18" t="s">
        <v>259</v>
      </c>
      <c r="D14" s="20">
        <v>24.0</v>
      </c>
      <c r="E14" s="20">
        <v>82.0</v>
      </c>
      <c r="F14" s="20">
        <v>3.42</v>
      </c>
      <c r="G14" s="20">
        <v>24.0</v>
      </c>
      <c r="H14" s="20">
        <v>1.0</v>
      </c>
      <c r="I14" s="20">
        <v>154.0</v>
      </c>
      <c r="J14" s="20">
        <v>6.42</v>
      </c>
      <c r="K14" s="20">
        <v>9.8</v>
      </c>
      <c r="L14" s="23">
        <v>0.83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1" t="s">
        <v>277</v>
      </c>
      <c r="B15" s="18" t="s">
        <v>278</v>
      </c>
      <c r="C15" s="18" t="s">
        <v>259</v>
      </c>
      <c r="D15" s="20">
        <v>24.0</v>
      </c>
      <c r="E15" s="20">
        <v>81.0</v>
      </c>
      <c r="F15" s="20">
        <v>3.38</v>
      </c>
      <c r="G15" s="20">
        <v>49.0</v>
      </c>
      <c r="H15" s="20">
        <v>2.04</v>
      </c>
      <c r="I15" s="20">
        <v>163.0</v>
      </c>
      <c r="J15" s="20">
        <v>6.79</v>
      </c>
      <c r="K15" s="20">
        <v>5.0</v>
      </c>
      <c r="L15" s="23">
        <v>0.81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1" t="s">
        <v>279</v>
      </c>
      <c r="B16" s="18" t="s">
        <v>280</v>
      </c>
      <c r="C16" s="18" t="s">
        <v>253</v>
      </c>
      <c r="D16" s="20">
        <v>24.0</v>
      </c>
      <c r="E16" s="20">
        <v>63.0</v>
      </c>
      <c r="F16" s="20">
        <v>2.63</v>
      </c>
      <c r="G16" s="20">
        <v>44.0</v>
      </c>
      <c r="H16" s="20">
        <v>1.83</v>
      </c>
      <c r="I16" s="20">
        <v>149.0</v>
      </c>
      <c r="J16" s="20">
        <v>6.21</v>
      </c>
      <c r="K16" s="20">
        <v>4.8</v>
      </c>
      <c r="L16" s="23">
        <v>0.71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21" t="s">
        <v>281</v>
      </c>
      <c r="B17" s="18" t="s">
        <v>282</v>
      </c>
      <c r="C17" s="18" t="s">
        <v>253</v>
      </c>
      <c r="D17" s="20">
        <v>24.0</v>
      </c>
      <c r="E17" s="20">
        <v>53.0</v>
      </c>
      <c r="F17" s="20">
        <v>2.21</v>
      </c>
      <c r="G17" s="20">
        <v>49.0</v>
      </c>
      <c r="H17" s="20">
        <v>2.04</v>
      </c>
      <c r="I17" s="20">
        <v>165.0</v>
      </c>
      <c r="J17" s="20">
        <v>6.88</v>
      </c>
      <c r="K17" s="20">
        <v>4.4</v>
      </c>
      <c r="L17" s="23">
        <v>0.72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1" t="s">
        <v>283</v>
      </c>
      <c r="B18" s="18" t="s">
        <v>284</v>
      </c>
      <c r="C18" s="18" t="s">
        <v>256</v>
      </c>
      <c r="D18" s="20">
        <v>24.0</v>
      </c>
      <c r="E18" s="20">
        <v>46.0</v>
      </c>
      <c r="F18" s="20">
        <v>1.92</v>
      </c>
      <c r="G18" s="20">
        <v>95.0</v>
      </c>
      <c r="H18" s="20">
        <v>3.96</v>
      </c>
      <c r="I18" s="20">
        <v>153.0</v>
      </c>
      <c r="J18" s="20">
        <v>6.38</v>
      </c>
      <c r="K18" s="20">
        <v>2.1</v>
      </c>
      <c r="L18" s="23">
        <v>0.68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1" t="s">
        <v>285</v>
      </c>
      <c r="B19" s="18" t="s">
        <v>286</v>
      </c>
      <c r="C19" s="18" t="s">
        <v>256</v>
      </c>
      <c r="D19" s="20">
        <v>24.0</v>
      </c>
      <c r="E19" s="20">
        <v>40.0</v>
      </c>
      <c r="F19" s="20">
        <v>1.67</v>
      </c>
      <c r="G19" s="20">
        <v>59.0</v>
      </c>
      <c r="H19" s="20">
        <v>2.46</v>
      </c>
      <c r="I19" s="20">
        <v>139.0</v>
      </c>
      <c r="J19" s="20">
        <v>5.79</v>
      </c>
      <c r="K19" s="20">
        <v>3.0</v>
      </c>
      <c r="L19" s="23">
        <v>0.64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1" t="s">
        <v>287</v>
      </c>
      <c r="B20" s="18" t="s">
        <v>288</v>
      </c>
      <c r="C20" s="18" t="s">
        <v>262</v>
      </c>
      <c r="D20" s="20">
        <v>24.0</v>
      </c>
      <c r="E20" s="20">
        <v>22.0</v>
      </c>
      <c r="F20" s="20">
        <v>0.92</v>
      </c>
      <c r="G20" s="20">
        <v>73.0</v>
      </c>
      <c r="H20" s="20">
        <v>3.04</v>
      </c>
      <c r="I20" s="20">
        <v>223.0</v>
      </c>
      <c r="J20" s="20">
        <v>9.29</v>
      </c>
      <c r="K20" s="20">
        <v>3.4</v>
      </c>
      <c r="L20" s="23">
        <v>0.82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21" t="s">
        <v>289</v>
      </c>
      <c r="B21" s="18" t="s">
        <v>290</v>
      </c>
      <c r="C21" s="18" t="s">
        <v>262</v>
      </c>
      <c r="D21" s="20">
        <v>24.0</v>
      </c>
      <c r="E21" s="20">
        <v>15.0</v>
      </c>
      <c r="F21" s="20">
        <v>0.63</v>
      </c>
      <c r="G21" s="20">
        <v>69.0</v>
      </c>
      <c r="H21" s="20">
        <v>2.88</v>
      </c>
      <c r="I21" s="20">
        <v>192.0</v>
      </c>
      <c r="J21" s="20">
        <v>8.0</v>
      </c>
      <c r="K21" s="20">
        <v>3.0</v>
      </c>
      <c r="L21" s="23">
        <v>0.75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21" t="s">
        <v>291</v>
      </c>
      <c r="B22" s="18" t="s">
        <v>292</v>
      </c>
      <c r="C22" s="18" t="s">
        <v>259</v>
      </c>
      <c r="D22" s="20">
        <v>20.0</v>
      </c>
      <c r="E22" s="20">
        <v>62.0</v>
      </c>
      <c r="F22" s="20">
        <v>3.1</v>
      </c>
      <c r="G22" s="20">
        <v>39.0</v>
      </c>
      <c r="H22" s="20">
        <v>1.95</v>
      </c>
      <c r="I22" s="20">
        <v>122.0</v>
      </c>
      <c r="J22" s="20">
        <v>6.1</v>
      </c>
      <c r="K22" s="20">
        <v>4.7</v>
      </c>
      <c r="L22" s="23">
        <v>0.81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21" t="s">
        <v>293</v>
      </c>
      <c r="B23" s="18" t="s">
        <v>294</v>
      </c>
      <c r="C23" s="18" t="s">
        <v>256</v>
      </c>
      <c r="D23" s="20">
        <v>20.0</v>
      </c>
      <c r="E23" s="20">
        <v>53.0</v>
      </c>
      <c r="F23" s="20">
        <v>2.65</v>
      </c>
      <c r="G23" s="20">
        <v>56.0</v>
      </c>
      <c r="H23" s="20">
        <v>2.8</v>
      </c>
      <c r="I23" s="20">
        <v>98.0</v>
      </c>
      <c r="J23" s="20">
        <v>4.9</v>
      </c>
      <c r="K23" s="20">
        <v>2.7</v>
      </c>
      <c r="L23" s="23">
        <v>0.66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21" t="s">
        <v>295</v>
      </c>
      <c r="B24" s="18" t="s">
        <v>296</v>
      </c>
      <c r="C24" s="18" t="s">
        <v>250</v>
      </c>
      <c r="D24" s="20">
        <v>20.0</v>
      </c>
      <c r="E24" s="20">
        <v>47.0</v>
      </c>
      <c r="F24" s="20">
        <v>2.35</v>
      </c>
      <c r="G24" s="20">
        <v>37.0</v>
      </c>
      <c r="H24" s="20">
        <v>1.85</v>
      </c>
      <c r="I24" s="20">
        <v>95.0</v>
      </c>
      <c r="J24" s="20">
        <v>4.75</v>
      </c>
      <c r="K24" s="20">
        <v>3.8</v>
      </c>
      <c r="L24" s="23">
        <v>0.58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21" t="s">
        <v>297</v>
      </c>
      <c r="B25" s="18" t="s">
        <v>298</v>
      </c>
      <c r="C25" s="18" t="s">
        <v>262</v>
      </c>
      <c r="D25" s="20">
        <v>20.0</v>
      </c>
      <c r="E25" s="20">
        <v>18.0</v>
      </c>
      <c r="F25" s="20">
        <v>0.9</v>
      </c>
      <c r="G25" s="20">
        <v>74.0</v>
      </c>
      <c r="H25" s="20">
        <v>3.7</v>
      </c>
      <c r="I25" s="20">
        <v>133.0</v>
      </c>
      <c r="J25" s="20">
        <v>6.65</v>
      </c>
      <c r="K25" s="20">
        <v>2.0</v>
      </c>
      <c r="L25" s="23">
        <v>0.69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21" t="s">
        <v>299</v>
      </c>
      <c r="B26" s="18" t="s">
        <v>300</v>
      </c>
      <c r="C26" s="18" t="s">
        <v>253</v>
      </c>
      <c r="D26" s="20">
        <v>18.0</v>
      </c>
      <c r="E26" s="20">
        <v>61.0</v>
      </c>
      <c r="F26" s="20">
        <v>3.39</v>
      </c>
      <c r="G26" s="20">
        <v>40.0</v>
      </c>
      <c r="H26" s="20">
        <v>2.22</v>
      </c>
      <c r="I26" s="20">
        <v>91.0</v>
      </c>
      <c r="J26" s="20">
        <v>5.06</v>
      </c>
      <c r="K26" s="20">
        <v>3.8</v>
      </c>
      <c r="L26" s="23">
        <v>0.68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21" t="s">
        <v>301</v>
      </c>
      <c r="B27" s="18" t="s">
        <v>302</v>
      </c>
      <c r="C27" s="18" t="s">
        <v>259</v>
      </c>
      <c r="D27" s="20">
        <v>18.0</v>
      </c>
      <c r="E27" s="20">
        <v>51.0</v>
      </c>
      <c r="F27" s="20">
        <v>2.83</v>
      </c>
      <c r="G27" s="20">
        <v>25.0</v>
      </c>
      <c r="H27" s="20">
        <v>1.39</v>
      </c>
      <c r="I27" s="20">
        <v>118.0</v>
      </c>
      <c r="J27" s="20">
        <v>6.56</v>
      </c>
      <c r="K27" s="20">
        <v>6.8</v>
      </c>
      <c r="L27" s="23">
        <v>0.8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21" t="s">
        <v>303</v>
      </c>
      <c r="B28" s="18" t="s">
        <v>304</v>
      </c>
      <c r="C28" s="18" t="s">
        <v>250</v>
      </c>
      <c r="D28" s="20">
        <v>18.0</v>
      </c>
      <c r="E28" s="20">
        <v>46.0</v>
      </c>
      <c r="F28" s="20">
        <v>2.56</v>
      </c>
      <c r="G28" s="20">
        <v>30.0</v>
      </c>
      <c r="H28" s="20">
        <v>1.67</v>
      </c>
      <c r="I28" s="20">
        <v>96.0</v>
      </c>
      <c r="J28" s="20">
        <v>5.33</v>
      </c>
      <c r="K28" s="20">
        <v>4.7</v>
      </c>
      <c r="L28" s="23">
        <v>0.6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21" t="s">
        <v>305</v>
      </c>
      <c r="B29" s="18" t="s">
        <v>306</v>
      </c>
      <c r="C29" s="18" t="s">
        <v>256</v>
      </c>
      <c r="D29" s="20">
        <v>18.0</v>
      </c>
      <c r="E29" s="20">
        <v>45.0</v>
      </c>
      <c r="F29" s="20">
        <v>2.5</v>
      </c>
      <c r="G29" s="20">
        <v>51.0</v>
      </c>
      <c r="H29" s="20">
        <v>2.83</v>
      </c>
      <c r="I29" s="20">
        <v>107.0</v>
      </c>
      <c r="J29" s="20">
        <v>5.94</v>
      </c>
      <c r="K29" s="20">
        <v>3.0</v>
      </c>
      <c r="L29" s="23">
        <v>0.7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21" t="s">
        <v>307</v>
      </c>
      <c r="B30" s="18" t="s">
        <v>308</v>
      </c>
      <c r="C30" s="18" t="s">
        <v>262</v>
      </c>
      <c r="D30" s="20">
        <v>18.0</v>
      </c>
      <c r="E30" s="20">
        <v>16.0</v>
      </c>
      <c r="F30" s="20">
        <v>0.89</v>
      </c>
      <c r="G30" s="20">
        <v>58.0</v>
      </c>
      <c r="H30" s="20">
        <v>3.22</v>
      </c>
      <c r="I30" s="20">
        <v>129.0</v>
      </c>
      <c r="J30" s="20">
        <v>7.17</v>
      </c>
      <c r="K30" s="20">
        <v>2.5</v>
      </c>
      <c r="L30" s="23">
        <v>0.69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21" t="s">
        <v>309</v>
      </c>
      <c r="B31" s="18" t="s">
        <v>310</v>
      </c>
      <c r="C31" s="18" t="s">
        <v>250</v>
      </c>
      <c r="D31" s="20">
        <v>15.0</v>
      </c>
      <c r="E31" s="20">
        <v>56.0</v>
      </c>
      <c r="F31" s="20">
        <v>3.73</v>
      </c>
      <c r="G31" s="20">
        <v>34.0</v>
      </c>
      <c r="H31" s="20">
        <v>2.27</v>
      </c>
      <c r="I31" s="20">
        <v>52.0</v>
      </c>
      <c r="J31" s="20">
        <v>3.47</v>
      </c>
      <c r="K31" s="20">
        <v>3.2</v>
      </c>
      <c r="L31" s="23">
        <v>0.62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21" t="s">
        <v>311</v>
      </c>
      <c r="B32" s="18" t="s">
        <v>312</v>
      </c>
      <c r="C32" s="18" t="s">
        <v>253</v>
      </c>
      <c r="D32" s="20">
        <v>15.0</v>
      </c>
      <c r="E32" s="20">
        <v>52.0</v>
      </c>
      <c r="F32" s="20">
        <v>3.47</v>
      </c>
      <c r="G32" s="20">
        <v>30.0</v>
      </c>
      <c r="H32" s="20">
        <v>2.0</v>
      </c>
      <c r="I32" s="20">
        <v>81.0</v>
      </c>
      <c r="J32" s="20">
        <v>5.4</v>
      </c>
      <c r="K32" s="20">
        <v>4.4</v>
      </c>
      <c r="L32" s="23">
        <v>0.79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21" t="s">
        <v>313</v>
      </c>
      <c r="B33" s="18" t="s">
        <v>314</v>
      </c>
      <c r="C33" s="18" t="s">
        <v>253</v>
      </c>
      <c r="D33" s="20">
        <v>15.0</v>
      </c>
      <c r="E33" s="20">
        <v>39.0</v>
      </c>
      <c r="F33" s="20">
        <v>2.6</v>
      </c>
      <c r="G33" s="20">
        <v>33.0</v>
      </c>
      <c r="H33" s="20">
        <v>2.2</v>
      </c>
      <c r="I33" s="20">
        <v>67.0</v>
      </c>
      <c r="J33" s="20">
        <v>4.47</v>
      </c>
      <c r="K33" s="20">
        <v>3.2</v>
      </c>
      <c r="L33" s="23">
        <v>0.75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21" t="s">
        <v>315</v>
      </c>
      <c r="B34" s="18" t="s">
        <v>316</v>
      </c>
      <c r="C34" s="18" t="s">
        <v>250</v>
      </c>
      <c r="D34" s="20">
        <v>15.0</v>
      </c>
      <c r="E34" s="20">
        <v>37.0</v>
      </c>
      <c r="F34" s="20">
        <v>2.47</v>
      </c>
      <c r="G34" s="20">
        <v>23.0</v>
      </c>
      <c r="H34" s="20">
        <v>1.53</v>
      </c>
      <c r="I34" s="20">
        <v>39.0</v>
      </c>
      <c r="J34" s="20">
        <v>2.6</v>
      </c>
      <c r="K34" s="20">
        <v>3.3</v>
      </c>
      <c r="L34" s="23">
        <v>0.48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21" t="s">
        <v>317</v>
      </c>
      <c r="B35" s="18" t="s">
        <v>318</v>
      </c>
      <c r="C35" s="18" t="s">
        <v>259</v>
      </c>
      <c r="D35" s="20">
        <v>15.0</v>
      </c>
      <c r="E35" s="20">
        <v>37.0</v>
      </c>
      <c r="F35" s="20">
        <v>2.47</v>
      </c>
      <c r="G35" s="20">
        <v>24.0</v>
      </c>
      <c r="H35" s="20">
        <v>1.6</v>
      </c>
      <c r="I35" s="20">
        <v>77.0</v>
      </c>
      <c r="J35" s="20">
        <v>5.13</v>
      </c>
      <c r="K35" s="20">
        <v>4.8</v>
      </c>
      <c r="L35" s="23">
        <v>0.76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21" t="s">
        <v>319</v>
      </c>
      <c r="B36" s="18" t="s">
        <v>320</v>
      </c>
      <c r="C36" s="18" t="s">
        <v>259</v>
      </c>
      <c r="D36" s="20">
        <v>15.0</v>
      </c>
      <c r="E36" s="20">
        <v>32.0</v>
      </c>
      <c r="F36" s="20">
        <v>2.13</v>
      </c>
      <c r="G36" s="20">
        <v>29.0</v>
      </c>
      <c r="H36" s="20">
        <v>1.93</v>
      </c>
      <c r="I36" s="20">
        <v>105.0</v>
      </c>
      <c r="J36" s="20">
        <v>7.0</v>
      </c>
      <c r="K36" s="20">
        <v>4.7</v>
      </c>
      <c r="L36" s="23">
        <v>0.76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21" t="s">
        <v>321</v>
      </c>
      <c r="B37" s="18" t="s">
        <v>322</v>
      </c>
      <c r="C37" s="18" t="s">
        <v>256</v>
      </c>
      <c r="D37" s="20">
        <v>15.0</v>
      </c>
      <c r="E37" s="20">
        <v>15.0</v>
      </c>
      <c r="F37" s="20">
        <v>1.0</v>
      </c>
      <c r="G37" s="20">
        <v>40.0</v>
      </c>
      <c r="H37" s="20">
        <v>2.67</v>
      </c>
      <c r="I37" s="20">
        <v>71.0</v>
      </c>
      <c r="J37" s="20">
        <v>4.73</v>
      </c>
      <c r="K37" s="20">
        <v>2.2</v>
      </c>
      <c r="L37" s="23">
        <v>0.61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21" t="s">
        <v>323</v>
      </c>
      <c r="B38" s="18" t="s">
        <v>324</v>
      </c>
      <c r="C38" s="18" t="s">
        <v>262</v>
      </c>
      <c r="D38" s="20">
        <v>15.0</v>
      </c>
      <c r="E38" s="20">
        <v>12.0</v>
      </c>
      <c r="F38" s="20">
        <v>0.8</v>
      </c>
      <c r="G38" s="20">
        <v>33.0</v>
      </c>
      <c r="H38" s="20">
        <v>2.2</v>
      </c>
      <c r="I38" s="20">
        <v>81.0</v>
      </c>
      <c r="J38" s="20">
        <v>5.4</v>
      </c>
      <c r="K38" s="20">
        <v>2.8</v>
      </c>
      <c r="L38" s="23">
        <v>0.64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21" t="s">
        <v>325</v>
      </c>
      <c r="B39" s="18" t="s">
        <v>326</v>
      </c>
      <c r="C39" s="18" t="s">
        <v>262</v>
      </c>
      <c r="D39" s="20">
        <v>15.0</v>
      </c>
      <c r="E39" s="20">
        <v>9.0</v>
      </c>
      <c r="F39" s="20">
        <v>0.6</v>
      </c>
      <c r="G39" s="20">
        <v>48.0</v>
      </c>
      <c r="H39" s="20">
        <v>3.2</v>
      </c>
      <c r="I39" s="20">
        <v>121.0</v>
      </c>
      <c r="J39" s="20">
        <v>8.07</v>
      </c>
      <c r="K39" s="20">
        <v>2.7</v>
      </c>
      <c r="L39" s="23">
        <v>0.76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21" t="s">
        <v>327</v>
      </c>
      <c r="B40" s="18" t="s">
        <v>328</v>
      </c>
      <c r="C40" s="18" t="s">
        <v>253</v>
      </c>
      <c r="D40" s="20">
        <v>11.0</v>
      </c>
      <c r="E40" s="20">
        <v>17.0</v>
      </c>
      <c r="F40" s="20">
        <v>1.55</v>
      </c>
      <c r="G40" s="20">
        <v>21.0</v>
      </c>
      <c r="H40" s="20">
        <v>1.91</v>
      </c>
      <c r="I40" s="20">
        <v>77.0</v>
      </c>
      <c r="J40" s="20">
        <v>7.0</v>
      </c>
      <c r="K40" s="20">
        <v>4.5</v>
      </c>
      <c r="L40" s="23">
        <v>0.7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21" t="s">
        <v>329</v>
      </c>
      <c r="B41" s="18" t="s">
        <v>330</v>
      </c>
      <c r="C41" s="18" t="s">
        <v>250</v>
      </c>
      <c r="D41" s="20">
        <v>9.0</v>
      </c>
      <c r="E41" s="20">
        <v>28.0</v>
      </c>
      <c r="F41" s="20">
        <v>3.11</v>
      </c>
      <c r="G41" s="20">
        <v>19.0</v>
      </c>
      <c r="H41" s="20">
        <v>2.11</v>
      </c>
      <c r="I41" s="20">
        <v>35.0</v>
      </c>
      <c r="J41" s="20">
        <v>3.89</v>
      </c>
      <c r="K41" s="20">
        <v>3.3</v>
      </c>
      <c r="L41" s="23">
        <v>0.52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21" t="s">
        <v>331</v>
      </c>
      <c r="B42" s="18" t="s">
        <v>332</v>
      </c>
      <c r="C42" s="18" t="s">
        <v>253</v>
      </c>
      <c r="D42" s="20">
        <v>8.0</v>
      </c>
      <c r="E42" s="20">
        <v>37.0</v>
      </c>
      <c r="F42" s="20">
        <v>4.63</v>
      </c>
      <c r="G42" s="20">
        <v>27.0</v>
      </c>
      <c r="H42" s="20">
        <v>3.38</v>
      </c>
      <c r="I42" s="20">
        <v>54.0</v>
      </c>
      <c r="J42" s="20">
        <v>6.75</v>
      </c>
      <c r="K42" s="20">
        <v>3.4</v>
      </c>
      <c r="L42" s="23">
        <v>0.83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21" t="s">
        <v>333</v>
      </c>
      <c r="B43" s="18" t="s">
        <v>334</v>
      </c>
      <c r="C43" s="18" t="s">
        <v>250</v>
      </c>
      <c r="D43" s="20">
        <v>8.0</v>
      </c>
      <c r="E43" s="20">
        <v>27.0</v>
      </c>
      <c r="F43" s="20">
        <v>3.38</v>
      </c>
      <c r="G43" s="20">
        <v>9.0</v>
      </c>
      <c r="H43" s="20">
        <v>1.13</v>
      </c>
      <c r="I43" s="20">
        <v>35.0</v>
      </c>
      <c r="J43" s="20">
        <v>4.38</v>
      </c>
      <c r="K43" s="20">
        <v>6.9</v>
      </c>
      <c r="L43" s="23">
        <v>0.71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21" t="s">
        <v>335</v>
      </c>
      <c r="B44" s="18" t="s">
        <v>336</v>
      </c>
      <c r="C44" s="18" t="s">
        <v>250</v>
      </c>
      <c r="D44" s="20">
        <v>8.0</v>
      </c>
      <c r="E44" s="20">
        <v>26.0</v>
      </c>
      <c r="F44" s="20">
        <v>3.25</v>
      </c>
      <c r="G44" s="20">
        <v>25.0</v>
      </c>
      <c r="H44" s="20">
        <v>3.13</v>
      </c>
      <c r="I44" s="20">
        <v>40.0</v>
      </c>
      <c r="J44" s="20">
        <v>5.0</v>
      </c>
      <c r="K44" s="20">
        <v>2.6</v>
      </c>
      <c r="L44" s="23">
        <v>0.57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21" t="s">
        <v>337</v>
      </c>
      <c r="B45" s="18" t="s">
        <v>338</v>
      </c>
      <c r="C45" s="18" t="s">
        <v>259</v>
      </c>
      <c r="D45" s="20">
        <v>8.0</v>
      </c>
      <c r="E45" s="20">
        <v>26.0</v>
      </c>
      <c r="F45" s="20">
        <v>3.25</v>
      </c>
      <c r="G45" s="20">
        <v>29.0</v>
      </c>
      <c r="H45" s="20">
        <v>3.63</v>
      </c>
      <c r="I45" s="20">
        <v>65.0</v>
      </c>
      <c r="J45" s="20">
        <v>8.13</v>
      </c>
      <c r="K45" s="20">
        <v>3.1</v>
      </c>
      <c r="L45" s="23">
        <v>0.82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21" t="s">
        <v>339</v>
      </c>
      <c r="B46" s="18" t="s">
        <v>340</v>
      </c>
      <c r="C46" s="18" t="s">
        <v>250</v>
      </c>
      <c r="D46" s="20">
        <v>8.0</v>
      </c>
      <c r="E46" s="20">
        <v>25.0</v>
      </c>
      <c r="F46" s="20">
        <v>3.13</v>
      </c>
      <c r="G46" s="20">
        <v>10.0</v>
      </c>
      <c r="H46" s="20">
        <v>1.25</v>
      </c>
      <c r="I46" s="20">
        <v>19.0</v>
      </c>
      <c r="J46" s="20">
        <v>2.38</v>
      </c>
      <c r="K46" s="20">
        <v>4.4</v>
      </c>
      <c r="L46" s="23">
        <v>0.64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21" t="s">
        <v>341</v>
      </c>
      <c r="B47" s="18" t="s">
        <v>342</v>
      </c>
      <c r="C47" s="18" t="s">
        <v>253</v>
      </c>
      <c r="D47" s="20">
        <v>8.0</v>
      </c>
      <c r="E47" s="20">
        <v>25.0</v>
      </c>
      <c r="F47" s="20">
        <v>3.13</v>
      </c>
      <c r="G47" s="20">
        <v>24.0</v>
      </c>
      <c r="H47" s="20">
        <v>3.0</v>
      </c>
      <c r="I47" s="20">
        <v>36.0</v>
      </c>
      <c r="J47" s="20">
        <v>4.5</v>
      </c>
      <c r="K47" s="20">
        <v>2.5</v>
      </c>
      <c r="L47" s="23">
        <v>0.83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21" t="s">
        <v>343</v>
      </c>
      <c r="B48" s="18" t="s">
        <v>344</v>
      </c>
      <c r="C48" s="18" t="s">
        <v>250</v>
      </c>
      <c r="D48" s="20">
        <v>8.0</v>
      </c>
      <c r="E48" s="20">
        <v>24.0</v>
      </c>
      <c r="F48" s="20">
        <v>3.0</v>
      </c>
      <c r="G48" s="20">
        <v>14.0</v>
      </c>
      <c r="H48" s="20">
        <v>1.75</v>
      </c>
      <c r="I48" s="20">
        <v>26.0</v>
      </c>
      <c r="J48" s="20">
        <v>3.25</v>
      </c>
      <c r="K48" s="20">
        <v>3.6</v>
      </c>
      <c r="L48" s="23">
        <v>0.55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21" t="s">
        <v>345</v>
      </c>
      <c r="B49" s="18" t="s">
        <v>346</v>
      </c>
      <c r="C49" s="18" t="s">
        <v>259</v>
      </c>
      <c r="D49" s="20">
        <v>8.0</v>
      </c>
      <c r="E49" s="20">
        <v>22.0</v>
      </c>
      <c r="F49" s="20">
        <v>2.75</v>
      </c>
      <c r="G49" s="20">
        <v>6.0</v>
      </c>
      <c r="H49" s="20">
        <v>0.75</v>
      </c>
      <c r="I49" s="20">
        <v>56.0</v>
      </c>
      <c r="J49" s="20">
        <v>7.0</v>
      </c>
      <c r="K49" s="20">
        <v>13.0</v>
      </c>
      <c r="L49" s="23">
        <v>0.88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21" t="s">
        <v>347</v>
      </c>
      <c r="B50" s="18" t="s">
        <v>348</v>
      </c>
      <c r="C50" s="18" t="s">
        <v>250</v>
      </c>
      <c r="D50" s="20">
        <v>8.0</v>
      </c>
      <c r="E50" s="20">
        <v>20.0</v>
      </c>
      <c r="F50" s="20">
        <v>2.5</v>
      </c>
      <c r="G50" s="20">
        <v>11.0</v>
      </c>
      <c r="H50" s="20">
        <v>1.38</v>
      </c>
      <c r="I50" s="20">
        <v>18.0</v>
      </c>
      <c r="J50" s="20">
        <v>2.25</v>
      </c>
      <c r="K50" s="20">
        <v>3.5</v>
      </c>
      <c r="L50" s="23">
        <v>0.53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21" t="s">
        <v>349</v>
      </c>
      <c r="B51" s="18" t="s">
        <v>350</v>
      </c>
      <c r="C51" s="18" t="s">
        <v>253</v>
      </c>
      <c r="D51" s="20">
        <v>8.0</v>
      </c>
      <c r="E51" s="20">
        <v>19.0</v>
      </c>
      <c r="F51" s="20">
        <v>2.38</v>
      </c>
      <c r="G51" s="20">
        <v>14.0</v>
      </c>
      <c r="H51" s="20">
        <v>1.75</v>
      </c>
      <c r="I51" s="20">
        <v>35.0</v>
      </c>
      <c r="J51" s="20">
        <v>4.38</v>
      </c>
      <c r="K51" s="20">
        <v>3.9</v>
      </c>
      <c r="L51" s="23">
        <v>0.65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21" t="s">
        <v>351</v>
      </c>
      <c r="B52" s="18" t="s">
        <v>352</v>
      </c>
      <c r="C52" s="18" t="s">
        <v>256</v>
      </c>
      <c r="D52" s="20">
        <v>8.0</v>
      </c>
      <c r="E52" s="20">
        <v>19.0</v>
      </c>
      <c r="F52" s="20">
        <v>2.38</v>
      </c>
      <c r="G52" s="20">
        <v>22.0</v>
      </c>
      <c r="H52" s="20">
        <v>2.75</v>
      </c>
      <c r="I52" s="20">
        <v>30.0</v>
      </c>
      <c r="J52" s="20">
        <v>3.75</v>
      </c>
      <c r="K52" s="20">
        <v>2.2</v>
      </c>
      <c r="L52" s="23">
        <v>0.54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21" t="s">
        <v>353</v>
      </c>
      <c r="B53" s="18" t="s">
        <v>354</v>
      </c>
      <c r="C53" s="18" t="s">
        <v>256</v>
      </c>
      <c r="D53" s="20">
        <v>8.0</v>
      </c>
      <c r="E53" s="20">
        <v>18.0</v>
      </c>
      <c r="F53" s="20">
        <v>2.25</v>
      </c>
      <c r="G53" s="20">
        <v>31.0</v>
      </c>
      <c r="H53" s="20">
        <v>3.88</v>
      </c>
      <c r="I53" s="20">
        <v>61.0</v>
      </c>
      <c r="J53" s="20">
        <v>7.63</v>
      </c>
      <c r="K53" s="20">
        <v>2.5</v>
      </c>
      <c r="L53" s="23">
        <v>0.7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21" t="s">
        <v>355</v>
      </c>
      <c r="B54" s="18" t="s">
        <v>356</v>
      </c>
      <c r="C54" s="18" t="s">
        <v>256</v>
      </c>
      <c r="D54" s="20">
        <v>8.0</v>
      </c>
      <c r="E54" s="20">
        <v>17.0</v>
      </c>
      <c r="F54" s="20">
        <v>2.13</v>
      </c>
      <c r="G54" s="20">
        <v>24.0</v>
      </c>
      <c r="H54" s="20">
        <v>3.0</v>
      </c>
      <c r="I54" s="20">
        <v>48.0</v>
      </c>
      <c r="J54" s="20">
        <v>6.0</v>
      </c>
      <c r="K54" s="20">
        <v>2.7</v>
      </c>
      <c r="L54" s="23">
        <v>0.74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21" t="s">
        <v>357</v>
      </c>
      <c r="B55" s="18" t="s">
        <v>358</v>
      </c>
      <c r="C55" s="18" t="s">
        <v>256</v>
      </c>
      <c r="D55" s="20">
        <v>8.0</v>
      </c>
      <c r="E55" s="20">
        <v>16.0</v>
      </c>
      <c r="F55" s="20">
        <v>2.0</v>
      </c>
      <c r="G55" s="20">
        <v>17.0</v>
      </c>
      <c r="H55" s="20">
        <v>2.13</v>
      </c>
      <c r="I55" s="20">
        <v>26.0</v>
      </c>
      <c r="J55" s="20">
        <v>3.25</v>
      </c>
      <c r="K55" s="20">
        <v>2.5</v>
      </c>
      <c r="L55" s="23">
        <v>0.46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21" t="s">
        <v>359</v>
      </c>
      <c r="B56" s="18" t="s">
        <v>360</v>
      </c>
      <c r="C56" s="18" t="s">
        <v>253</v>
      </c>
      <c r="D56" s="20">
        <v>8.0</v>
      </c>
      <c r="E56" s="20">
        <v>16.0</v>
      </c>
      <c r="F56" s="20">
        <v>2.0</v>
      </c>
      <c r="G56" s="20">
        <v>22.0</v>
      </c>
      <c r="H56" s="20">
        <v>2.75</v>
      </c>
      <c r="I56" s="20">
        <v>57.0</v>
      </c>
      <c r="J56" s="20">
        <v>7.13</v>
      </c>
      <c r="K56" s="20">
        <v>3.3</v>
      </c>
      <c r="L56" s="23">
        <v>0.83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21" t="s">
        <v>361</v>
      </c>
      <c r="B57" s="18" t="s">
        <v>362</v>
      </c>
      <c r="C57" s="18" t="s">
        <v>253</v>
      </c>
      <c r="D57" s="20">
        <v>8.0</v>
      </c>
      <c r="E57" s="20">
        <v>15.0</v>
      </c>
      <c r="F57" s="20">
        <v>1.88</v>
      </c>
      <c r="G57" s="20">
        <v>14.0</v>
      </c>
      <c r="H57" s="20">
        <v>1.75</v>
      </c>
      <c r="I57" s="20">
        <v>43.0</v>
      </c>
      <c r="J57" s="20">
        <v>5.38</v>
      </c>
      <c r="K57" s="20">
        <v>4.1</v>
      </c>
      <c r="L57" s="23">
        <v>0.76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21" t="s">
        <v>363</v>
      </c>
      <c r="B58" s="18" t="s">
        <v>364</v>
      </c>
      <c r="C58" s="18" t="s">
        <v>259</v>
      </c>
      <c r="D58" s="20">
        <v>8.0</v>
      </c>
      <c r="E58" s="20">
        <v>15.0</v>
      </c>
      <c r="F58" s="20">
        <v>1.88</v>
      </c>
      <c r="G58" s="20">
        <v>16.0</v>
      </c>
      <c r="H58" s="20">
        <v>2.0</v>
      </c>
      <c r="I58" s="20">
        <v>46.0</v>
      </c>
      <c r="J58" s="20">
        <v>5.75</v>
      </c>
      <c r="K58" s="20">
        <v>3.8</v>
      </c>
      <c r="L58" s="23">
        <v>0.75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21" t="s">
        <v>365</v>
      </c>
      <c r="B59" s="18" t="s">
        <v>366</v>
      </c>
      <c r="C59" s="18" t="s">
        <v>259</v>
      </c>
      <c r="D59" s="20">
        <v>8.0</v>
      </c>
      <c r="E59" s="20">
        <v>14.0</v>
      </c>
      <c r="F59" s="20">
        <v>1.75</v>
      </c>
      <c r="G59" s="20">
        <v>14.0</v>
      </c>
      <c r="H59" s="20">
        <v>1.75</v>
      </c>
      <c r="I59" s="20">
        <v>42.0</v>
      </c>
      <c r="J59" s="20">
        <v>5.25</v>
      </c>
      <c r="K59" s="20">
        <v>4.0</v>
      </c>
      <c r="L59" s="23">
        <v>0.63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21" t="s">
        <v>367</v>
      </c>
      <c r="B60" s="18" t="s">
        <v>368</v>
      </c>
      <c r="C60" s="18" t="s">
        <v>259</v>
      </c>
      <c r="D60" s="20">
        <v>8.0</v>
      </c>
      <c r="E60" s="20">
        <v>12.0</v>
      </c>
      <c r="F60" s="20">
        <v>1.5</v>
      </c>
      <c r="G60" s="20">
        <v>7.0</v>
      </c>
      <c r="H60" s="20">
        <v>0.88</v>
      </c>
      <c r="I60" s="20">
        <v>50.0</v>
      </c>
      <c r="J60" s="20">
        <v>6.25</v>
      </c>
      <c r="K60" s="20">
        <v>8.9</v>
      </c>
      <c r="L60" s="23">
        <v>0.86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21" t="s">
        <v>369</v>
      </c>
      <c r="B61" s="18" t="s">
        <v>370</v>
      </c>
      <c r="C61" s="18" t="s">
        <v>256</v>
      </c>
      <c r="D61" s="20">
        <v>8.0</v>
      </c>
      <c r="E61" s="20">
        <v>12.0</v>
      </c>
      <c r="F61" s="20">
        <v>1.5</v>
      </c>
      <c r="G61" s="20">
        <v>22.0</v>
      </c>
      <c r="H61" s="20">
        <v>2.75</v>
      </c>
      <c r="I61" s="20">
        <v>47.0</v>
      </c>
      <c r="J61" s="20">
        <v>5.88</v>
      </c>
      <c r="K61" s="20">
        <v>2.7</v>
      </c>
      <c r="L61" s="23">
        <v>0.56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21" t="s">
        <v>371</v>
      </c>
      <c r="B62" s="18" t="s">
        <v>372</v>
      </c>
      <c r="C62" s="18" t="s">
        <v>256</v>
      </c>
      <c r="D62" s="20">
        <v>8.0</v>
      </c>
      <c r="E62" s="20">
        <v>11.0</v>
      </c>
      <c r="F62" s="20">
        <v>1.38</v>
      </c>
      <c r="G62" s="20">
        <v>24.0</v>
      </c>
      <c r="H62" s="20">
        <v>3.0</v>
      </c>
      <c r="I62" s="20">
        <v>40.0</v>
      </c>
      <c r="J62" s="20">
        <v>5.0</v>
      </c>
      <c r="K62" s="20">
        <v>2.1</v>
      </c>
      <c r="L62" s="23">
        <v>0.62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21" t="s">
        <v>373</v>
      </c>
      <c r="B63" s="18" t="s">
        <v>374</v>
      </c>
      <c r="C63" s="18" t="s">
        <v>262</v>
      </c>
      <c r="D63" s="20">
        <v>8.0</v>
      </c>
      <c r="E63" s="20">
        <v>9.0</v>
      </c>
      <c r="F63" s="20">
        <v>1.13</v>
      </c>
      <c r="G63" s="20">
        <v>19.0</v>
      </c>
      <c r="H63" s="20">
        <v>2.38</v>
      </c>
      <c r="I63" s="20">
        <v>63.0</v>
      </c>
      <c r="J63" s="20">
        <v>7.88</v>
      </c>
      <c r="K63" s="20">
        <v>3.8</v>
      </c>
      <c r="L63" s="23">
        <v>0.71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21" t="s">
        <v>375</v>
      </c>
      <c r="B64" s="18" t="s">
        <v>376</v>
      </c>
      <c r="C64" s="18" t="s">
        <v>262</v>
      </c>
      <c r="D64" s="20">
        <v>8.0</v>
      </c>
      <c r="E64" s="20">
        <v>8.0</v>
      </c>
      <c r="F64" s="20">
        <v>1.0</v>
      </c>
      <c r="G64" s="20">
        <v>38.0</v>
      </c>
      <c r="H64" s="20">
        <v>4.75</v>
      </c>
      <c r="I64" s="20">
        <v>74.0</v>
      </c>
      <c r="J64" s="20">
        <v>9.25</v>
      </c>
      <c r="K64" s="20">
        <v>2.2</v>
      </c>
      <c r="L64" s="23">
        <v>0.74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21" t="s">
        <v>377</v>
      </c>
      <c r="B65" s="18" t="s">
        <v>378</v>
      </c>
      <c r="C65" s="18" t="s">
        <v>262</v>
      </c>
      <c r="D65" s="20">
        <v>8.0</v>
      </c>
      <c r="E65" s="20">
        <v>4.0</v>
      </c>
      <c r="F65" s="20">
        <v>0.5</v>
      </c>
      <c r="G65" s="20">
        <v>18.0</v>
      </c>
      <c r="H65" s="20">
        <v>2.25</v>
      </c>
      <c r="I65" s="20">
        <v>44.0</v>
      </c>
      <c r="J65" s="20">
        <v>5.5</v>
      </c>
      <c r="K65" s="20">
        <v>2.7</v>
      </c>
      <c r="L65" s="23">
        <v>0.7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21" t="s">
        <v>379</v>
      </c>
      <c r="B66" s="18" t="s">
        <v>380</v>
      </c>
      <c r="C66" s="18" t="s">
        <v>262</v>
      </c>
      <c r="D66" s="20">
        <v>8.0</v>
      </c>
      <c r="E66" s="20">
        <v>3.0</v>
      </c>
      <c r="F66" s="20">
        <v>0.38</v>
      </c>
      <c r="G66" s="20">
        <v>20.0</v>
      </c>
      <c r="H66" s="20">
        <v>2.5</v>
      </c>
      <c r="I66" s="20">
        <v>42.0</v>
      </c>
      <c r="J66" s="20">
        <v>5.25</v>
      </c>
      <c r="K66" s="20">
        <v>2.3</v>
      </c>
      <c r="L66" s="23">
        <v>0.54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21" t="s">
        <v>381</v>
      </c>
      <c r="B67" s="18" t="s">
        <v>382</v>
      </c>
      <c r="C67" s="18" t="s">
        <v>262</v>
      </c>
      <c r="D67" s="20">
        <v>8.0</v>
      </c>
      <c r="E67" s="20">
        <v>2.0</v>
      </c>
      <c r="F67" s="20">
        <v>0.25</v>
      </c>
      <c r="G67" s="20">
        <v>14.0</v>
      </c>
      <c r="H67" s="20">
        <v>1.75</v>
      </c>
      <c r="I67" s="20">
        <v>58.0</v>
      </c>
      <c r="J67" s="20">
        <v>7.25</v>
      </c>
      <c r="K67" s="20">
        <v>4.3</v>
      </c>
      <c r="L67" s="23">
        <v>0.7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21" t="s">
        <v>383</v>
      </c>
      <c r="B68" s="18" t="s">
        <v>384</v>
      </c>
      <c r="C68" s="18" t="s">
        <v>253</v>
      </c>
      <c r="D68" s="20">
        <v>7.0</v>
      </c>
      <c r="E68" s="20">
        <v>21.0</v>
      </c>
      <c r="F68" s="20">
        <v>3.0</v>
      </c>
      <c r="G68" s="20">
        <v>21.0</v>
      </c>
      <c r="H68" s="20">
        <v>3.0</v>
      </c>
      <c r="I68" s="20">
        <v>24.0</v>
      </c>
      <c r="J68" s="20">
        <v>3.43</v>
      </c>
      <c r="K68" s="20">
        <v>2.1</v>
      </c>
      <c r="L68" s="23">
        <v>0.62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21" t="s">
        <v>385</v>
      </c>
      <c r="B69" s="18" t="s">
        <v>386</v>
      </c>
      <c r="C69" s="18" t="s">
        <v>259</v>
      </c>
      <c r="D69" s="20">
        <v>7.0</v>
      </c>
      <c r="E69" s="20">
        <v>15.0</v>
      </c>
      <c r="F69" s="20">
        <v>2.14</v>
      </c>
      <c r="G69" s="20">
        <v>13.0</v>
      </c>
      <c r="H69" s="20">
        <v>1.86</v>
      </c>
      <c r="I69" s="20">
        <v>42.0</v>
      </c>
      <c r="J69" s="20">
        <v>6.0</v>
      </c>
      <c r="K69" s="20">
        <v>4.4</v>
      </c>
      <c r="L69" s="23">
        <v>0.78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21" t="s">
        <v>387</v>
      </c>
      <c r="B70" s="18" t="s">
        <v>388</v>
      </c>
      <c r="C70" s="18" t="s">
        <v>256</v>
      </c>
      <c r="D70" s="20">
        <v>7.0</v>
      </c>
      <c r="E70" s="20">
        <v>15.0</v>
      </c>
      <c r="F70" s="20">
        <v>2.14</v>
      </c>
      <c r="G70" s="20">
        <v>20.0</v>
      </c>
      <c r="H70" s="20">
        <v>2.86</v>
      </c>
      <c r="I70" s="20">
        <v>29.0</v>
      </c>
      <c r="J70" s="20">
        <v>4.14</v>
      </c>
      <c r="K70" s="20">
        <v>2.2</v>
      </c>
      <c r="L70" s="23">
        <v>0.62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21" t="s">
        <v>389</v>
      </c>
      <c r="B71" s="18" t="s">
        <v>390</v>
      </c>
      <c r="C71" s="18" t="s">
        <v>250</v>
      </c>
      <c r="D71" s="20">
        <v>7.0</v>
      </c>
      <c r="E71" s="20">
        <v>14.0</v>
      </c>
      <c r="F71" s="20">
        <v>2.0</v>
      </c>
      <c r="G71" s="20">
        <v>12.0</v>
      </c>
      <c r="H71" s="20">
        <v>1.71</v>
      </c>
      <c r="I71" s="20">
        <v>18.0</v>
      </c>
      <c r="J71" s="20">
        <v>2.57</v>
      </c>
      <c r="K71" s="20">
        <v>2.7</v>
      </c>
      <c r="L71" s="23">
        <v>0.67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21" t="s">
        <v>391</v>
      </c>
      <c r="B72" s="18" t="s">
        <v>392</v>
      </c>
      <c r="C72" s="18" t="s">
        <v>253</v>
      </c>
      <c r="D72" s="20">
        <v>7.0</v>
      </c>
      <c r="E72" s="20">
        <v>14.0</v>
      </c>
      <c r="F72" s="20">
        <v>2.0</v>
      </c>
      <c r="G72" s="20">
        <v>15.0</v>
      </c>
      <c r="H72" s="20">
        <v>2.14</v>
      </c>
      <c r="I72" s="20">
        <v>30.0</v>
      </c>
      <c r="J72" s="20">
        <v>4.29</v>
      </c>
      <c r="K72" s="20">
        <v>2.9</v>
      </c>
      <c r="L72" s="23">
        <v>0.86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21" t="s">
        <v>393</v>
      </c>
      <c r="B73" s="18" t="s">
        <v>394</v>
      </c>
      <c r="C73" s="18" t="s">
        <v>250</v>
      </c>
      <c r="D73" s="20">
        <v>7.0</v>
      </c>
      <c r="E73" s="20">
        <v>14.0</v>
      </c>
      <c r="F73" s="20">
        <v>2.0</v>
      </c>
      <c r="G73" s="20">
        <v>18.0</v>
      </c>
      <c r="H73" s="20">
        <v>2.57</v>
      </c>
      <c r="I73" s="20">
        <v>12.0</v>
      </c>
      <c r="J73" s="20">
        <v>1.71</v>
      </c>
      <c r="K73" s="20">
        <v>1.4</v>
      </c>
      <c r="L73" s="23">
        <v>0.61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21" t="s">
        <v>395</v>
      </c>
      <c r="B74" s="18" t="s">
        <v>396</v>
      </c>
      <c r="C74" s="18" t="s">
        <v>253</v>
      </c>
      <c r="D74" s="20">
        <v>7.0</v>
      </c>
      <c r="E74" s="20">
        <v>14.0</v>
      </c>
      <c r="F74" s="20">
        <v>2.0</v>
      </c>
      <c r="G74" s="20">
        <v>20.0</v>
      </c>
      <c r="H74" s="20">
        <v>2.86</v>
      </c>
      <c r="I74" s="20">
        <v>29.0</v>
      </c>
      <c r="J74" s="20">
        <v>4.14</v>
      </c>
      <c r="K74" s="20">
        <v>2.2</v>
      </c>
      <c r="L74" s="23">
        <v>0.57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21" t="s">
        <v>397</v>
      </c>
      <c r="B75" s="18" t="s">
        <v>398</v>
      </c>
      <c r="C75" s="18" t="s">
        <v>253</v>
      </c>
      <c r="D75" s="20">
        <v>7.0</v>
      </c>
      <c r="E75" s="20">
        <v>10.0</v>
      </c>
      <c r="F75" s="20">
        <v>1.43</v>
      </c>
      <c r="G75" s="20">
        <v>19.0</v>
      </c>
      <c r="H75" s="20">
        <v>2.71</v>
      </c>
      <c r="I75" s="20">
        <v>17.0</v>
      </c>
      <c r="J75" s="20">
        <v>2.43</v>
      </c>
      <c r="K75" s="20">
        <v>1.4</v>
      </c>
      <c r="L75" s="23">
        <v>0.61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21" t="s">
        <v>399</v>
      </c>
      <c r="B76" s="18" t="s">
        <v>400</v>
      </c>
      <c r="C76" s="18" t="s">
        <v>256</v>
      </c>
      <c r="D76" s="20">
        <v>7.0</v>
      </c>
      <c r="E76" s="20">
        <v>9.0</v>
      </c>
      <c r="F76" s="20">
        <v>1.29</v>
      </c>
      <c r="G76" s="20">
        <v>22.0</v>
      </c>
      <c r="H76" s="20">
        <v>3.14</v>
      </c>
      <c r="I76" s="20">
        <v>17.0</v>
      </c>
      <c r="J76" s="20">
        <v>2.43</v>
      </c>
      <c r="K76" s="20">
        <v>1.2</v>
      </c>
      <c r="L76" s="23">
        <v>0.51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21" t="s">
        <v>401</v>
      </c>
      <c r="B77" s="18" t="s">
        <v>402</v>
      </c>
      <c r="C77" s="18" t="s">
        <v>259</v>
      </c>
      <c r="D77" s="20">
        <v>7.0</v>
      </c>
      <c r="E77" s="20">
        <v>8.0</v>
      </c>
      <c r="F77" s="20">
        <v>1.14</v>
      </c>
      <c r="G77" s="20">
        <v>12.0</v>
      </c>
      <c r="H77" s="20">
        <v>1.71</v>
      </c>
      <c r="I77" s="20">
        <v>34.0</v>
      </c>
      <c r="J77" s="20">
        <v>4.86</v>
      </c>
      <c r="K77" s="20">
        <v>3.5</v>
      </c>
      <c r="L77" s="23">
        <v>0.88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21" t="s">
        <v>403</v>
      </c>
      <c r="B78" s="18" t="s">
        <v>404</v>
      </c>
      <c r="C78" s="18" t="s">
        <v>256</v>
      </c>
      <c r="D78" s="20">
        <v>7.0</v>
      </c>
      <c r="E78" s="20">
        <v>8.0</v>
      </c>
      <c r="F78" s="20">
        <v>1.14</v>
      </c>
      <c r="G78" s="20">
        <v>17.0</v>
      </c>
      <c r="H78" s="20">
        <v>2.43</v>
      </c>
      <c r="I78" s="20">
        <v>19.0</v>
      </c>
      <c r="J78" s="20">
        <v>2.71</v>
      </c>
      <c r="K78" s="20">
        <v>1.6</v>
      </c>
      <c r="L78" s="23">
        <v>0.59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21" t="s">
        <v>405</v>
      </c>
      <c r="B79" s="18" t="s">
        <v>406</v>
      </c>
      <c r="C79" s="18" t="s">
        <v>256</v>
      </c>
      <c r="D79" s="20">
        <v>7.0</v>
      </c>
      <c r="E79" s="20">
        <v>8.0</v>
      </c>
      <c r="F79" s="20">
        <v>1.14</v>
      </c>
      <c r="G79" s="20">
        <v>22.0</v>
      </c>
      <c r="H79" s="20">
        <v>3.14</v>
      </c>
      <c r="I79" s="20">
        <v>22.0</v>
      </c>
      <c r="J79" s="20">
        <v>3.14</v>
      </c>
      <c r="K79" s="20">
        <v>1.4</v>
      </c>
      <c r="L79" s="23">
        <v>0.58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21" t="s">
        <v>407</v>
      </c>
      <c r="B80" s="18" t="s">
        <v>408</v>
      </c>
      <c r="C80" s="18" t="s">
        <v>262</v>
      </c>
      <c r="D80" s="20">
        <v>7.0</v>
      </c>
      <c r="E80" s="20">
        <v>7.0</v>
      </c>
      <c r="F80" s="20">
        <v>1.0</v>
      </c>
      <c r="G80" s="20">
        <v>14.0</v>
      </c>
      <c r="H80" s="20">
        <v>2.0</v>
      </c>
      <c r="I80" s="20">
        <v>38.0</v>
      </c>
      <c r="J80" s="20">
        <v>5.43</v>
      </c>
      <c r="K80" s="20">
        <v>3.2</v>
      </c>
      <c r="L80" s="23">
        <v>0.85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21" t="s">
        <v>409</v>
      </c>
      <c r="B81" s="18" t="s">
        <v>410</v>
      </c>
      <c r="C81" s="18" t="s">
        <v>259</v>
      </c>
      <c r="D81" s="20">
        <v>7.0</v>
      </c>
      <c r="E81" s="20">
        <v>5.0</v>
      </c>
      <c r="F81" s="20">
        <v>0.71</v>
      </c>
      <c r="G81" s="20">
        <v>9.0</v>
      </c>
      <c r="H81" s="20">
        <v>1.29</v>
      </c>
      <c r="I81" s="20">
        <v>26.0</v>
      </c>
      <c r="J81" s="20">
        <v>3.71</v>
      </c>
      <c r="K81" s="20">
        <v>3.4</v>
      </c>
      <c r="L81" s="23">
        <v>0.65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21" t="s">
        <v>411</v>
      </c>
      <c r="B82" s="18" t="s">
        <v>412</v>
      </c>
      <c r="C82" s="18" t="s">
        <v>262</v>
      </c>
      <c r="D82" s="20">
        <v>7.0</v>
      </c>
      <c r="E82" s="20">
        <v>5.0</v>
      </c>
      <c r="F82" s="20">
        <v>0.71</v>
      </c>
      <c r="G82" s="20">
        <v>22.0</v>
      </c>
      <c r="H82" s="20">
        <v>3.14</v>
      </c>
      <c r="I82" s="20">
        <v>47.0</v>
      </c>
      <c r="J82" s="20">
        <v>6.71</v>
      </c>
      <c r="K82" s="20">
        <v>2.4</v>
      </c>
      <c r="L82" s="23">
        <v>0.68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21" t="s">
        <v>413</v>
      </c>
      <c r="B83" s="18" t="s">
        <v>414</v>
      </c>
      <c r="C83" s="18" t="s">
        <v>262</v>
      </c>
      <c r="D83" s="20">
        <v>4.0</v>
      </c>
      <c r="E83" s="20">
        <v>3.0</v>
      </c>
      <c r="F83" s="20">
        <v>0.75</v>
      </c>
      <c r="G83" s="20">
        <v>13.0</v>
      </c>
      <c r="H83" s="20">
        <v>3.25</v>
      </c>
      <c r="I83" s="20">
        <v>6.0</v>
      </c>
      <c r="J83" s="20">
        <v>1.5</v>
      </c>
      <c r="K83" s="20">
        <v>0.7</v>
      </c>
      <c r="L83" s="23">
        <v>0.75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21" t="s">
        <v>415</v>
      </c>
      <c r="B84" s="18" t="s">
        <v>416</v>
      </c>
      <c r="C84" s="18" t="s">
        <v>250</v>
      </c>
      <c r="D84" s="20">
        <v>3.0</v>
      </c>
      <c r="E84" s="20">
        <v>1.0</v>
      </c>
      <c r="F84" s="20">
        <v>0.33</v>
      </c>
      <c r="G84" s="20">
        <v>14.0</v>
      </c>
      <c r="H84" s="20">
        <v>4.67</v>
      </c>
      <c r="I84" s="20">
        <v>21.0</v>
      </c>
      <c r="J84" s="20">
        <v>7.0</v>
      </c>
      <c r="K84" s="20">
        <v>1.6</v>
      </c>
      <c r="L84" s="23">
        <v>0.69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21" t="s">
        <v>417</v>
      </c>
      <c r="B85" s="18" t="s">
        <v>418</v>
      </c>
      <c r="C85" s="18" t="s">
        <v>259</v>
      </c>
      <c r="D85" s="20">
        <v>0.0</v>
      </c>
      <c r="E85" s="20">
        <v>0.0</v>
      </c>
      <c r="F85" s="20">
        <v>0.0</v>
      </c>
      <c r="G85" s="20">
        <v>0.0</v>
      </c>
      <c r="H85" s="20">
        <v>0.0</v>
      </c>
      <c r="I85" s="20">
        <v>0.0</v>
      </c>
      <c r="J85" s="20">
        <v>0.0</v>
      </c>
      <c r="K85" s="20">
        <v>0.0</v>
      </c>
      <c r="L85" s="25">
        <v>0.0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21" t="s">
        <v>419</v>
      </c>
      <c r="B86" s="18" t="s">
        <v>420</v>
      </c>
      <c r="C86" s="18" t="s">
        <v>250</v>
      </c>
      <c r="D86" s="20">
        <v>0.0</v>
      </c>
      <c r="E86" s="20">
        <v>0.0</v>
      </c>
      <c r="F86" s="20">
        <v>0.0</v>
      </c>
      <c r="G86" s="20">
        <v>0.0</v>
      </c>
      <c r="H86" s="20">
        <v>0.0</v>
      </c>
      <c r="I86" s="20">
        <v>0.0</v>
      </c>
      <c r="J86" s="20">
        <v>0.0</v>
      </c>
      <c r="K86" s="20">
        <v>0.0</v>
      </c>
      <c r="L86" s="25">
        <v>0.0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21" t="s">
        <v>421</v>
      </c>
      <c r="B87" s="18" t="s">
        <v>422</v>
      </c>
      <c r="C87" s="18" t="s">
        <v>250</v>
      </c>
      <c r="D87" s="20">
        <v>0.0</v>
      </c>
      <c r="E87" s="20">
        <v>0.0</v>
      </c>
      <c r="F87" s="20">
        <v>0.0</v>
      </c>
      <c r="G87" s="20">
        <v>0.0</v>
      </c>
      <c r="H87" s="20">
        <v>0.0</v>
      </c>
      <c r="I87" s="20">
        <v>0.0</v>
      </c>
      <c r="J87" s="20">
        <v>0.0</v>
      </c>
      <c r="K87" s="20">
        <v>0.0</v>
      </c>
      <c r="L87" s="25">
        <v>0.0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21" t="s">
        <v>423</v>
      </c>
      <c r="B88" s="18" t="s">
        <v>424</v>
      </c>
      <c r="C88" s="18" t="s">
        <v>256</v>
      </c>
      <c r="D88" s="20">
        <v>0.0</v>
      </c>
      <c r="E88" s="20">
        <v>0.0</v>
      </c>
      <c r="F88" s="20">
        <v>0.0</v>
      </c>
      <c r="G88" s="20">
        <v>0.0</v>
      </c>
      <c r="H88" s="20">
        <v>0.0</v>
      </c>
      <c r="I88" s="20">
        <v>0.0</v>
      </c>
      <c r="J88" s="20">
        <v>0.0</v>
      </c>
      <c r="K88" s="20">
        <v>0.0</v>
      </c>
      <c r="L88" s="25">
        <v>0.0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21" t="s">
        <v>425</v>
      </c>
      <c r="B89" s="18" t="s">
        <v>426</v>
      </c>
      <c r="C89" s="18" t="s">
        <v>253</v>
      </c>
      <c r="D89" s="20">
        <v>0.0</v>
      </c>
      <c r="E89" s="20">
        <v>0.0</v>
      </c>
      <c r="F89" s="20">
        <v>0.0</v>
      </c>
      <c r="G89" s="20">
        <v>0.0</v>
      </c>
      <c r="H89" s="20">
        <v>0.0</v>
      </c>
      <c r="I89" s="20">
        <v>0.0</v>
      </c>
      <c r="J89" s="20">
        <v>0.0</v>
      </c>
      <c r="K89" s="20">
        <v>0.0</v>
      </c>
      <c r="L89" s="25">
        <v>0.0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21" t="s">
        <v>427</v>
      </c>
      <c r="B90" s="18" t="s">
        <v>428</v>
      </c>
      <c r="C90" s="18" t="s">
        <v>250</v>
      </c>
      <c r="D90" s="20">
        <v>0.0</v>
      </c>
      <c r="E90" s="20">
        <v>0.0</v>
      </c>
      <c r="F90" s="20">
        <v>0.0</v>
      </c>
      <c r="G90" s="20">
        <v>0.0</v>
      </c>
      <c r="H90" s="20">
        <v>0.0</v>
      </c>
      <c r="I90" s="20">
        <v>0.0</v>
      </c>
      <c r="J90" s="20">
        <v>0.0</v>
      </c>
      <c r="K90" s="20">
        <v>0.0</v>
      </c>
      <c r="L90" s="25">
        <v>0.0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21" t="s">
        <v>429</v>
      </c>
      <c r="B91" s="18" t="s">
        <v>430</v>
      </c>
      <c r="C91" s="18" t="s">
        <v>259</v>
      </c>
      <c r="D91" s="20">
        <v>0.0</v>
      </c>
      <c r="E91" s="20">
        <v>0.0</v>
      </c>
      <c r="F91" s="20">
        <v>0.0</v>
      </c>
      <c r="G91" s="20">
        <v>0.0</v>
      </c>
      <c r="H91" s="20">
        <v>0.0</v>
      </c>
      <c r="I91" s="20">
        <v>0.0</v>
      </c>
      <c r="J91" s="20">
        <v>0.0</v>
      </c>
      <c r="K91" s="20">
        <v>0.0</v>
      </c>
      <c r="L91" s="25">
        <v>0.0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21" t="s">
        <v>431</v>
      </c>
      <c r="B92" s="18" t="s">
        <v>432</v>
      </c>
      <c r="C92" s="18" t="s">
        <v>250</v>
      </c>
      <c r="D92" s="20">
        <v>0.0</v>
      </c>
      <c r="E92" s="20">
        <v>0.0</v>
      </c>
      <c r="F92" s="20">
        <v>0.0</v>
      </c>
      <c r="G92" s="20">
        <v>0.0</v>
      </c>
      <c r="H92" s="20">
        <v>0.0</v>
      </c>
      <c r="I92" s="20">
        <v>0.0</v>
      </c>
      <c r="J92" s="20">
        <v>0.0</v>
      </c>
      <c r="K92" s="20">
        <v>0.0</v>
      </c>
      <c r="L92" s="25">
        <v>0.0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21" t="s">
        <v>433</v>
      </c>
      <c r="B93" s="18" t="s">
        <v>434</v>
      </c>
      <c r="C93" s="18" t="s">
        <v>262</v>
      </c>
      <c r="D93" s="20">
        <v>0.0</v>
      </c>
      <c r="E93" s="20">
        <v>0.0</v>
      </c>
      <c r="F93" s="20">
        <v>0.0</v>
      </c>
      <c r="G93" s="20">
        <v>0.0</v>
      </c>
      <c r="H93" s="20">
        <v>0.0</v>
      </c>
      <c r="I93" s="20">
        <v>0.0</v>
      </c>
      <c r="J93" s="20">
        <v>0.0</v>
      </c>
      <c r="K93" s="20">
        <v>0.0</v>
      </c>
      <c r="L93" s="25">
        <v>0.0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21" t="s">
        <v>435</v>
      </c>
      <c r="B94" s="18" t="s">
        <v>436</v>
      </c>
      <c r="C94" s="18" t="s">
        <v>250</v>
      </c>
      <c r="D94" s="20">
        <v>0.0</v>
      </c>
      <c r="E94" s="20">
        <v>0.0</v>
      </c>
      <c r="F94" s="20">
        <v>0.0</v>
      </c>
      <c r="G94" s="20">
        <v>0.0</v>
      </c>
      <c r="H94" s="20">
        <v>0.0</v>
      </c>
      <c r="I94" s="20">
        <v>0.0</v>
      </c>
      <c r="J94" s="20">
        <v>0.0</v>
      </c>
      <c r="K94" s="20">
        <v>0.0</v>
      </c>
      <c r="L94" s="25">
        <v>0.0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21" t="s">
        <v>437</v>
      </c>
      <c r="B95" s="18" t="s">
        <v>438</v>
      </c>
      <c r="C95" s="18" t="s">
        <v>253</v>
      </c>
      <c r="D95" s="20">
        <v>0.0</v>
      </c>
      <c r="E95" s="20">
        <v>0.0</v>
      </c>
      <c r="F95" s="20">
        <v>0.0</v>
      </c>
      <c r="G95" s="20">
        <v>0.0</v>
      </c>
      <c r="H95" s="20">
        <v>0.0</v>
      </c>
      <c r="I95" s="20">
        <v>0.0</v>
      </c>
      <c r="J95" s="20">
        <v>0.0</v>
      </c>
      <c r="K95" s="20">
        <v>0.0</v>
      </c>
      <c r="L95" s="25">
        <v>0.0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21" t="s">
        <v>439</v>
      </c>
      <c r="B96" s="18" t="s">
        <v>440</v>
      </c>
      <c r="C96" s="18" t="s">
        <v>259</v>
      </c>
      <c r="D96" s="20">
        <v>0.0</v>
      </c>
      <c r="E96" s="20">
        <v>0.0</v>
      </c>
      <c r="F96" s="20">
        <v>0.0</v>
      </c>
      <c r="G96" s="20">
        <v>0.0</v>
      </c>
      <c r="H96" s="20">
        <v>0.0</v>
      </c>
      <c r="I96" s="20">
        <v>0.0</v>
      </c>
      <c r="J96" s="20">
        <v>0.0</v>
      </c>
      <c r="K96" s="20">
        <v>0.0</v>
      </c>
      <c r="L96" s="25">
        <v>0.0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21" t="s">
        <v>441</v>
      </c>
      <c r="B97" s="18" t="s">
        <v>442</v>
      </c>
      <c r="C97" s="18" t="s">
        <v>259</v>
      </c>
      <c r="D97" s="20">
        <v>0.0</v>
      </c>
      <c r="E97" s="20">
        <v>0.0</v>
      </c>
      <c r="F97" s="20">
        <v>0.0</v>
      </c>
      <c r="G97" s="20">
        <v>0.0</v>
      </c>
      <c r="H97" s="20">
        <v>0.0</v>
      </c>
      <c r="I97" s="20">
        <v>0.0</v>
      </c>
      <c r="J97" s="20">
        <v>0.0</v>
      </c>
      <c r="K97" s="20">
        <v>0.0</v>
      </c>
      <c r="L97" s="25">
        <v>0.0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21" t="s">
        <v>443</v>
      </c>
      <c r="B98" s="18" t="s">
        <v>444</v>
      </c>
      <c r="C98" s="18" t="s">
        <v>253</v>
      </c>
      <c r="D98" s="20">
        <v>0.0</v>
      </c>
      <c r="E98" s="20">
        <v>0.0</v>
      </c>
      <c r="F98" s="20">
        <v>0.0</v>
      </c>
      <c r="G98" s="20">
        <v>0.0</v>
      </c>
      <c r="H98" s="20">
        <v>0.0</v>
      </c>
      <c r="I98" s="20">
        <v>0.0</v>
      </c>
      <c r="J98" s="20">
        <v>0.0</v>
      </c>
      <c r="K98" s="20">
        <v>0.0</v>
      </c>
      <c r="L98" s="25">
        <v>0.0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21" t="s">
        <v>445</v>
      </c>
      <c r="B99" s="18" t="s">
        <v>446</v>
      </c>
      <c r="C99" s="18" t="s">
        <v>262</v>
      </c>
      <c r="D99" s="20">
        <v>0.0</v>
      </c>
      <c r="E99" s="20">
        <v>0.0</v>
      </c>
      <c r="F99" s="20">
        <v>0.0</v>
      </c>
      <c r="G99" s="20">
        <v>0.0</v>
      </c>
      <c r="H99" s="20">
        <v>0.0</v>
      </c>
      <c r="I99" s="20">
        <v>0.0</v>
      </c>
      <c r="J99" s="20">
        <v>0.0</v>
      </c>
      <c r="K99" s="20">
        <v>0.0</v>
      </c>
      <c r="L99" s="25">
        <v>0.0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21" t="s">
        <v>447</v>
      </c>
      <c r="B100" s="18" t="s">
        <v>448</v>
      </c>
      <c r="C100" s="18" t="s">
        <v>250</v>
      </c>
      <c r="D100" s="20">
        <v>0.0</v>
      </c>
      <c r="E100" s="20">
        <v>0.0</v>
      </c>
      <c r="F100" s="20">
        <v>0.0</v>
      </c>
      <c r="G100" s="20">
        <v>0.0</v>
      </c>
      <c r="H100" s="20">
        <v>0.0</v>
      </c>
      <c r="I100" s="20">
        <v>0.0</v>
      </c>
      <c r="J100" s="20">
        <v>0.0</v>
      </c>
      <c r="K100" s="20">
        <v>0.0</v>
      </c>
      <c r="L100" s="25">
        <v>0.0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21" t="s">
        <v>449</v>
      </c>
      <c r="B101" s="18" t="s">
        <v>450</v>
      </c>
      <c r="C101" s="18" t="s">
        <v>256</v>
      </c>
      <c r="D101" s="20">
        <v>0.0</v>
      </c>
      <c r="E101" s="20">
        <v>0.0</v>
      </c>
      <c r="F101" s="20">
        <v>0.0</v>
      </c>
      <c r="G101" s="20">
        <v>0.0</v>
      </c>
      <c r="H101" s="20">
        <v>0.0</v>
      </c>
      <c r="I101" s="20">
        <v>0.0</v>
      </c>
      <c r="J101" s="20">
        <v>0.0</v>
      </c>
      <c r="K101" s="20">
        <v>0.0</v>
      </c>
      <c r="L101" s="25">
        <v>0.0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21" t="s">
        <v>451</v>
      </c>
      <c r="B102" s="18" t="s">
        <v>452</v>
      </c>
      <c r="C102" s="18" t="s">
        <v>256</v>
      </c>
      <c r="D102" s="20">
        <v>0.0</v>
      </c>
      <c r="E102" s="20">
        <v>0.0</v>
      </c>
      <c r="F102" s="20">
        <v>0.0</v>
      </c>
      <c r="G102" s="20">
        <v>0.0</v>
      </c>
      <c r="H102" s="20">
        <v>0.0</v>
      </c>
      <c r="I102" s="20">
        <v>0.0</v>
      </c>
      <c r="J102" s="20">
        <v>0.0</v>
      </c>
      <c r="K102" s="20">
        <v>0.0</v>
      </c>
      <c r="L102" s="25">
        <v>0.0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</hyperlinks>
  <drawing r:id="rId10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453</v>
      </c>
      <c r="B1" s="18" t="s">
        <v>454</v>
      </c>
      <c r="C1" s="18" t="s">
        <v>455</v>
      </c>
      <c r="D1" s="18" t="s">
        <v>456</v>
      </c>
      <c r="E1" s="18" t="s">
        <v>457</v>
      </c>
      <c r="F1" s="18" t="s">
        <v>458</v>
      </c>
      <c r="G1" s="18" t="s">
        <v>459</v>
      </c>
      <c r="H1" s="18" t="s">
        <v>460</v>
      </c>
      <c r="I1" s="18" t="s">
        <v>461</v>
      </c>
      <c r="J1" s="18" t="s">
        <v>462</v>
      </c>
    </row>
    <row r="2">
      <c r="A2" s="18" t="s">
        <v>463</v>
      </c>
      <c r="B2" s="21" t="s">
        <v>464</v>
      </c>
      <c r="C2" s="20">
        <v>321.0</v>
      </c>
      <c r="D2" s="20">
        <v>203.0</v>
      </c>
      <c r="E2" s="20">
        <v>795.0</v>
      </c>
      <c r="F2" s="26">
        <v>1460242.0</v>
      </c>
      <c r="G2" s="26">
        <v>5945780.0</v>
      </c>
      <c r="H2" s="20">
        <v>42.0</v>
      </c>
      <c r="I2" s="20">
        <v>48.0</v>
      </c>
      <c r="J2" s="20">
        <v>199.0</v>
      </c>
    </row>
    <row r="3">
      <c r="A3" s="18" t="s">
        <v>465</v>
      </c>
      <c r="B3" s="21" t="s">
        <v>466</v>
      </c>
      <c r="C3" s="20">
        <v>299.0</v>
      </c>
      <c r="D3" s="20">
        <v>326.0</v>
      </c>
      <c r="E3" s="20">
        <v>810.0</v>
      </c>
      <c r="F3" s="26">
        <v>1364142.0</v>
      </c>
      <c r="G3" s="26">
        <v>6394778.0</v>
      </c>
      <c r="H3" s="20">
        <v>30.0</v>
      </c>
      <c r="I3" s="20">
        <v>22.0</v>
      </c>
      <c r="J3" s="20">
        <v>134.0</v>
      </c>
    </row>
    <row r="4">
      <c r="A4" s="18" t="s">
        <v>75</v>
      </c>
      <c r="B4" s="21" t="s">
        <v>467</v>
      </c>
      <c r="C4" s="20">
        <v>295.0</v>
      </c>
      <c r="D4" s="20">
        <v>220.0</v>
      </c>
      <c r="E4" s="20">
        <v>778.0</v>
      </c>
      <c r="F4" s="26">
        <v>1342188.0</v>
      </c>
      <c r="G4" s="26">
        <v>5651474.0</v>
      </c>
      <c r="H4" s="20">
        <v>38.0</v>
      </c>
      <c r="I4" s="20">
        <v>36.0</v>
      </c>
      <c r="J4" s="20">
        <v>158.0</v>
      </c>
    </row>
    <row r="5">
      <c r="A5" s="18" t="s">
        <v>468</v>
      </c>
      <c r="B5" s="21" t="s">
        <v>469</v>
      </c>
      <c r="C5" s="20">
        <v>236.0</v>
      </c>
      <c r="D5" s="20">
        <v>231.0</v>
      </c>
      <c r="E5" s="20">
        <v>644.0</v>
      </c>
      <c r="F5" s="26">
        <v>1338646.0</v>
      </c>
      <c r="G5" s="26">
        <v>4893244.0</v>
      </c>
      <c r="H5" s="20">
        <v>33.0</v>
      </c>
      <c r="I5" s="20">
        <v>27.0</v>
      </c>
      <c r="J5" s="20">
        <v>166.0</v>
      </c>
    </row>
    <row r="6">
      <c r="A6" s="18" t="s">
        <v>470</v>
      </c>
      <c r="B6" s="21" t="s">
        <v>471</v>
      </c>
      <c r="C6" s="20">
        <v>225.0</v>
      </c>
      <c r="D6" s="20">
        <v>246.0</v>
      </c>
      <c r="E6" s="20">
        <v>560.0</v>
      </c>
      <c r="F6" s="26">
        <v>1107511.0</v>
      </c>
      <c r="G6" s="26">
        <v>4767592.0</v>
      </c>
      <c r="H6" s="20">
        <v>25.0</v>
      </c>
      <c r="I6" s="20">
        <v>43.0</v>
      </c>
      <c r="J6" s="20">
        <v>118.0</v>
      </c>
    </row>
    <row r="7">
      <c r="A7" s="18" t="s">
        <v>472</v>
      </c>
      <c r="B7" s="21" t="s">
        <v>473</v>
      </c>
      <c r="C7" s="20">
        <v>219.0</v>
      </c>
      <c r="D7" s="20">
        <v>204.0</v>
      </c>
      <c r="E7" s="20">
        <v>541.0</v>
      </c>
      <c r="F7" s="26">
        <v>837164.0</v>
      </c>
      <c r="G7" s="26">
        <v>3162502.0</v>
      </c>
      <c r="H7" s="20">
        <v>20.0</v>
      </c>
      <c r="I7" s="20">
        <v>27.0</v>
      </c>
      <c r="J7" s="20">
        <v>92.0</v>
      </c>
    </row>
    <row r="8">
      <c r="A8" s="18" t="s">
        <v>474</v>
      </c>
      <c r="B8" s="21" t="s">
        <v>475</v>
      </c>
      <c r="C8" s="20">
        <v>175.0</v>
      </c>
      <c r="D8" s="20">
        <v>194.0</v>
      </c>
      <c r="E8" s="20">
        <v>442.0</v>
      </c>
      <c r="F8" s="26">
        <v>769990.0</v>
      </c>
      <c r="G8" s="26">
        <v>3299154.0</v>
      </c>
      <c r="H8" s="20">
        <v>13.0</v>
      </c>
      <c r="I8" s="20">
        <v>15.0</v>
      </c>
      <c r="J8" s="20">
        <v>66.0</v>
      </c>
    </row>
    <row r="9">
      <c r="A9" s="18" t="s">
        <v>476</v>
      </c>
      <c r="B9" s="21" t="s">
        <v>477</v>
      </c>
      <c r="C9" s="20">
        <v>140.0</v>
      </c>
      <c r="D9" s="20">
        <v>153.0</v>
      </c>
      <c r="E9" s="20">
        <v>335.0</v>
      </c>
      <c r="F9" s="26">
        <v>800900.0</v>
      </c>
      <c r="G9" s="26">
        <v>3119749.0</v>
      </c>
      <c r="H9" s="20">
        <v>16.0</v>
      </c>
      <c r="I9" s="20">
        <v>28.0</v>
      </c>
      <c r="J9" s="20">
        <v>79.0</v>
      </c>
    </row>
    <row r="10">
      <c r="A10" s="18" t="s">
        <v>478</v>
      </c>
      <c r="B10" s="21" t="s">
        <v>479</v>
      </c>
      <c r="C10" s="20">
        <v>109.0</v>
      </c>
      <c r="D10" s="20">
        <v>141.0</v>
      </c>
      <c r="E10" s="20">
        <v>280.0</v>
      </c>
      <c r="F10" s="26">
        <v>544187.0</v>
      </c>
      <c r="G10" s="26">
        <v>2276723.0</v>
      </c>
      <c r="H10" s="20">
        <v>14.0</v>
      </c>
      <c r="I10" s="20">
        <v>13.0</v>
      </c>
      <c r="J10" s="20">
        <v>52.0</v>
      </c>
    </row>
    <row r="11">
      <c r="A11" s="18" t="s">
        <v>480</v>
      </c>
      <c r="B11" s="21" t="s">
        <v>481</v>
      </c>
      <c r="C11" s="20">
        <v>91.0</v>
      </c>
      <c r="D11" s="20">
        <v>80.0</v>
      </c>
      <c r="E11" s="20">
        <v>259.0</v>
      </c>
      <c r="F11" s="26">
        <v>468669.0</v>
      </c>
      <c r="G11" s="26">
        <v>2035284.0</v>
      </c>
      <c r="H11" s="20">
        <v>8.0</v>
      </c>
      <c r="I11" s="20">
        <v>10.0</v>
      </c>
      <c r="J11" s="20">
        <v>51.0</v>
      </c>
    </row>
    <row r="12">
      <c r="A12" s="18" t="s">
        <v>482</v>
      </c>
      <c r="B12" s="21" t="s">
        <v>483</v>
      </c>
      <c r="C12" s="20">
        <v>77.0</v>
      </c>
      <c r="D12" s="20">
        <v>92.0</v>
      </c>
      <c r="E12" s="20">
        <v>206.0</v>
      </c>
      <c r="F12" s="26">
        <v>458861.0</v>
      </c>
      <c r="G12" s="26">
        <v>1985503.0</v>
      </c>
      <c r="H12" s="20">
        <v>9.0</v>
      </c>
      <c r="I12" s="20">
        <v>8.0</v>
      </c>
      <c r="J12" s="20">
        <v>42.0</v>
      </c>
    </row>
    <row r="13">
      <c r="A13" s="18" t="s">
        <v>484</v>
      </c>
      <c r="B13" s="21" t="s">
        <v>485</v>
      </c>
      <c r="C13" s="20">
        <v>75.0</v>
      </c>
      <c r="D13" s="20">
        <v>71.0</v>
      </c>
      <c r="E13" s="20">
        <v>186.0</v>
      </c>
      <c r="F13" s="26">
        <v>434009.0</v>
      </c>
      <c r="G13" s="26">
        <v>1852531.0</v>
      </c>
      <c r="H13" s="20">
        <v>11.0</v>
      </c>
      <c r="I13" s="20">
        <v>14.0</v>
      </c>
      <c r="J13" s="20">
        <v>44.0</v>
      </c>
    </row>
    <row r="14">
      <c r="A14" s="18" t="s">
        <v>486</v>
      </c>
      <c r="B14" s="21" t="s">
        <v>487</v>
      </c>
      <c r="C14" s="20">
        <v>72.0</v>
      </c>
      <c r="D14" s="20">
        <v>76.0</v>
      </c>
      <c r="E14" s="20">
        <v>163.0</v>
      </c>
      <c r="F14" s="26">
        <v>394215.0</v>
      </c>
      <c r="G14" s="26">
        <v>1258386.0</v>
      </c>
      <c r="H14" s="20">
        <v>9.0</v>
      </c>
      <c r="I14" s="20">
        <v>11.0</v>
      </c>
      <c r="J14" s="20">
        <v>49.0</v>
      </c>
    </row>
    <row r="15">
      <c r="A15" s="18" t="s">
        <v>488</v>
      </c>
      <c r="B15" s="21" t="s">
        <v>489</v>
      </c>
      <c r="C15" s="20">
        <v>70.0</v>
      </c>
      <c r="D15" s="20">
        <v>96.0</v>
      </c>
      <c r="E15" s="20">
        <v>171.0</v>
      </c>
      <c r="F15" s="26">
        <v>364023.0</v>
      </c>
      <c r="G15" s="26">
        <v>1420063.0</v>
      </c>
      <c r="H15" s="20">
        <v>7.0</v>
      </c>
      <c r="I15" s="20">
        <v>14.0</v>
      </c>
      <c r="J15" s="20">
        <v>37.0</v>
      </c>
    </row>
    <row r="16">
      <c r="A16" s="18" t="s">
        <v>490</v>
      </c>
      <c r="B16" s="21" t="s">
        <v>491</v>
      </c>
      <c r="C16" s="20">
        <v>51.0</v>
      </c>
      <c r="D16" s="20">
        <v>70.0</v>
      </c>
      <c r="E16" s="20">
        <v>139.0</v>
      </c>
      <c r="F16" s="26">
        <v>315791.0</v>
      </c>
      <c r="G16" s="26">
        <v>1064306.0</v>
      </c>
      <c r="H16" s="20">
        <v>8.0</v>
      </c>
      <c r="I16" s="20">
        <v>12.0</v>
      </c>
      <c r="J16" s="20">
        <v>28.0</v>
      </c>
    </row>
    <row r="17">
      <c r="A17" s="18" t="s">
        <v>492</v>
      </c>
      <c r="B17" s="21" t="s">
        <v>493</v>
      </c>
      <c r="C17" s="20">
        <v>42.0</v>
      </c>
      <c r="D17" s="20">
        <v>95.0</v>
      </c>
      <c r="E17" s="20">
        <v>99.0</v>
      </c>
      <c r="F17" s="26">
        <v>296511.0</v>
      </c>
      <c r="G17" s="26">
        <v>1120609.0</v>
      </c>
      <c r="H17" s="20">
        <v>3.0</v>
      </c>
      <c r="I17" s="20">
        <v>2.0</v>
      </c>
      <c r="J17" s="20">
        <v>18.0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</hyperlinks>
  <drawing r:id="rId17"/>
</worksheet>
</file>