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s\OneDrive\oDocuments\UCF\COP3502\OG Doc's\"/>
    </mc:Choice>
  </mc:AlternateContent>
  <xr:revisionPtr revIDLastSave="43" documentId="8_{CDDD26F8-72F0-4665-A92F-E1479F226E06}" xr6:coauthVersionLast="44" xr6:coauthVersionMax="44" xr10:uidLastSave="{1E7DCCDD-6F24-4970-A41B-2836CB2A2F7C}"/>
  <bookViews>
    <workbookView xWindow="-108" yWindow="-108" windowWidth="23256" windowHeight="12576" xr2:uid="{0C659F64-AFC8-48B6-8D9D-2FD9F13B36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3" i="1"/>
  <c r="C24" i="1"/>
  <c r="C5" i="1" s="1"/>
  <c r="B24" i="1" l="1"/>
  <c r="C14" i="1" l="1"/>
  <c r="F5" i="1"/>
  <c r="F3" i="1"/>
  <c r="F8" i="1" l="1"/>
  <c r="F9" i="1" s="1"/>
</calcChain>
</file>

<file path=xl/sharedStrings.xml><?xml version="1.0" encoding="utf-8"?>
<sst xmlns="http://schemas.openxmlformats.org/spreadsheetml/2006/main" count="26" uniqueCount="26">
  <si>
    <t>Required in Final term (to get 66 in the course) = 100*(66 - (mid term score*0.40))/60</t>
  </si>
  <si>
    <t>Enter desired course grade</t>
  </si>
  <si>
    <t>Calculated coursegrade</t>
  </si>
  <si>
    <t>Formula:</t>
  </si>
  <si>
    <t xml:space="preserve">One way: </t>
  </si>
  <si>
    <t>Another/easier way (use this one for now):</t>
  </si>
  <si>
    <t>You have to get in finla term out of 105 (calculated)</t>
  </si>
  <si>
    <t>Best 1 Quiz out of 2</t>
  </si>
  <si>
    <t>Final term session includes (Adjusted)</t>
  </si>
  <si>
    <t>Final Exam in LockDown browser</t>
  </si>
  <si>
    <t>Total</t>
  </si>
  <si>
    <t>Item grade</t>
  </si>
  <si>
    <t>Enter midterm total grade</t>
  </si>
  <si>
    <t>enter here---&gt;</t>
  </si>
  <si>
    <t>enter here----&gt;</t>
  </si>
  <si>
    <t>this will be calculated --&gt;</t>
  </si>
  <si>
    <t>Exercise/Lab submission in webcourses</t>
  </si>
  <si>
    <t>Final term Assignments</t>
  </si>
  <si>
    <t>Final term Lab exam in the form of 1 day assignment</t>
  </si>
  <si>
    <t>Column2</t>
  </si>
  <si>
    <t>Current Points</t>
  </si>
  <si>
    <t>Your Mid Term Grade --------------&gt;</t>
  </si>
  <si>
    <t>Your Final Term Grade --------------&gt;</t>
  </si>
  <si>
    <t>Must pass Final with 30% or Higher</t>
  </si>
  <si>
    <t>Weight</t>
  </si>
  <si>
    <t>Thanks William Munsey for preparig this!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</si>
</sst>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Impact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0" fillId="2" borderId="4" xfId="0" applyFill="1" applyBorder="1"/>
    <xf numFmtId="0" fontId="2" fillId="0" borderId="5" xfId="0" applyFont="1" applyBorder="1"/>
    <xf numFmtId="0" fontId="0" fillId="2" borderId="6" xfId="0" applyFill="1" applyBorder="1"/>
    <xf numFmtId="0" fontId="2" fillId="0" borderId="7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/>
    <xf numFmtId="0" fontId="0" fillId="3" borderId="8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3" xfId="0" applyFill="1" applyBorder="1"/>
    <xf numFmtId="9" fontId="0" fillId="0" borderId="0" xfId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9" fontId="2" fillId="7" borderId="3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9" fontId="2" fillId="7" borderId="8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9" borderId="13" xfId="0" applyFont="1" applyFill="1" applyBorder="1"/>
    <xf numFmtId="0" fontId="2" fillId="9" borderId="5" xfId="0" applyFont="1" applyFill="1" applyBorder="1"/>
    <xf numFmtId="0" fontId="0" fillId="9" borderId="1" xfId="0" applyFill="1" applyBorder="1" applyAlignment="1">
      <alignment horizontal="right"/>
    </xf>
    <xf numFmtId="0" fontId="1" fillId="9" borderId="11" xfId="0" applyFont="1" applyFill="1" applyBorder="1" applyAlignment="1"/>
    <xf numFmtId="0" fontId="0" fillId="9" borderId="11" xfId="0" applyFill="1" applyBorder="1"/>
    <xf numFmtId="0" fontId="0" fillId="9" borderId="12" xfId="0" applyFill="1" applyBorder="1"/>
    <xf numFmtId="0" fontId="8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8" borderId="3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 tint="-0.499984740745262"/>
      </font>
      <fill>
        <patternFill>
          <bgColor rgb="FFFF0000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4D1F7B-C063-46E1-90DB-3AEF5BE053D8}">
      <tableStyleElement type="wholeTable" dxfId="10"/>
      <tableStyleElement type="headerRow" dxfId="9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0C43E-7BB6-4CA4-AC31-FB6D19BEF9A7}" name="Table4" displayName="Table4" ref="A18:D24" totalsRowShown="0" headerRowDxfId="3" tableBorderDxfId="2">
  <autoFilter ref="A18:D24" xr:uid="{74AAF8D5-F2A2-4BB9-AFDA-6191E9EDBCA6}"/>
  <tableColumns count="4">
    <tableColumn id="1" xr3:uid="{6745D30C-4392-488E-A9FC-42903B3AA392}" name="Final term session includes (Adjusted)" dataDxfId="1"/>
    <tableColumn id="2" xr3:uid="{EB52B7D6-990F-4CC1-92F1-F0CA96E7EA89}" name="Item grade"/>
    <tableColumn id="3" xr3:uid="{7128E2E3-4302-4BE4-954C-2CB8CC984D85}" name="Current Points"/>
    <tableColumn id="4" xr3:uid="{F3DDB2DF-0868-44B9-B0EA-59E05EF7E0E5}" name="Column2" dataDxfId="0">
      <calculatedColumnFormula>Table4[[#This Row],[Current Points]]/Table4[[#This Row],[Item grade]]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C8C3-1648-442E-9D71-72A9D96BF574}">
  <dimension ref="A1:F66"/>
  <sheetViews>
    <sheetView tabSelected="1" zoomScale="85" zoomScaleNormal="85" workbookViewId="0">
      <selection activeCell="C20" sqref="C20"/>
    </sheetView>
  </sheetViews>
  <sheetFormatPr defaultColWidth="0" defaultRowHeight="14.4" zeroHeight="1" x14ac:dyDescent="0.3"/>
  <cols>
    <col min="1" max="1" width="50.77734375" customWidth="1"/>
    <col min="2" max="2" width="25.21875" customWidth="1"/>
    <col min="3" max="3" width="16.21875" customWidth="1"/>
    <col min="4" max="4" width="9.21875" customWidth="1"/>
    <col min="5" max="5" width="23.77734375" customWidth="1"/>
    <col min="6" max="6" width="14.44140625" customWidth="1"/>
    <col min="7" max="16384" width="9.21875" hidden="1"/>
  </cols>
  <sheetData>
    <row r="1" spans="1:6" ht="15" thickBot="1" x14ac:dyDescent="0.35">
      <c r="A1" s="44" t="s">
        <v>3</v>
      </c>
      <c r="B1" s="45" t="s">
        <v>0</v>
      </c>
      <c r="C1" s="46"/>
      <c r="D1" s="46"/>
      <c r="E1" s="46"/>
      <c r="F1" s="47"/>
    </row>
    <row r="2" spans="1:6" ht="15" thickBot="1" x14ac:dyDescent="0.35">
      <c r="A2" s="42" t="s">
        <v>4</v>
      </c>
      <c r="B2" s="28"/>
      <c r="C2" s="28"/>
      <c r="D2" s="28"/>
      <c r="E2" s="30" t="s">
        <v>24</v>
      </c>
      <c r="F2" s="9"/>
    </row>
    <row r="3" spans="1:6" x14ac:dyDescent="0.3">
      <c r="A3" s="53" t="s">
        <v>21</v>
      </c>
      <c r="B3" s="54"/>
      <c r="C3" s="33">
        <f>C10</f>
        <v>66</v>
      </c>
      <c r="D3" s="25"/>
      <c r="E3" s="35">
        <v>0.4</v>
      </c>
      <c r="F3" s="36">
        <f>C3*40/100</f>
        <v>26.4</v>
      </c>
    </row>
    <row r="4" spans="1:6" ht="15" thickBot="1" x14ac:dyDescent="0.35">
      <c r="A4" s="13"/>
      <c r="B4" s="2"/>
      <c r="C4" s="27"/>
      <c r="D4" s="2"/>
      <c r="E4" s="27"/>
      <c r="F4" s="31"/>
    </row>
    <row r="5" spans="1:6" ht="15" thickBot="1" x14ac:dyDescent="0.35">
      <c r="A5" s="53" t="s">
        <v>22</v>
      </c>
      <c r="B5" s="54"/>
      <c r="C5" s="34">
        <f>C24</f>
        <v>88</v>
      </c>
      <c r="D5" s="26"/>
      <c r="E5" s="37">
        <v>0.6</v>
      </c>
      <c r="F5" s="38">
        <f>C5*60/100</f>
        <v>52.8</v>
      </c>
    </row>
    <row r="6" spans="1:6" ht="15" thickBot="1" x14ac:dyDescent="0.35">
      <c r="A6" s="23"/>
      <c r="B6" s="24"/>
      <c r="C6" s="24"/>
      <c r="D6" s="24"/>
      <c r="E6" s="24"/>
      <c r="F6" s="32"/>
    </row>
    <row r="7" spans="1:6" ht="15" thickBot="1" x14ac:dyDescent="0.35">
      <c r="A7" s="13"/>
      <c r="B7" s="2"/>
      <c r="C7" s="2"/>
      <c r="D7" s="2"/>
      <c r="E7" s="2"/>
      <c r="F7" s="31"/>
    </row>
    <row r="8" spans="1:6" ht="32.25" customHeight="1" thickBot="1" x14ac:dyDescent="0.35">
      <c r="A8" s="13"/>
      <c r="B8" s="2"/>
      <c r="C8" s="2"/>
      <c r="D8" s="2"/>
      <c r="E8" s="39" t="s">
        <v>2</v>
      </c>
      <c r="F8" s="41">
        <f>SUM(F3:F7)</f>
        <v>79.199999999999989</v>
      </c>
    </row>
    <row r="9" spans="1:6" ht="33" customHeight="1" thickBot="1" x14ac:dyDescent="0.35">
      <c r="A9" s="43" t="s">
        <v>5</v>
      </c>
      <c r="B9" s="2"/>
      <c r="C9" s="4"/>
      <c r="D9" s="4"/>
      <c r="E9" s="4"/>
      <c r="F9" s="48" t="str">
        <f>IF(F8&gt;=95,"A+",IF(F8&gt;=90,"A",IF(F8&gt;=86,"A-",IF(F8&gt;=82,"B+",IF(F8&gt;=78,"B",IF(F8&gt;=74,"B-",IF(F8&gt;=70,"C+",IF(F8&gt;=66,"C",IF(F8&gt;=62,"C-",IF(F8&gt;=58,"D+",IF(F8&gt;=54,"D",IF(F8&gt;=50,"D-","F"))))))))))))</f>
        <v>B</v>
      </c>
    </row>
    <row r="10" spans="1:6" ht="15" thickBot="1" x14ac:dyDescent="0.35">
      <c r="A10" s="15" t="s">
        <v>12</v>
      </c>
      <c r="B10" s="16" t="s">
        <v>14</v>
      </c>
      <c r="C10" s="49">
        <v>66</v>
      </c>
      <c r="D10" s="4"/>
      <c r="E10" s="4"/>
      <c r="F10" s="11"/>
    </row>
    <row r="11" spans="1:6" ht="15" thickBot="1" x14ac:dyDescent="0.35">
      <c r="A11" s="13"/>
      <c r="B11" s="2"/>
      <c r="C11" s="17"/>
      <c r="D11" s="4"/>
      <c r="E11" s="4"/>
      <c r="F11" s="11"/>
    </row>
    <row r="12" spans="1:6" ht="15" thickBot="1" x14ac:dyDescent="0.35">
      <c r="A12" s="15" t="s">
        <v>1</v>
      </c>
      <c r="B12" s="16" t="s">
        <v>13</v>
      </c>
      <c r="C12" s="49">
        <v>66</v>
      </c>
      <c r="D12" s="4"/>
      <c r="E12" s="4"/>
      <c r="F12" s="11"/>
    </row>
    <row r="13" spans="1:6" ht="15" thickBot="1" x14ac:dyDescent="0.35">
      <c r="A13" s="13"/>
      <c r="B13" s="2"/>
      <c r="C13" s="14"/>
      <c r="D13" s="4"/>
      <c r="E13" s="4"/>
      <c r="F13" s="11"/>
    </row>
    <row r="14" spans="1:6" ht="15" thickBot="1" x14ac:dyDescent="0.35">
      <c r="A14" s="15" t="s">
        <v>6</v>
      </c>
      <c r="B14" s="16" t="s">
        <v>15</v>
      </c>
      <c r="C14" s="40">
        <f xml:space="preserve"> 100*(C12 - (C10*0.4))/60</f>
        <v>65.999999999999986</v>
      </c>
      <c r="D14" s="4"/>
      <c r="E14" s="4"/>
      <c r="F14" s="11"/>
    </row>
    <row r="15" spans="1:6" x14ac:dyDescent="0.3">
      <c r="A15" s="21"/>
      <c r="B15" s="4"/>
      <c r="C15" s="4"/>
      <c r="D15" s="4"/>
      <c r="E15" s="4"/>
      <c r="F15" s="11"/>
    </row>
    <row r="16" spans="1:6" x14ac:dyDescent="0.3">
      <c r="A16" s="21"/>
      <c r="B16" s="4"/>
      <c r="C16" s="4"/>
      <c r="D16" s="4"/>
      <c r="E16" s="4"/>
      <c r="F16" s="11"/>
    </row>
    <row r="17" spans="1:6" x14ac:dyDescent="0.3">
      <c r="A17" s="21"/>
      <c r="B17" s="4"/>
      <c r="C17" s="4"/>
      <c r="D17" s="4"/>
      <c r="E17" s="4"/>
      <c r="F17" s="11"/>
    </row>
    <row r="18" spans="1:6" ht="15" thickBot="1" x14ac:dyDescent="0.35">
      <c r="A18" s="10" t="s">
        <v>8</v>
      </c>
      <c r="B18" s="1" t="s">
        <v>11</v>
      </c>
      <c r="C18" s="1" t="s">
        <v>20</v>
      </c>
      <c r="D18" s="2" t="s">
        <v>19</v>
      </c>
      <c r="E18" s="4"/>
      <c r="F18" s="11"/>
    </row>
    <row r="19" spans="1:6" x14ac:dyDescent="0.3">
      <c r="A19" s="7" t="s">
        <v>7</v>
      </c>
      <c r="B19" s="8">
        <v>11</v>
      </c>
      <c r="C19" s="50">
        <v>5</v>
      </c>
      <c r="D19" s="4"/>
      <c r="E19" s="4"/>
      <c r="F19" s="11"/>
    </row>
    <row r="20" spans="1:6" x14ac:dyDescent="0.3">
      <c r="A20" s="10" t="s">
        <v>16</v>
      </c>
      <c r="B20" s="5">
        <v>9</v>
      </c>
      <c r="C20" s="51">
        <v>9</v>
      </c>
      <c r="D20" s="4"/>
      <c r="E20" s="4"/>
      <c r="F20" s="11"/>
    </row>
    <row r="21" spans="1:6" x14ac:dyDescent="0.3">
      <c r="A21" s="10" t="s">
        <v>17</v>
      </c>
      <c r="B21" s="3">
        <v>26</v>
      </c>
      <c r="C21" s="51">
        <v>26</v>
      </c>
      <c r="D21" s="4"/>
      <c r="E21" s="4"/>
      <c r="F21" s="11"/>
    </row>
    <row r="22" spans="1:6" x14ac:dyDescent="0.3">
      <c r="A22" s="10" t="s">
        <v>18</v>
      </c>
      <c r="B22" s="3">
        <v>10</v>
      </c>
      <c r="C22" s="51">
        <v>10</v>
      </c>
      <c r="D22" s="4"/>
      <c r="E22" s="4"/>
      <c r="F22" s="11"/>
    </row>
    <row r="23" spans="1:6" ht="15" thickBot="1" x14ac:dyDescent="0.35">
      <c r="A23" s="12" t="s">
        <v>9</v>
      </c>
      <c r="B23" s="6">
        <v>49</v>
      </c>
      <c r="C23" s="52">
        <v>38</v>
      </c>
      <c r="D23" s="29">
        <f>Table4[[#This Row],[Current Points]]/Table4[[#This Row],[Item grade]]</f>
        <v>0.77551020408163263</v>
      </c>
      <c r="E23" s="55" t="s">
        <v>23</v>
      </c>
      <c r="F23" s="56"/>
    </row>
    <row r="24" spans="1:6" ht="15" thickBot="1" x14ac:dyDescent="0.35">
      <c r="A24" s="18" t="s">
        <v>10</v>
      </c>
      <c r="B24" s="19">
        <f>SUM(B19:B23)</f>
        <v>105</v>
      </c>
      <c r="C24" s="19">
        <f>SUM(C19:C23)</f>
        <v>88</v>
      </c>
      <c r="D24" s="4"/>
      <c r="E24" s="20"/>
      <c r="F24" s="22"/>
    </row>
    <row r="25" spans="1:6" hidden="1" x14ac:dyDescent="0.3"/>
    <row r="26" spans="1:6" hidden="1" x14ac:dyDescent="0.3"/>
    <row r="27" spans="1:6" hidden="1" x14ac:dyDescent="0.3"/>
    <row r="28" spans="1:6" hidden="1" x14ac:dyDescent="0.3"/>
    <row r="29" spans="1:6" hidden="1" x14ac:dyDescent="0.3"/>
    <row r="30" spans="1:6" hidden="1" x14ac:dyDescent="0.3"/>
    <row r="31" spans="1:6" hidden="1" x14ac:dyDescent="0.3"/>
    <row r="32" spans="1:6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</sheetData>
  <sheetProtection sheet="1" selectLockedCells="1"/>
  <mergeCells count="3">
    <mergeCell ref="A3:B3"/>
    <mergeCell ref="A5:B5"/>
    <mergeCell ref="E23:F23"/>
  </mergeCells>
  <phoneticPr fontId="5" type="noConversion"/>
  <conditionalFormatting sqref="D23">
    <cfRule type="cellIs" dxfId="8" priority="3" operator="greaterThanOrEqual">
      <formula>0.3</formula>
    </cfRule>
    <cfRule type="cellIs" dxfId="7" priority="6" operator="lessThan">
      <formula>0.3</formula>
    </cfRule>
  </conditionalFormatting>
  <conditionalFormatting sqref="C24">
    <cfRule type="expression" dxfId="6" priority="4">
      <formula>$C$14&lt;$C$24</formula>
    </cfRule>
  </conditionalFormatting>
  <conditionalFormatting sqref="F8">
    <cfRule type="expression" dxfId="5" priority="2">
      <formula>$C$12&gt;$F$8</formula>
    </cfRule>
    <cfRule type="expression" dxfId="4" priority="1">
      <formula>$C$14&lt;$F$8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31CA-834F-4F6F-A8B1-FD8DCD8E15A0}">
  <dimension ref="A1"/>
  <sheetViews>
    <sheetView workbookViewId="0">
      <selection activeCell="F13" sqref="F13"/>
    </sheetView>
  </sheetViews>
  <sheetFormatPr defaultRowHeight="14.4" x14ac:dyDescent="0.3"/>
  <sheetData>
    <row r="1" spans="1:1" x14ac:dyDescent="0.3">
      <c r="A1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10959F095A640A9E6AD466EA14417" ma:contentTypeVersion="15" ma:contentTypeDescription="Create a new document." ma:contentTypeScope="" ma:versionID="b4af7ea5ec453a9fd50eb19949b3a5e6">
  <xsd:schema xmlns:xsd="http://www.w3.org/2001/XMLSchema" xmlns:xs="http://www.w3.org/2001/XMLSchema" xmlns:p="http://schemas.microsoft.com/office/2006/metadata/properties" xmlns:ns1="http://schemas.microsoft.com/sharepoint/v3" xmlns:ns3="da046fad-657e-4f77-96bb-cd27b23af7cf" xmlns:ns4="f0b2c58f-97f2-4e14-b41b-44888cb29d82" targetNamespace="http://schemas.microsoft.com/office/2006/metadata/properties" ma:root="true" ma:fieldsID="3619b7a578e3c0d0fb7e2c663b8fd843" ns1:_="" ns3:_="" ns4:_="">
    <xsd:import namespace="http://schemas.microsoft.com/sharepoint/v3"/>
    <xsd:import namespace="da046fad-657e-4f77-96bb-cd27b23af7cf"/>
    <xsd:import namespace="f0b2c58f-97f2-4e14-b41b-44888cb29d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46fad-657e-4f77-96bb-cd27b23af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c58f-97f2-4e14-b41b-44888cb29d8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9C75E-970E-4611-8EED-F93C518F541C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www.w3.org/XML/1998/namespace"/>
    <ds:schemaRef ds:uri="da046fad-657e-4f77-96bb-cd27b23af7cf"/>
    <ds:schemaRef ds:uri="http://schemas.microsoft.com/office/2006/documentManagement/types"/>
    <ds:schemaRef ds:uri="http://schemas.microsoft.com/office/infopath/2007/PartnerControls"/>
    <ds:schemaRef ds:uri="f0b2c58f-97f2-4e14-b41b-44888cb29d8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0E908E-80FE-43A2-A5D0-DC68C02BE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6268C-779E-4448-BF71-C369A0A79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046fad-657e-4f77-96bb-cd27b23af7cf"/>
    <ds:schemaRef ds:uri="f0b2c58f-97f2-4e14-b41b-44888cb29d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</dc:creator>
  <cp:lastModifiedBy>Naseem Auguste</cp:lastModifiedBy>
  <dcterms:created xsi:type="dcterms:W3CDTF">2019-07-03T19:30:32Z</dcterms:created>
  <dcterms:modified xsi:type="dcterms:W3CDTF">2020-04-27T22:51:55Z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0x010100B2910959F095A640A9E6AD466EA14417</vt:lpwstr>
  </property>
  <property fmtid="{D5CDD505-2E9C-101B-9397-08002B2CF9AE}" pid="3" name="WorkbookGuid">
    <vt:lpwstr>f5263cbd-b59e-4024-a190-76a7b692b6ea</vt:lpwstr>
  </property>
</Properties>
</file>